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24226"/>
  <mc:AlternateContent xmlns:mc="http://schemas.openxmlformats.org/markup-compatibility/2006">
    <mc:Choice Requires="x15">
      <x15ac:absPath xmlns:x15ac="http://schemas.microsoft.com/office/spreadsheetml/2010/11/ac" url="D:\ANDREA\DANE CENTRAL\ECG - EC\CEMENTO GRIS\2023\Febrero\Para publicar\"/>
    </mc:Choice>
  </mc:AlternateContent>
  <xr:revisionPtr revIDLastSave="0" documentId="13_ncr:1_{4D77B965-E8B6-4DCE-843D-D2BC881F7081}" xr6:coauthVersionLast="47" xr6:coauthVersionMax="47" xr10:uidLastSave="{00000000-0000-0000-0000-000000000000}"/>
  <bookViews>
    <workbookView xWindow="-120" yWindow="-120" windowWidth="20730" windowHeight="11160" tabRatio="816" activeTab="8"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2" r:id="rId12"/>
  </sheets>
  <definedNames>
    <definedName name="_xlnm._FilterDatabase" localSheetId="1" hidden="1">'Anexo 1 '!$I$9:$K$118</definedName>
    <definedName name="_xlnm._FilterDatabase" localSheetId="2" hidden="1">'Anexo 2 '!$A$9:$Z$187</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6'!$A$3:$F$3342</definedName>
    <definedName name="_xlnm._FilterDatabase" localSheetId="7" hidden="1">'Anexo 7'!$A$8:$DE$1298</definedName>
    <definedName name="_xlnm._FilterDatabase" localSheetId="8" hidden="1">'Anexo 7.1'!$A$3:$G$464</definedName>
    <definedName name="_xlnm._FilterDatabase" localSheetId="9" hidden="1">'Anexo 8'!$A$3:$F$999</definedName>
    <definedName name="_xlnm._FilterDatabase" localSheetId="10" hidden="1">'Anexo 9'!$A$3:$H$998</definedName>
    <definedName name="Tabla2">#REF!</definedName>
  </definedNames>
  <calcPr calcId="191029"/>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9" i="12" l="1"/>
  <c r="A478" i="13"/>
  <c r="A1018" i="10"/>
  <c r="A1020" i="11"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84" i="7"/>
  <c r="A3356" i="8" s="1"/>
  <c r="A188" i="5"/>
  <c r="A186"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<sst xmlns="http://schemas.openxmlformats.org/spreadsheetml/2006/main" count="16225" uniqueCount="173">
  <si>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</si>
  <si>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</si>
  <si>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</si>
  <si>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</si>
  <si>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</si>
  <si>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</si>
  <si>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</si>
  <si>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</si>
  <si>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</si>
  <si>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</si>
  <si>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</si>
  <si>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</si>
  <si>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</si>
  <si>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</si>
  <si>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</si>
  <si>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</si>
  <si>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</si>
  <si>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</si>
  <si>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</si>
  <si>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</si>
  <si>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</si>
  <si>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</si>
  <si>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</si>
  <si>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</si>
  <si>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</si>
  <si>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</si>
  <si>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</si>
  <si>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</si>
  <si>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</si>
  <si>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</si>
  <si>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</si>
  <si>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</si>
  <si>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</si>
  <si>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</si>
  <si>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</si>
  <si>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</si>
  <si>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</si>
  <si>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</si>
  <si>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</si>
  <si>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</si>
  <si>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</si>
  <si>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</si>
  <si>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</si>
  <si>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</si>
  <si>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</si>
  <si>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</si>
  <si>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</si>
  <si>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</si>
  <si>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</si>
  <si>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</si>
  <si>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</si>
  <si>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</si>
  <si>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</si>
  <si>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</si>
  <si>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</si>
  <si>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</si>
  <si>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</si>
  <si>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</si>
  <si>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</si>
  <si>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</si>
  <si>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</si>
  <si>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</si>
  <si>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</si>
  <si>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</si>
  <si>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</si>
  <si>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</si>
  <si>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</si>
  <si>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</si>
  <si>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</si>
  <si>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</si>
  <si>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</si>
  <si>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</si>
  <si>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</si>
  <si>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</si>
  <si>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</si>
  <si>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</si>
  <si>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</si>
  <si>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</si>
  <si>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</si>
  <si>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</si>
  <si>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</si>
  <si>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</si>
  <si>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</si>
  <si>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</si>
  <si>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</si>
  <si>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</si>
  <si>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</si>
  <si>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</si>
  <si>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</si>
  <si>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</si>
  <si>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</si>
  <si>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</si>
  <si>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</si>
  <si>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</si>
  <si>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</si>
  <si>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</si>
  <si>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</si>
  <si>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</si>
  <si>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</si>
  <si>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</si>
  <si>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</si>
  <si>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</si>
  <si>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</si>
  <si>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</si>
  <si>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</si>
  <si>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</si>
  <si>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</si>
  <si>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</si>
  <si>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</si>
  <si>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</si>
  <si>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</si>
  <si>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</si>
  <si>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</si>
  <si>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</si>
  <si>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</si>
  <si>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</si>
  <si>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</si>
  <si>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</si>
  <si>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</si>
  <si>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</si>
  <si>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</si>
  <si>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</si>
  <si>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</si>
  <si>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</si>
  <si>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</si>
  <si>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</si>
  <si>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</si>
  <si>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</si>
  <si>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</si>
  <si>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</si>
  <si>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</si>
  <si>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</si>
  <si>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</si>
  <si>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</si>
  <si>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</si>
  <si>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</si>
  <si>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</si>
  <si>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</si>
  <si>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</si>
  <si>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</si>
  <si>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</si>
  <si>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</si>
  <si>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</si>
  <si>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</si>
  <si>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</si>
  <si>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</si>
  <si>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</si>
  <si>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</si>
  <si>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t>Serie tipo base de los despachos nacionales de cemento gris por canal de distribución degún departamento de destino desde enero 2020</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</si>
  <si>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</si>
  <si>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</si>
  <si>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</si>
  <si>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</si>
  <si>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</si>
  <si>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</si>
  <si>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</si>
  <si>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A7.1. Serie tipo base de los despachos nacionales de cemento gris por canal de distribución según departamento de destino</t>
  </si>
  <si>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</si>
  <si>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Cuatrienal**</t>
  </si>
  <si>
    <t>** La comparación cuatrienal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</si>
  <si>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r>
      <t>2009 (abril) - 2023</t>
    </r>
    <r>
      <rPr>
        <b/>
        <vertAlign val="superscript"/>
        <sz val="9"/>
        <color indexed="8"/>
        <rFont val="Segoe UI"/>
        <family val="2"/>
      </rPr>
      <t>p</t>
    </r>
    <r>
      <rPr>
        <b/>
        <sz val="9"/>
        <color indexed="8"/>
        <rFont val="Segoe UI"/>
        <family val="2"/>
      </rPr>
      <t xml:space="preserve"> (febrero)</t>
    </r>
  </si>
  <si>
    <t>A11. Variación de la producción y los despachos nacionales de cemento gris</t>
  </si>
  <si>
    <t>Variación de la producción y los despachos nacionales de cemento gris</t>
  </si>
  <si>
    <t>Actualizado el 31 de marzo 2023</t>
  </si>
  <si>
    <t>Febrero 2023ᵖ</t>
  </si>
  <si>
    <r>
      <t>2020 (enero) - 2023</t>
    </r>
    <r>
      <rPr>
        <b/>
        <vertAlign val="superscript"/>
        <sz val="9"/>
        <color indexed="8"/>
        <rFont val="Segoe UI"/>
        <family val="2"/>
      </rPr>
      <t>p</t>
    </r>
    <r>
      <rPr>
        <b/>
        <sz val="9"/>
        <color indexed="8"/>
        <rFont val="Segoe UI"/>
        <family val="2"/>
      </rPr>
      <t xml:space="preserve"> (febrero)</t>
    </r>
  </si>
  <si>
    <t>Feb 2023 /
Feb 2022</t>
  </si>
  <si>
    <t>Feb 2023 /
Feb 2019</t>
  </si>
  <si>
    <t>Mar 2022 - feb 2023 /
Mar 2021 - feb 2022</t>
  </si>
  <si>
    <t>Ene - feb 2023 /
Ene - feb 2022</t>
  </si>
  <si>
    <r>
      <rPr>
        <b/>
        <sz val="8"/>
        <rFont val="Segoe UI"/>
        <family val="2"/>
      </rPr>
      <t>NOTA ACLARATORIA</t>
    </r>
    <r>
      <rPr>
        <sz val="8"/>
        <rFont val="Segoe UI"/>
        <family val="2"/>
      </rPr>
      <t>: Se realiza ajuste en la variable producción y despachos por departamento de cemento gris en el período enero 2023 con ocasión de correcciones reportadas por las fuentes de información.</t>
    </r>
  </si>
  <si>
    <r>
      <rPr>
        <b/>
        <sz val="8"/>
        <rFont val="Segoe UI"/>
        <family val="2"/>
      </rPr>
      <t>NOTA ACLARATORIA</t>
    </r>
    <r>
      <rPr>
        <sz val="8"/>
        <rFont val="Segoe UI"/>
        <family val="2"/>
      </rPr>
      <t>: Se realiza ajuste en la variable despachos por departamento de cemento gris en el período enero 2023 con ocasión de correcciones reportadas por las fuentes de información.</t>
    </r>
  </si>
  <si>
    <r>
      <rPr>
        <b/>
        <sz val="8"/>
        <color theme="1"/>
        <rFont val="Segoe UI"/>
        <family val="2"/>
      </rPr>
      <t>NOTA ACLARATORIA</t>
    </r>
    <r>
      <rPr>
        <sz val="8"/>
        <color theme="1"/>
        <rFont val="Segoe UI"/>
        <family val="2"/>
      </rPr>
      <t>: Se realiza ajuste en la variable despachos por departamento de cemento gris en el período enero 2023 con ocasión de correcciones reportadas por las fuentes de información.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</si>
</sst>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s>
  <fonts count="62"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564">
    <xf numFmtId="0" fontId="0" fillId="0" borderId="0" xfId="0"/>
    <xf numFmtId="0" fontId="4" fillId="2" borderId="0" xfId="0" applyFont="1" applyFill="1"/>
    <xf numFmtId="0" fontId="0" fillId="3" borderId="0" xfId="0" applyFill="1"/>
    <xf numFmtId="0" fontId="3" fillId="2" borderId="0" xfId="0" applyFont="1" applyFill="1"/>
    <xf numFmtId="0" fontId="0" fillId="2" borderId="0" xfId="0" applyFill="1"/>
    <xf numFmtId="0" fontId="5" fillId="2" borderId="0" xfId="0" applyFont="1" applyFill="1"/>
    <xf numFmtId="0" fontId="8" fillId="2" borderId="7" xfId="0" applyFont="1" applyFill="1" applyBorder="1"/>
    <xf numFmtId="0" fontId="9" fillId="2" borderId="0" xfId="0" applyFont="1" applyFill="1"/>
    <xf numFmtId="0" fontId="10" fillId="2" borderId="0" xfId="0" applyFont="1" applyFill="1"/>
    <xf numFmtId="0" fontId="10" fillId="2" borderId="8"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xf numFmtId="0" fontId="17" fillId="3" borderId="0" xfId="0" applyFont="1" applyFill="1"/>
    <xf numFmtId="0" fontId="18" fillId="2" borderId="0" xfId="0" applyFont="1" applyFill="1"/>
    <xf numFmtId="0" fontId="0" fillId="3" borderId="0" xfId="0" applyFill="1" applyAlignment="1">
      <alignment horizontal="center" vertical="center"/>
    </xf>
    <xf numFmtId="0" fontId="20" fillId="6" borderId="0" xfId="0" applyFont="1" applyFill="1"/>
    <xf numFmtId="0" fontId="21" fillId="6" borderId="0" xfId="0" applyFont="1" applyFill="1"/>
    <xf numFmtId="0" fontId="21" fillId="6" borderId="0" xfId="0" applyFont="1" applyFill="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xf numFmtId="0" fontId="24" fillId="6" borderId="0" xfId="0" applyFont="1" applyFill="1" applyAlignment="1">
      <alignment horizontal="center" vertical="center"/>
    </xf>
    <xf numFmtId="3" fontId="24" fillId="6" borderId="0" xfId="0" applyNumberFormat="1" applyFont="1" applyFill="1" applyAlignment="1">
      <alignment horizontal="center" vertical="center"/>
    </xf>
    <xf numFmtId="3" fontId="21" fillId="6"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Alignment="1">
      <alignment horizontal="center" vertical="center"/>
    </xf>
    <xf numFmtId="3" fontId="24" fillId="2" borderId="0" xfId="0" applyNumberFormat="1" applyFont="1" applyFill="1" applyAlignment="1">
      <alignment horizontal="center" vertical="center"/>
    </xf>
    <xf numFmtId="3" fontId="21" fillId="2" borderId="0" xfId="0" applyNumberFormat="1" applyFont="1" applyFill="1" applyAlignment="1">
      <alignment horizontal="center" vertical="center"/>
    </xf>
    <xf numFmtId="165" fontId="24" fillId="2" borderId="0" xfId="0" applyNumberFormat="1" applyFont="1" applyFill="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1" fillId="3" borderId="0" xfId="0" applyFont="1" applyFill="1" applyAlignment="1">
      <alignment horizontal="center" vertical="center"/>
    </xf>
    <xf numFmtId="3" fontId="0" fillId="3" borderId="0" xfId="0" applyNumberFormat="1" applyFill="1"/>
    <xf numFmtId="165" fontId="21" fillId="2" borderId="0" xfId="0" applyNumberFormat="1" applyFont="1" applyFill="1" applyAlignment="1">
      <alignment horizontal="center" vertical="center"/>
    </xf>
    <xf numFmtId="165" fontId="21" fillId="6" borderId="0" xfId="0" applyNumberFormat="1" applyFont="1" applyFill="1" applyAlignment="1">
      <alignment horizontal="center" vertical="center"/>
    </xf>
    <xf numFmtId="0" fontId="21" fillId="3" borderId="7" xfId="0" applyFont="1" applyFill="1" applyBorder="1" applyAlignment="1">
      <alignment horizontal="center"/>
    </xf>
    <xf numFmtId="0" fontId="21" fillId="3" borderId="0" xfId="0" applyFont="1" applyFill="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xf numFmtId="165" fontId="21" fillId="6" borderId="8" xfId="0" applyNumberFormat="1" applyFont="1" applyFill="1" applyBorder="1" applyAlignment="1">
      <alignment horizontal="center" vertical="center"/>
    </xf>
    <xf numFmtId="0" fontId="24" fillId="3" borderId="0" xfId="0" applyFont="1" applyFill="1" applyAlignment="1">
      <alignment horizontal="center" vertical="center"/>
    </xf>
    <xf numFmtId="3" fontId="21" fillId="3" borderId="0" xfId="0" applyNumberFormat="1" applyFont="1" applyFill="1" applyAlignment="1">
      <alignment horizontal="center" vertical="center"/>
    </xf>
    <xf numFmtId="165" fontId="21"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Alignment="1">
      <alignment horizontal="center"/>
    </xf>
    <xf numFmtId="0" fontId="24" fillId="0" borderId="0" xfId="0" applyFont="1" applyAlignment="1">
      <alignment horizontal="center" vertical="center"/>
    </xf>
    <xf numFmtId="0" fontId="23" fillId="0" borderId="0" xfId="0" applyFont="1" applyAlignment="1">
      <alignment horizontal="center"/>
    </xf>
    <xf numFmtId="0" fontId="21" fillId="0" borderId="0" xfId="0" applyFont="1"/>
    <xf numFmtId="3" fontId="21" fillId="0" borderId="0" xfId="0" applyNumberFormat="1" applyFont="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166" fontId="21" fillId="6" borderId="0" xfId="0" applyNumberFormat="1" applyFont="1" applyFill="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xf numFmtId="0" fontId="26" fillId="2" borderId="0" xfId="0" applyFont="1" applyFill="1"/>
    <xf numFmtId="0" fontId="25" fillId="2" borderId="7" xfId="0" applyFont="1" applyFill="1" applyBorder="1"/>
    <xf numFmtId="3" fontId="26" fillId="2" borderId="0" xfId="0" applyNumberFormat="1" applyFont="1" applyFill="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2" borderId="0" xfId="0" applyFont="1" applyFill="1" applyAlignment="1">
      <alignment horizontal="center"/>
    </xf>
    <xf numFmtId="0" fontId="6" fillId="3" borderId="0" xfId="0" applyFont="1" applyFill="1" applyAlignment="1">
      <alignment vertical="center" wrapText="1"/>
    </xf>
    <xf numFmtId="0" fontId="20" fillId="6" borderId="7" xfId="0" applyFont="1" applyFill="1" applyBorder="1"/>
    <xf numFmtId="0" fontId="24" fillId="6" borderId="0" xfId="0" applyFont="1" applyFill="1"/>
    <xf numFmtId="0" fontId="24" fillId="6" borderId="0" xfId="0" applyFont="1" applyFill="1" applyAlignment="1">
      <alignment horizontal="center"/>
    </xf>
    <xf numFmtId="0" fontId="21" fillId="6" borderId="0" xfId="0" applyFont="1" applyFill="1" applyAlignment="1">
      <alignment horizontal="center"/>
    </xf>
    <xf numFmtId="0" fontId="21" fillId="6" borderId="8" xfId="0" applyFont="1" applyFill="1" applyBorder="1" applyAlignment="1">
      <alignment horizontal="center"/>
    </xf>
    <xf numFmtId="0" fontId="21" fillId="3" borderId="0" xfId="0" applyFont="1" applyFill="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xf numFmtId="3" fontId="21" fillId="0" borderId="8" xfId="0" applyNumberFormat="1" applyFont="1" applyBorder="1" applyAlignment="1">
      <alignment horizontal="center" vertical="center"/>
    </xf>
    <xf numFmtId="165" fontId="21" fillId="0" borderId="7" xfId="0" applyNumberFormat="1" applyFont="1" applyBorder="1" applyAlignment="1">
      <alignment horizontal="center" vertical="center"/>
    </xf>
    <xf numFmtId="165" fontId="21" fillId="0" borderId="0" xfId="0" applyNumberFormat="1" applyFont="1" applyAlignment="1">
      <alignment horizontal="center" vertical="center"/>
    </xf>
    <xf numFmtId="165" fontId="21" fillId="0" borderId="8" xfId="0" applyNumberFormat="1" applyFont="1" applyBorder="1" applyAlignment="1">
      <alignment horizontal="center" vertical="center"/>
    </xf>
    <xf numFmtId="0" fontId="9" fillId="0" borderId="0" xfId="0" applyFont="1" applyAlignment="1">
      <alignment wrapText="1"/>
    </xf>
    <xf numFmtId="165" fontId="24" fillId="0" borderId="7" xfId="0" applyNumberFormat="1" applyFont="1" applyBorder="1" applyAlignment="1">
      <alignment horizontal="center" vertical="center"/>
    </xf>
    <xf numFmtId="0" fontId="30" fillId="3" borderId="0" xfId="0" applyFont="1" applyFill="1" applyAlignment="1">
      <alignment horizontal="left"/>
    </xf>
    <xf numFmtId="0" fontId="10" fillId="3" borderId="0" xfId="0" applyFont="1" applyFill="1" applyAlignment="1">
      <alignment horizontal="left"/>
    </xf>
    <xf numFmtId="3" fontId="9" fillId="3" borderId="0" xfId="0" applyNumberFormat="1" applyFont="1" applyFill="1" applyAlignment="1">
      <alignment horizontal="center"/>
    </xf>
    <xf numFmtId="165" fontId="9" fillId="3" borderId="0" xfId="0" applyNumberFormat="1" applyFont="1" applyFill="1" applyAlignment="1">
      <alignment horizontal="center" vertical="center"/>
    </xf>
    <xf numFmtId="165" fontId="10" fillId="3" borderId="0" xfId="0" applyNumberFormat="1" applyFont="1" applyFill="1" applyAlignment="1">
      <alignment horizontal="center" vertical="center"/>
    </xf>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Alignment="1">
      <alignment horizontal="center"/>
    </xf>
    <xf numFmtId="0" fontId="25" fillId="2" borderId="0" xfId="0" applyFont="1" applyFill="1" applyAlignment="1">
      <alignment horizontal="center" vertical="center"/>
    </xf>
    <xf numFmtId="167" fontId="26" fillId="2" borderId="0" xfId="0" applyNumberFormat="1" applyFont="1" applyFill="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xf numFmtId="0" fontId="27" fillId="2" borderId="0" xfId="0" applyFont="1" applyFill="1" applyAlignment="1">
      <alignment horizontal="left"/>
    </xf>
    <xf numFmtId="3" fontId="9" fillId="2" borderId="0" xfId="0" applyNumberFormat="1" applyFont="1" applyFill="1" applyAlignment="1">
      <alignment horizontal="center"/>
    </xf>
    <xf numFmtId="0" fontId="32" fillId="2" borderId="0" xfId="0" applyFont="1" applyFill="1" applyAlignment="1">
      <alignment horizontal="left"/>
    </xf>
    <xf numFmtId="165" fontId="27" fillId="2" borderId="0" xfId="0" applyNumberFormat="1" applyFont="1" applyFill="1" applyAlignment="1">
      <alignment horizontal="center"/>
    </xf>
    <xf numFmtId="3" fontId="33" fillId="2" borderId="0" xfId="0" applyNumberFormat="1" applyFont="1" applyFill="1" applyAlignment="1">
      <alignment horizontal="center"/>
    </xf>
    <xf numFmtId="1" fontId="27" fillId="2" borderId="0" xfId="0" applyNumberFormat="1" applyFont="1" applyFill="1" applyAlignment="1">
      <alignment horizontal="center"/>
    </xf>
    <xf numFmtId="3" fontId="27" fillId="2" borderId="0" xfId="0" applyNumberFormat="1" applyFont="1" applyFill="1" applyAlignment="1">
      <alignment horizontal="center"/>
    </xf>
    <xf numFmtId="3" fontId="32" fillId="2" borderId="0" xfId="0" applyNumberFormat="1" applyFont="1" applyFill="1" applyAlignment="1">
      <alignment horizontal="center" vertical="center" wrapText="1"/>
    </xf>
    <xf numFmtId="0" fontId="25" fillId="2" borderId="0" xfId="0" applyFont="1" applyFill="1" applyAlignment="1">
      <alignment horizontal="left"/>
    </xf>
    <xf numFmtId="0" fontId="32" fillId="2" borderId="0" xfId="0" applyFont="1" applyFill="1" applyAlignment="1">
      <alignment horizontal="center" vertical="center"/>
    </xf>
    <xf numFmtId="0" fontId="27" fillId="2" borderId="0" xfId="0" applyFont="1" applyFill="1"/>
    <xf numFmtId="0" fontId="34" fillId="2" borderId="0" xfId="0" applyFont="1" applyFill="1"/>
    <xf numFmtId="2" fontId="32" fillId="2" borderId="0" xfId="0" applyNumberFormat="1" applyFont="1" applyFill="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Alignment="1">
      <alignment horizontal="center"/>
    </xf>
    <xf numFmtId="0" fontId="21" fillId="3" borderId="0" xfId="0" applyFont="1" applyFill="1" applyAlignment="1">
      <alignment horizontal="center"/>
    </xf>
    <xf numFmtId="0" fontId="21" fillId="0" borderId="0" xfId="0" applyFont="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xf numFmtId="166" fontId="21" fillId="3" borderId="0" xfId="0" applyNumberFormat="1" applyFont="1" applyFill="1" applyAlignment="1">
      <alignment horizontal="center" vertical="center"/>
    </xf>
    <xf numFmtId="0" fontId="26" fillId="3" borderId="2" xfId="0" applyFont="1" applyFill="1" applyBorder="1"/>
    <xf numFmtId="0" fontId="27" fillId="3" borderId="2" xfId="0" applyFont="1" applyFill="1" applyBorder="1"/>
    <xf numFmtId="168" fontId="26" fillId="2" borderId="0" xfId="0" applyNumberFormat="1" applyFont="1" applyFill="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Alignment="1">
      <alignment horizontal="center"/>
    </xf>
    <xf numFmtId="0" fontId="21" fillId="6" borderId="7" xfId="0" applyFont="1" applyFill="1" applyBorder="1"/>
    <xf numFmtId="165" fontId="21" fillId="6" borderId="0" xfId="0" applyNumberFormat="1" applyFont="1" applyFill="1" applyAlignment="1">
      <alignment horizontal="center"/>
    </xf>
    <xf numFmtId="0" fontId="21" fillId="2" borderId="7" xfId="0" applyFont="1" applyFill="1" applyBorder="1"/>
    <xf numFmtId="166" fontId="21" fillId="2" borderId="0" xfId="0" applyNumberFormat="1" applyFont="1" applyFill="1" applyAlignment="1">
      <alignment horizontal="center" vertical="center"/>
    </xf>
    <xf numFmtId="165" fontId="21" fillId="2" borderId="0" xfId="0" applyNumberFormat="1" applyFont="1" applyFill="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Alignment="1">
      <alignment horizontal="left" vertical="center" wrapText="1"/>
    </xf>
    <xf numFmtId="2" fontId="33" fillId="2" borderId="0" xfId="0" applyNumberFormat="1" applyFont="1" applyFill="1" applyAlignment="1">
      <alignment horizontal="left" vertical="center" wrapText="1"/>
    </xf>
    <xf numFmtId="0" fontId="33" fillId="2" borderId="0" xfId="0" applyFont="1" applyFill="1"/>
    <xf numFmtId="166" fontId="35" fillId="2" borderId="0" xfId="0" applyNumberFormat="1" applyFont="1" applyFill="1" applyAlignment="1">
      <alignment horizontal="center" vertical="center"/>
    </xf>
    <xf numFmtId="0" fontId="35" fillId="3" borderId="0" xfId="0" applyFont="1" applyFill="1" applyAlignment="1">
      <alignment horizontal="center"/>
    </xf>
    <xf numFmtId="165" fontId="35" fillId="2" borderId="0" xfId="0" applyNumberFormat="1" applyFont="1" applyFill="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Alignment="1">
      <alignment horizontal="left"/>
    </xf>
    <xf numFmtId="0" fontId="26" fillId="2" borderId="8" xfId="0" applyFont="1" applyFill="1" applyBorder="1"/>
    <xf numFmtId="165" fontId="26" fillId="2" borderId="0" xfId="0" applyNumberFormat="1" applyFont="1" applyFill="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xf numFmtId="0" fontId="23" fillId="6" borderId="0" xfId="0" applyFont="1" applyFill="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Alignment="1">
      <alignment horizontal="left"/>
    </xf>
    <xf numFmtId="3" fontId="21" fillId="3" borderId="0" xfId="0" applyNumberFormat="1" applyFont="1" applyFill="1"/>
    <xf numFmtId="0" fontId="23" fillId="3" borderId="7"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Alignment="1">
      <alignment horizontal="left"/>
    </xf>
    <xf numFmtId="0" fontId="41" fillId="3" borderId="0" xfId="0" applyFont="1" applyFill="1"/>
    <xf numFmtId="3" fontId="33" fillId="3" borderId="0" xfId="0" applyNumberFormat="1" applyFont="1" applyFill="1" applyAlignment="1">
      <alignment horizontal="center"/>
    </xf>
    <xf numFmtId="165" fontId="33" fillId="3" borderId="0" xfId="0" applyNumberFormat="1" applyFont="1" applyFill="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Alignment="1">
      <alignment horizontal="center"/>
    </xf>
    <xf numFmtId="0" fontId="9" fillId="3" borderId="0" xfId="0" applyFont="1" applyFill="1" applyAlignment="1">
      <alignment horizontal="center"/>
    </xf>
    <xf numFmtId="0" fontId="21" fillId="2" borderId="0" xfId="0" applyFont="1" applyFill="1"/>
    <xf numFmtId="0" fontId="23" fillId="5" borderId="0" xfId="0" applyFont="1" applyFill="1" applyAlignment="1">
      <alignment horizontal="center" vertical="center"/>
    </xf>
    <xf numFmtId="0" fontId="23" fillId="5" borderId="8" xfId="0" applyFont="1" applyFill="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Alignment="1">
      <alignment horizontal="center"/>
    </xf>
    <xf numFmtId="0" fontId="21" fillId="3" borderId="8" xfId="0" applyFont="1" applyFill="1" applyBorder="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Alignment="1">
      <alignment horizontal="center" vertical="center"/>
    </xf>
    <xf numFmtId="3" fontId="33" fillId="3" borderId="0" xfId="0" applyNumberFormat="1" applyFont="1" applyFill="1" applyAlignment="1">
      <alignment horizontal="center" vertical="center"/>
    </xf>
    <xf numFmtId="3" fontId="33" fillId="3" borderId="0" xfId="0" applyNumberFormat="1" applyFont="1" applyFill="1"/>
    <xf numFmtId="171" fontId="33" fillId="3" borderId="0" xfId="0" applyNumberFormat="1" applyFont="1" applyFill="1"/>
    <xf numFmtId="0" fontId="20" fillId="6" borderId="7" xfId="0" applyFont="1" applyFill="1" applyBorder="1" applyAlignment="1">
      <alignment horizontal="left" vertical="center"/>
    </xf>
    <xf numFmtId="0" fontId="48" fillId="6" borderId="0" xfId="0" applyFont="1" applyFill="1" applyAlignment="1">
      <alignment horizontal="left" vertical="center"/>
    </xf>
    <xf numFmtId="0" fontId="49" fillId="6" borderId="0" xfId="0" applyFont="1" applyFill="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Alignment="1">
      <alignment horizontal="center" vertical="center" wrapText="1"/>
    </xf>
    <xf numFmtId="0" fontId="44" fillId="3" borderId="7" xfId="0" applyFont="1" applyFill="1" applyBorder="1" applyAlignment="1">
      <alignment horizontal="center"/>
    </xf>
    <xf numFmtId="0" fontId="44" fillId="3" borderId="0" xfId="0" applyFont="1" applyFill="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Alignment="1">
      <alignment horizontal="left" vertical="center"/>
    </xf>
    <xf numFmtId="166" fontId="26" fillId="3" borderId="0" xfId="0" applyNumberFormat="1" applyFont="1" applyFill="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2" xfId="0" applyFont="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xf numFmtId="0" fontId="9" fillId="0" borderId="7"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center" vertical="center" wrapText="1"/>
    </xf>
    <xf numFmtId="3" fontId="9" fillId="0" borderId="0" xfId="0" applyNumberFormat="1" applyFont="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9" fillId="0" borderId="5" xfId="0" applyFont="1" applyBorder="1" applyAlignment="1">
      <alignment horizontal="center" vertical="center"/>
    </xf>
    <xf numFmtId="0" fontId="9" fillId="0" borderId="5" xfId="0" applyFont="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21" fillId="0" borderId="0" xfId="0" applyNumberFormat="1" applyFont="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0" fontId="0" fillId="0" borderId="5" xfId="0" applyBorder="1"/>
    <xf numFmtId="3" fontId="21" fillId="0" borderId="0" xfId="0" applyNumberFormat="1" applyFont="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Alignment="1">
      <alignment horizontal="center" vertical="center"/>
    </xf>
    <xf numFmtId="166" fontId="33" fillId="3" borderId="0" xfId="0" applyNumberFormat="1" applyFont="1" applyFill="1" applyAlignment="1">
      <alignment horizontal="center"/>
    </xf>
    <xf numFmtId="0" fontId="56" fillId="3" borderId="0" xfId="0" applyFont="1" applyFill="1"/>
    <xf numFmtId="0" fontId="26" fillId="3" borderId="7" xfId="0" applyFont="1" applyFill="1" applyBorder="1" applyAlignment="1">
      <alignment vertical="center"/>
    </xf>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165" fontId="21" fillId="6" borderId="5" xfId="0" applyNumberFormat="1" applyFont="1" applyFill="1" applyBorder="1" applyAlignment="1">
      <alignment horizontal="center" vertical="center"/>
    </xf>
    <xf numFmtId="0" fontId="9" fillId="0" borderId="5" xfId="0" applyFont="1" applyBorder="1" applyAlignment="1">
      <alignment horizontal="center"/>
    </xf>
    <xf numFmtId="3" fontId="26" fillId="0" borderId="3" xfId="0" applyNumberFormat="1" applyFont="1" applyBorder="1"/>
    <xf numFmtId="0" fontId="9" fillId="2" borderId="0" xfId="0" applyFont="1" applyFill="1" applyAlignment="1">
      <alignment horizontal="center" vertical="center"/>
    </xf>
    <xf numFmtId="0" fontId="9" fillId="2" borderId="0" xfId="163" applyFont="1" applyFill="1"/>
    <xf numFmtId="0" fontId="9" fillId="2" borderId="0" xfId="163" applyFont="1" applyFill="1" applyAlignment="1">
      <alignment horizontal="center" vertical="center"/>
    </xf>
    <xf numFmtId="0" fontId="23" fillId="2" borderId="0" xfId="163" applyFont="1" applyFill="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23" fillId="3" borderId="7" xfId="0" applyFont="1" applyFill="1" applyBorder="1"/>
    <xf numFmtId="165" fontId="23" fillId="3" borderId="0" xfId="0" applyNumberFormat="1" applyFont="1" applyFill="1" applyAlignment="1">
      <alignment horizontal="center" vertical="center"/>
    </xf>
    <xf numFmtId="0" fontId="23" fillId="3" borderId="0" xfId="0" applyFont="1" applyFill="1" applyAlignment="1">
      <alignment vertical="center"/>
    </xf>
    <xf numFmtId="165" fontId="23" fillId="3" borderId="0" xfId="0" applyNumberFormat="1" applyFont="1" applyFill="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xf numFmtId="165" fontId="21" fillId="5" borderId="0" xfId="0" applyNumberFormat="1" applyFont="1" applyFill="1" applyAlignment="1">
      <alignment horizontal="center"/>
    </xf>
    <xf numFmtId="165" fontId="21" fillId="5" borderId="0" xfId="0" applyNumberFormat="1" applyFont="1" applyFill="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Alignment="1">
      <alignment horizontal="center"/>
    </xf>
    <xf numFmtId="0" fontId="21" fillId="3" borderId="8" xfId="0" applyFont="1" applyFill="1" applyBorder="1" applyAlignment="1">
      <alignment vertical="center"/>
    </xf>
    <xf numFmtId="2" fontId="21" fillId="6" borderId="7" xfId="0" applyNumberFormat="1" applyFont="1" applyFill="1" applyBorder="1" applyAlignment="1">
      <alignment horizontal="left" vertical="center" wrapText="1"/>
    </xf>
    <xf numFmtId="165" fontId="21" fillId="6" borderId="5" xfId="0" applyNumberFormat="1" applyFont="1" applyFill="1" applyBorder="1" applyAlignment="1">
      <alignment horizontal="center"/>
    </xf>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2" fontId="21" fillId="6" borderId="4" xfId="0" applyNumberFormat="1" applyFont="1" applyFill="1" applyBorder="1" applyAlignment="1">
      <alignment horizontal="left" vertical="center" wrapText="1"/>
    </xf>
    <xf numFmtId="0" fontId="21" fillId="3" borderId="7" xfId="0" applyFont="1" applyFill="1" applyBorder="1" applyAlignment="1">
      <alignment horizontal="left"/>
    </xf>
    <xf numFmtId="0" fontId="43" fillId="5" borderId="1" xfId="0" applyFont="1" applyFill="1" applyBorder="1" applyAlignment="1">
      <alignment horizontal="center"/>
    </xf>
    <xf numFmtId="0" fontId="21" fillId="5" borderId="2" xfId="0" applyFont="1" applyFill="1" applyBorder="1" applyAlignment="1">
      <alignment horizontal="center"/>
    </xf>
    <xf numFmtId="3" fontId="44" fillId="5" borderId="2" xfId="1" applyNumberFormat="1" applyFont="1" applyFill="1" applyBorder="1" applyAlignment="1">
      <alignment horizontal="center" vertical="center"/>
    </xf>
    <xf numFmtId="3" fontId="44" fillId="5" borderId="3" xfId="1" applyNumberFormat="1" applyFont="1" applyFill="1" applyBorder="1" applyAlignment="1">
      <alignment horizontal="center" vertical="center"/>
    </xf>
    <xf numFmtId="0" fontId="43" fillId="5" borderId="7" xfId="0" applyFont="1" applyFill="1" applyBorder="1" applyAlignment="1">
      <alignment horizontal="center"/>
    </xf>
    <xf numFmtId="0" fontId="21" fillId="5" borderId="0" xfId="0" applyFont="1" applyFill="1" applyAlignment="1">
      <alignment horizontal="center"/>
    </xf>
    <xf numFmtId="3" fontId="44" fillId="5" borderId="0" xfId="1" applyNumberFormat="1" applyFont="1" applyFill="1" applyBorder="1" applyAlignment="1">
      <alignment horizontal="center" vertical="center"/>
    </xf>
    <xf numFmtId="3" fontId="44" fillId="5" borderId="8" xfId="1" applyNumberFormat="1"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Alignment="1">
      <alignment horizontal="center" vertical="center"/>
    </xf>
    <xf numFmtId="0" fontId="21" fillId="5" borderId="0" xfId="0" applyFont="1" applyFill="1" applyAlignment="1">
      <alignment horizontal="center" vertical="center" wrapText="1"/>
    </xf>
    <xf numFmtId="3" fontId="24" fillId="5" borderId="0" xfId="0" applyNumberFormat="1" applyFont="1" applyFill="1" applyAlignment="1">
      <alignment horizontal="center" vertical="center"/>
    </xf>
    <xf numFmtId="3" fontId="24" fillId="5" borderId="0" xfId="0" applyNumberFormat="1" applyFont="1" applyFill="1" applyAlignment="1">
      <alignment horizontal="center" vertical="center" wrapText="1"/>
    </xf>
    <xf numFmtId="3" fontId="21" fillId="5" borderId="8" xfId="0" applyNumberFormat="1" applyFont="1" applyFill="1" applyBorder="1" applyAlignment="1">
      <alignment horizontal="center" vertical="center"/>
    </xf>
    <xf numFmtId="0" fontId="21" fillId="3" borderId="0" xfId="0" applyFont="1" applyFill="1" applyAlignment="1">
      <alignment horizontal="center" vertical="center" wrapText="1"/>
    </xf>
    <xf numFmtId="3" fontId="24" fillId="3" borderId="0" xfId="0" applyNumberFormat="1" applyFont="1" applyFill="1" applyAlignment="1">
      <alignment horizontal="center" vertical="center"/>
    </xf>
    <xf numFmtId="3" fontId="24" fillId="3" borderId="0" xfId="0" applyNumberFormat="1" applyFont="1" applyFill="1" applyAlignment="1">
      <alignment horizontal="center" vertical="center" wrapText="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1" fillId="5" borderId="5" xfId="0" applyFont="1" applyFill="1" applyBorder="1" applyAlignment="1">
      <alignment horizontal="center" vertical="center" wrapText="1"/>
    </xf>
    <xf numFmtId="3" fontId="24" fillId="5" borderId="5" xfId="0" applyNumberFormat="1" applyFont="1" applyFill="1" applyBorder="1" applyAlignment="1">
      <alignment horizontal="center" vertical="center"/>
    </xf>
    <xf numFmtId="3" fontId="24" fillId="5" borderId="5" xfId="0" applyNumberFormat="1" applyFont="1" applyFill="1" applyBorder="1" applyAlignment="1">
      <alignment horizontal="center" vertical="center" wrapText="1"/>
    </xf>
    <xf numFmtId="3" fontId="21" fillId="5" borderId="6" xfId="0" applyNumberFormat="1" applyFont="1" applyFill="1" applyBorder="1" applyAlignment="1">
      <alignment horizontal="center" vertical="center"/>
    </xf>
    <xf numFmtId="0" fontId="43" fillId="5" borderId="5" xfId="0" applyFont="1" applyFill="1" applyBorder="1" applyAlignment="1">
      <alignment horizontal="center" vertical="center" wrapText="1"/>
    </xf>
    <xf numFmtId="0" fontId="30" fillId="0" borderId="0" xfId="0" applyFont="1"/>
    <xf numFmtId="2" fontId="33" fillId="3" borderId="0" xfId="0" applyNumberFormat="1" applyFont="1" applyFill="1" applyAlignment="1">
      <alignment horizontal="left" vertical="center" wrapText="1"/>
    </xf>
    <xf numFmtId="0" fontId="33" fillId="3" borderId="0" xfId="0" applyFont="1" applyFill="1"/>
    <xf numFmtId="0" fontId="20" fillId="5" borderId="0" xfId="0" applyFont="1" applyFill="1" applyAlignment="1">
      <alignment horizontal="center" vertical="center" wrapText="1"/>
    </xf>
    <xf numFmtId="0" fontId="24" fillId="3" borderId="7" xfId="0" applyFont="1" applyFill="1" applyBorder="1" applyAlignment="1">
      <alignment horizontal="center" vertical="center"/>
    </xf>
    <xf numFmtId="3" fontId="44" fillId="3" borderId="0" xfId="1" applyNumberFormat="1" applyFont="1" applyFill="1" applyBorder="1" applyAlignment="1">
      <alignment horizontal="center" vertical="center"/>
    </xf>
    <xf numFmtId="3" fontId="44" fillId="3" borderId="8" xfId="1" applyNumberFormat="1" applyFont="1" applyFill="1" applyBorder="1" applyAlignment="1">
      <alignment horizontal="center" vertical="center"/>
    </xf>
    <xf numFmtId="0" fontId="44" fillId="5" borderId="0" xfId="0" applyFont="1" applyFill="1" applyAlignment="1">
      <alignment horizontal="center"/>
    </xf>
    <xf numFmtId="0" fontId="30" fillId="3" borderId="0" xfId="0" applyFont="1" applyFill="1"/>
    <xf numFmtId="165" fontId="24" fillId="3" borderId="8" xfId="0" applyNumberFormat="1" applyFont="1" applyFill="1" applyBorder="1" applyAlignment="1">
      <alignment horizontal="center" vertical="center"/>
    </xf>
    <xf numFmtId="1" fontId="61" fillId="0" borderId="0" xfId="0" applyNumberFormat="1" applyFont="1" applyAlignment="1">
      <alignment horizontal="center"/>
    </xf>
    <xf numFmtId="1" fontId="61" fillId="0" borderId="8" xfId="0" applyNumberFormat="1" applyFont="1" applyBorder="1" applyAlignment="1">
      <alignment horizontal="center"/>
    </xf>
    <xf numFmtId="0" fontId="33" fillId="0" borderId="0" xfId="0" applyFont="1" applyAlignment="1">
      <alignment horizontal="justify" vertical="center"/>
    </xf>
    <xf numFmtId="165" fontId="0" fillId="0" borderId="0" xfId="0" applyNumberFormat="1"/>
    <xf numFmtId="0" fontId="26" fillId="3" borderId="7" xfId="0" applyFont="1" applyFill="1" applyBorder="1" applyAlignment="1">
      <alignment horizontal="left" vertical="top" wrapText="1"/>
    </xf>
    <xf numFmtId="0" fontId="26" fillId="3" borderId="0" xfId="0" applyFont="1" applyFill="1" applyAlignment="1">
      <alignment horizontal="left" vertical="top" wrapText="1"/>
    </xf>
    <xf numFmtId="0" fontId="26" fillId="3" borderId="8" xfId="0" applyFont="1" applyFill="1" applyBorder="1" applyAlignment="1">
      <alignment horizontal="left" vertical="top" wrapText="1"/>
    </xf>
    <xf numFmtId="0" fontId="21" fillId="0" borderId="0" xfId="0" applyFont="1" applyAlignment="1">
      <alignment horizontal="center" vertical="center"/>
    </xf>
    <xf numFmtId="165" fontId="0" fillId="3" borderId="0" xfId="0" applyNumberFormat="1" applyFill="1"/>
    <xf numFmtId="0" fontId="20" fillId="6" borderId="7" xfId="0" applyFont="1" applyFill="1" applyBorder="1" applyAlignment="1">
      <alignment vertical="center"/>
    </xf>
    <xf numFmtId="0" fontId="20" fillId="6" borderId="0" xfId="0" applyFont="1" applyFill="1" applyAlignment="1">
      <alignment vertical="center"/>
    </xf>
    <xf numFmtId="0" fontId="20" fillId="6" borderId="8" xfId="0" applyFont="1" applyFill="1" applyBorder="1" applyAlignment="1">
      <alignment vertical="center"/>
    </xf>
    <xf numFmtId="3" fontId="21" fillId="3" borderId="5" xfId="0" applyNumberFormat="1" applyFont="1" applyFill="1" applyBorder="1" applyAlignment="1">
      <alignment horizontal="center"/>
    </xf>
    <xf numFmtId="3" fontId="21" fillId="3" borderId="6" xfId="0" applyNumberFormat="1" applyFont="1" applyFill="1" applyBorder="1" applyAlignment="1">
      <alignment horizontal="center"/>
    </xf>
    <xf numFmtId="3" fontId="21" fillId="3" borderId="8" xfId="0" applyNumberFormat="1" applyFont="1" applyFill="1" applyBorder="1" applyAlignment="1">
      <alignment horizontal="center"/>
    </xf>
    <xf numFmtId="3" fontId="21" fillId="3" borderId="5" xfId="0" applyNumberFormat="1" applyFont="1" applyFill="1" applyBorder="1" applyAlignment="1">
      <alignment horizontal="center" vertical="center"/>
    </xf>
    <xf numFmtId="3" fontId="21" fillId="3" borderId="6" xfId="0" applyNumberFormat="1" applyFont="1" applyFill="1" applyBorder="1" applyAlignment="1">
      <alignment horizontal="center" vertical="center"/>
    </xf>
    <xf numFmtId="0" fontId="24" fillId="3" borderId="5" xfId="0" applyFont="1" applyFill="1" applyBorder="1" applyAlignment="1">
      <alignment horizontal="center" vertical="center"/>
    </xf>
    <xf numFmtId="0" fontId="12" fillId="2" borderId="0" xfId="3" applyFill="1" applyBorder="1" applyAlignment="1" applyProtection="1">
      <alignment vertical="center"/>
    </xf>
    <xf numFmtId="175" fontId="0" fillId="0" borderId="0" xfId="0" applyNumberFormat="1"/>
    <xf numFmtId="176" fontId="42" fillId="0" borderId="0" xfId="0" applyNumberFormat="1" applyFont="1" applyAlignment="1">
      <alignment horizontal="center"/>
    </xf>
    <xf numFmtId="176" fontId="0" fillId="3" borderId="0" xfId="0" applyNumberFormat="1" applyFill="1"/>
    <xf numFmtId="174" fontId="21" fillId="0" borderId="5" xfId="0" applyNumberFormat="1" applyFont="1" applyBorder="1" applyAlignment="1">
      <alignment horizontal="center" vertical="center"/>
    </xf>
    <xf numFmtId="165" fontId="21" fillId="0" borderId="5" xfId="0" applyNumberFormat="1" applyFont="1" applyBorder="1" applyAlignment="1">
      <alignment horizontal="center" vertical="center"/>
    </xf>
    <xf numFmtId="174" fontId="26" fillId="0" borderId="2" xfId="0" applyNumberFormat="1" applyFont="1" applyBorder="1" applyAlignment="1">
      <alignment horizontal="center"/>
    </xf>
    <xf numFmtId="0" fontId="21" fillId="3" borderId="5" xfId="0" applyFont="1" applyFill="1" applyBorder="1" applyAlignment="1">
      <alignment horizontal="center" vertical="center"/>
    </xf>
    <xf numFmtId="165" fontId="21" fillId="3" borderId="5" xfId="0" applyNumberFormat="1" applyFont="1" applyFill="1" applyBorder="1" applyAlignment="1">
      <alignment horizontal="center" vertical="center"/>
    </xf>
    <xf numFmtId="165" fontId="21" fillId="3" borderId="6" xfId="0" applyNumberFormat="1" applyFont="1" applyFill="1" applyBorder="1" applyAlignment="1">
      <alignment horizontal="center" vertical="center"/>
    </xf>
    <xf numFmtId="0" fontId="30" fillId="3" borderId="5" xfId="0" applyFont="1" applyFill="1" applyBorder="1"/>
    <xf numFmtId="3" fontId="24" fillId="3" borderId="5" xfId="0" applyNumberFormat="1" applyFont="1" applyFill="1" applyBorder="1" applyAlignment="1">
      <alignment horizontal="center" vertical="center"/>
    </xf>
    <xf numFmtId="165" fontId="24" fillId="3" borderId="5" xfId="0" applyNumberFormat="1" applyFont="1" applyFill="1" applyBorder="1" applyAlignment="1">
      <alignment horizontal="center" vertical="center"/>
    </xf>
    <xf numFmtId="165" fontId="24" fillId="3" borderId="6" xfId="0" applyNumberFormat="1" applyFont="1" applyFill="1" applyBorder="1" applyAlignment="1">
      <alignment horizontal="center" vertical="center"/>
    </xf>
    <xf numFmtId="165" fontId="24" fillId="3" borderId="4" xfId="0" applyNumberFormat="1" applyFont="1" applyFill="1" applyBorder="1" applyAlignment="1">
      <alignment horizontal="center" vertical="center"/>
    </xf>
    <xf numFmtId="0" fontId="43" fillId="3" borderId="4" xfId="0" applyFont="1" applyFill="1" applyBorder="1" applyAlignment="1">
      <alignment horizontal="center"/>
    </xf>
    <xf numFmtId="3" fontId="44" fillId="3" borderId="5" xfId="1" applyNumberFormat="1" applyFont="1" applyFill="1" applyBorder="1" applyAlignment="1">
      <alignment horizontal="center" vertical="center"/>
    </xf>
    <xf numFmtId="3" fontId="44" fillId="3" borderId="6" xfId="1" applyNumberFormat="1" applyFont="1" applyFill="1" applyBorder="1" applyAlignment="1">
      <alignment horizontal="center" vertical="center"/>
    </xf>
    <xf numFmtId="0" fontId="21" fillId="3" borderId="5" xfId="0" applyFont="1" applyFill="1" applyBorder="1" applyAlignment="1">
      <alignment horizontal="center" vertical="center" wrapText="1"/>
    </xf>
    <xf numFmtId="3" fontId="24" fillId="3" borderId="5" xfId="0" applyNumberFormat="1" applyFont="1" applyFill="1" applyBorder="1" applyAlignment="1">
      <alignment horizontal="center" vertical="center" wrapText="1"/>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3" fillId="2" borderId="0" xfId="3" applyFont="1" applyFill="1" applyBorder="1" applyAlignment="1" applyProtection="1">
      <alignment vertical="center"/>
    </xf>
    <xf numFmtId="0" fontId="13" fillId="2" borderId="0" xfId="3" applyFont="1" applyFill="1" applyBorder="1" applyAlignment="1" applyProtection="1">
      <alignment horizontal="left" vertical="center"/>
    </xf>
    <xf numFmtId="0" fontId="12" fillId="2" borderId="0" xfId="3" applyFill="1" applyBorder="1" applyAlignment="1" applyProtection="1">
      <alignment vertical="center"/>
    </xf>
    <xf numFmtId="0" fontId="12" fillId="2" borderId="0" xfId="3" applyFill="1" applyBorder="1" applyAlignment="1" applyProtection="1">
      <alignment horizontal="left" vertical="center"/>
    </xf>
    <xf numFmtId="0" fontId="3" fillId="2" borderId="0" xfId="0" applyFont="1" applyFill="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Alignment="1">
      <alignment horizontal="center" vertical="center" wrapText="1"/>
    </xf>
    <xf numFmtId="0" fontId="7" fillId="5" borderId="8" xfId="0" applyFont="1" applyFill="1" applyBorder="1" applyAlignment="1">
      <alignment horizontal="center" vertical="center" wrapText="1"/>
    </xf>
    <xf numFmtId="0" fontId="26" fillId="2" borderId="7" xfId="0" applyFont="1" applyFill="1" applyBorder="1" applyAlignment="1">
      <alignment horizontal="left" vertical="center" wrapText="1"/>
    </xf>
    <xf numFmtId="0" fontId="26" fillId="2" borderId="0" xfId="0" applyFont="1" applyFill="1" applyAlignment="1">
      <alignment horizontal="left" vertical="center" wrapText="1"/>
    </xf>
    <xf numFmtId="0" fontId="26" fillId="2" borderId="8" xfId="0" applyFont="1" applyFill="1" applyBorder="1" applyAlignment="1">
      <alignment horizontal="left" vertical="center" wrapText="1"/>
    </xf>
    <xf numFmtId="0" fontId="26" fillId="2" borderId="7" xfId="0" applyFont="1" applyFill="1" applyBorder="1" applyAlignment="1">
      <alignment horizontal="left" wrapText="1"/>
    </xf>
    <xf numFmtId="0" fontId="26" fillId="2" borderId="0" xfId="0" applyFont="1" applyFill="1" applyAlignment="1">
      <alignment horizontal="left" wrapText="1"/>
    </xf>
    <xf numFmtId="0" fontId="26" fillId="2" borderId="8" xfId="0" applyFont="1" applyFill="1" applyBorder="1" applyAlignment="1">
      <alignment horizontal="left" wrapText="1"/>
    </xf>
    <xf numFmtId="0" fontId="26" fillId="3" borderId="7" xfId="0" applyFont="1" applyFill="1" applyBorder="1" applyAlignment="1">
      <alignment horizontal="left"/>
    </xf>
    <xf numFmtId="0" fontId="26" fillId="3" borderId="0" xfId="0" applyFont="1" applyFill="1" applyAlignment="1">
      <alignment horizontal="left"/>
    </xf>
    <xf numFmtId="0" fontId="0" fillId="3" borderId="0" xfId="0" applyFill="1" applyAlignment="1">
      <alignment horizontal="center"/>
    </xf>
    <xf numFmtId="0" fontId="19" fillId="4" borderId="0" xfId="0" applyFont="1" applyFill="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3" borderId="7" xfId="0" applyFont="1" applyFill="1" applyBorder="1" applyAlignment="1">
      <alignment horizontal="left" vertical="top" wrapText="1"/>
    </xf>
    <xf numFmtId="0" fontId="26" fillId="3" borderId="0" xfId="0" applyFont="1" applyFill="1" applyAlignment="1">
      <alignment horizontal="left" vertical="top" wrapText="1"/>
    </xf>
    <xf numFmtId="0" fontId="26" fillId="3" borderId="8" xfId="0" applyFont="1" applyFill="1" applyBorder="1" applyAlignment="1">
      <alignment horizontal="left" vertical="top" wrapText="1"/>
    </xf>
    <xf numFmtId="0" fontId="9" fillId="3" borderId="0" xfId="0" applyFont="1" applyFill="1" applyAlignment="1">
      <alignment horizontal="center"/>
    </xf>
    <xf numFmtId="0" fontId="6" fillId="4" borderId="0" xfId="0" applyFont="1" applyFill="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Alignment="1">
      <alignment horizontal="center" vertical="center"/>
    </xf>
    <xf numFmtId="0" fontId="20" fillId="5" borderId="11" xfId="0" applyFont="1" applyFill="1" applyBorder="1" applyAlignment="1">
      <alignment horizontal="center" vertical="center"/>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vertical="center" wrapText="1"/>
    </xf>
    <xf numFmtId="0" fontId="26" fillId="3" borderId="0" xfId="0" applyFont="1" applyFill="1" applyAlignment="1">
      <alignment horizontal="left" vertical="center" wrapText="1"/>
    </xf>
    <xf numFmtId="0" fontId="26" fillId="3" borderId="8" xfId="0" applyFont="1" applyFill="1" applyBorder="1" applyAlignment="1">
      <alignment horizontal="left" vertical="center" wrapText="1"/>
    </xf>
    <xf numFmtId="0" fontId="26" fillId="3" borderId="7" xfId="0" applyFont="1" applyFill="1" applyBorder="1" applyAlignment="1">
      <alignment horizontal="left" wrapText="1"/>
    </xf>
    <xf numFmtId="0" fontId="26" fillId="3" borderId="0" xfId="0" applyFont="1" applyFill="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9" xfId="0" applyFont="1" applyFill="1" applyBorder="1" applyAlignment="1">
      <alignment horizont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33" fillId="3" borderId="0" xfId="0" applyFont="1" applyFill="1" applyAlignment="1">
      <alignment horizontal="center" vertical="center"/>
    </xf>
    <xf numFmtId="0" fontId="27" fillId="3" borderId="7" xfId="0" applyFont="1" applyFill="1" applyBorder="1" applyAlignment="1">
      <alignment horizontal="left" vertical="center" wrapText="1"/>
    </xf>
    <xf numFmtId="0" fontId="27" fillId="3" borderId="0" xfId="0" applyFont="1" applyFill="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Alignment="1">
      <alignment horizontal="left" vertical="center"/>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58" fillId="4" borderId="0" xfId="0" applyFont="1" applyFill="1" applyAlignment="1">
      <alignment horizontal="center" vertical="center" wrapText="1"/>
    </xf>
    <xf numFmtId="0" fontId="20" fillId="6" borderId="7" xfId="0" applyFont="1" applyFill="1" applyBorder="1" applyAlignment="1">
      <alignment horizontal="left"/>
    </xf>
    <xf numFmtId="0" fontId="20" fillId="6" borderId="0" xfId="0" applyFont="1" applyFill="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xf numFmtId="0" fontId="43" fillId="5" borderId="5" xfId="0" applyFont="1" applyFill="1" applyBorder="1" applyAlignment="1">
      <alignment horizontal="center" vertical="center" wrapText="1"/>
    </xf>
    <xf numFmtId="0" fontId="26" fillId="3" borderId="8" xfId="0" applyFont="1" applyFill="1" applyBorder="1" applyAlignment="1">
      <alignment horizontal="left"/>
    </xf>
    <xf numFmtId="0" fontId="43" fillId="5" borderId="6" xfId="0" applyFont="1" applyFill="1" applyBorder="1" applyAlignment="1">
      <alignment horizontal="center" vertical="center" wrapText="1"/>
    </xf>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0.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10</xdr:col>
      <xdr:colOff>657225</xdr:colOff>
      <xdr:row>0</xdr:row>
      <xdr:rowOff>180975</xdr:rowOff>
    </xdr:from>
    <xdr:to>
      <xdr:col>11</xdr:col>
      <xdr:colOff>495300</xdr:colOff>
      <xdr:row>0</xdr:row>
      <xdr:rowOff>542925</xdr:rowOff>
    </xdr:to>
    <xdr:pic>
      <xdr:nvPicPr>
        <xdr:cNvPr id="5" name="Imagen 10">
          <a:extLst>
            <a:ext uri="{FF2B5EF4-FFF2-40B4-BE49-F238E27FC236}">
              <a16:creationId xmlns:a16="http://schemas.microsoft.com/office/drawing/2014/main" id="{F7C6F827-104B-4260-AD2F-E29537D9E5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96175" y="180975"/>
          <a:ext cx="21431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706806</xdr:rowOff>
    </xdr:from>
    <xdr:to>
      <xdr:col>12</xdr:col>
      <xdr:colOff>47624</xdr:colOff>
      <xdr:row>1</xdr:row>
      <xdr:rowOff>38099</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706806"/>
          <a:ext cx="9820274" cy="93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0</xdr:row>
      <xdr:rowOff>133351</xdr:rowOff>
    </xdr:from>
    <xdr:to>
      <xdr:col>4</xdr:col>
      <xdr:colOff>74833</xdr:colOff>
      <xdr:row>0</xdr:row>
      <xdr:rowOff>619125</xdr:rowOff>
    </xdr:to>
    <xdr:pic>
      <xdr:nvPicPr>
        <xdr:cNvPr id="2" name="Imagen 17">
          <a:extLst>
            <a:ext uri="{FF2B5EF4-FFF2-40B4-BE49-F238E27FC236}">
              <a16:creationId xmlns:a16="http://schemas.microsoft.com/office/drawing/2014/main" id="{7B05523C-317B-4A6C-BB5C-05F279489F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1450" y="133351"/>
          <a:ext cx="2151283" cy="485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400050</xdr:colOff>
      <xdr:row>0</xdr:row>
      <xdr:rowOff>200025</xdr:rowOff>
    </xdr:from>
    <xdr:to>
      <xdr:col>6</xdr:col>
      <xdr:colOff>6281</xdr:colOff>
      <xdr:row>0</xdr:row>
      <xdr:rowOff>559720</xdr:rowOff>
    </xdr:to>
    <xdr:pic>
      <xdr:nvPicPr>
        <xdr:cNvPr id="5" name="Imagen 4">
          <a:extLst>
            <a:ext uri="{FF2B5EF4-FFF2-40B4-BE49-F238E27FC236}">
              <a16:creationId xmlns:a16="http://schemas.microsoft.com/office/drawing/2014/main" id="{F9453774-11BC-FB9D-F74F-E67E1D2EDA02}"/>
            </a:ext>
          </a:extLst>
        </xdr:cNvPr>
        <xdr:cNvPicPr>
          <a:picLocks noChangeAspect="1"/>
        </xdr:cNvPicPr>
      </xdr:nvPicPr>
      <xdr:blipFill>
        <a:blip xmlns:r="http://schemas.openxmlformats.org/officeDocument/2006/relationships" r:embed="rId1"/>
        <a:stretch>
          <a:fillRect/>
        </a:stretch>
      </xdr:blipFill>
      <xdr:spPr>
        <a:xfrm>
          <a:off x="4972050" y="200025"/>
          <a:ext cx="2139881" cy="359695"/>
        </a:xfrm>
        <a:prstGeom prst="rect">
          <a:avLst/>
        </a:prstGeom>
      </xdr:spPr>
    </xdr:pic>
    <xdr:clientData/>
  </xdr:twoCellAnchor>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142875</xdr:rowOff>
    </xdr:from>
    <xdr:to>
      <xdr:col>2</xdr:col>
      <xdr:colOff>361950</xdr:colOff>
      <xdr:row>0</xdr:row>
      <xdr:rowOff>609600</xdr:rowOff>
    </xdr:to>
    <xdr:pic>
      <xdr:nvPicPr>
        <xdr:cNvPr id="2" name="Imagen 17">
          <a:extLst>
            <a:ext uri="{FF2B5EF4-FFF2-40B4-BE49-F238E27FC236}">
              <a16:creationId xmlns:a16="http://schemas.microsoft.com/office/drawing/2014/main" id="{B3F18796-57C3-4113-BE8D-5457BFBAA35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50" y="142875"/>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9524</xdr:colOff>
      <xdr:row>0</xdr:row>
      <xdr:rowOff>733423</xdr:rowOff>
    </xdr:from>
    <xdr:to>
      <xdr:col>7</xdr:col>
      <xdr:colOff>974911</xdr:colOff>
      <xdr:row>1</xdr:row>
      <xdr:rowOff>33616</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4" y="733423"/>
          <a:ext cx="8619005" cy="84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799539</xdr:colOff>
      <xdr:row>0</xdr:row>
      <xdr:rowOff>248210</xdr:rowOff>
    </xdr:from>
    <xdr:to>
      <xdr:col>7</xdr:col>
      <xdr:colOff>893225</xdr:colOff>
      <xdr:row>0</xdr:row>
      <xdr:rowOff>607905</xdr:rowOff>
    </xdr:to>
    <xdr:pic>
      <xdr:nvPicPr>
        <xdr:cNvPr id="6" name="Imagen 5">
          <a:extLst>
            <a:ext uri="{FF2B5EF4-FFF2-40B4-BE49-F238E27FC236}">
              <a16:creationId xmlns:a16="http://schemas.microsoft.com/office/drawing/2014/main" id="{D49931DD-9CBE-4922-B49F-7B675166CC8D}"/>
            </a:ext>
          </a:extLst>
        </xdr:cNvPr>
        <xdr:cNvPicPr>
          <a:picLocks noChangeAspect="1"/>
        </xdr:cNvPicPr>
      </xdr:nvPicPr>
      <xdr:blipFill>
        <a:blip xmlns:r="http://schemas.openxmlformats.org/officeDocument/2006/relationships" r:embed="rId2"/>
        <a:stretch>
          <a:fillRect/>
        </a:stretch>
      </xdr:blipFill>
      <xdr:spPr>
        <a:xfrm>
          <a:off x="6402480" y="248210"/>
          <a:ext cx="2144363" cy="359695"/>
        </a:xfrm>
        <a:prstGeom prst="rect">
          <a:avLst/>
        </a:prstGeom>
      </xdr:spPr>
    </xdr:pic>
    <xdr:clientData/>
  </xdr:twoCellAnchor>
  <xdr:twoCellAnchor>
    <xdr:from>
      <xdr:col>0</xdr:col>
      <xdr:colOff>89647</xdr:colOff>
      <xdr:row>0</xdr:row>
      <xdr:rowOff>123264</xdr:rowOff>
    </xdr:from>
    <xdr:to>
      <xdr:col>2</xdr:col>
      <xdr:colOff>632572</xdr:colOff>
      <xdr:row>0</xdr:row>
      <xdr:rowOff>589989</xdr:rowOff>
    </xdr:to>
    <xdr:pic>
      <xdr:nvPicPr>
        <xdr:cNvPr id="2" name="Imagen 17">
          <a:extLst>
            <a:ext uri="{FF2B5EF4-FFF2-40B4-BE49-F238E27FC236}">
              <a16:creationId xmlns:a16="http://schemas.microsoft.com/office/drawing/2014/main" id="{284FE510-22B7-42E8-BE05-CFFD4F1BBC4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647" y="123264"/>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485775</xdr:rowOff>
    </xdr:from>
    <xdr:to>
      <xdr:col>23</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21056</xdr:colOff>
      <xdr:row>0</xdr:row>
      <xdr:rowOff>218573</xdr:rowOff>
    </xdr:from>
    <xdr:to>
      <xdr:col>23</xdr:col>
      <xdr:colOff>276020</xdr:colOff>
      <xdr:row>0</xdr:row>
      <xdr:rowOff>578268</xdr:rowOff>
    </xdr:to>
    <xdr:pic>
      <xdr:nvPicPr>
        <xdr:cNvPr id="9" name="Imagen 8">
          <a:extLst>
            <a:ext uri="{FF2B5EF4-FFF2-40B4-BE49-F238E27FC236}">
              <a16:creationId xmlns:a16="http://schemas.microsoft.com/office/drawing/2014/main" id="{572C086C-F298-8BB8-B79D-69CD4CCFD1FD}"/>
            </a:ext>
          </a:extLst>
        </xdr:cNvPr>
        <xdr:cNvPicPr>
          <a:picLocks noChangeAspect="1"/>
        </xdr:cNvPicPr>
      </xdr:nvPicPr>
      <xdr:blipFill>
        <a:blip xmlns:r="http://schemas.openxmlformats.org/officeDocument/2006/relationships" r:embed="rId2"/>
        <a:stretch>
          <a:fillRect/>
        </a:stretch>
      </xdr:blipFill>
      <xdr:spPr>
        <a:xfrm>
          <a:off x="5936582" y="218573"/>
          <a:ext cx="2129885" cy="359695"/>
        </a:xfrm>
        <a:prstGeom prst="rect">
          <a:avLst/>
        </a:prstGeom>
      </xdr:spPr>
    </xdr:pic>
    <xdr:clientData/>
  </xdr:twoCellAnchor>
  <xdr:twoCellAnchor editAs="oneCell">
    <xdr:from>
      <xdr:col>0</xdr:col>
      <xdr:colOff>1</xdr:colOff>
      <xdr:row>0</xdr:row>
      <xdr:rowOff>741947</xdr:rowOff>
    </xdr:from>
    <xdr:to>
      <xdr:col>24</xdr:col>
      <xdr:colOff>50132</xdr:colOff>
      <xdr:row>1</xdr:row>
      <xdr:rowOff>28574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flipV="1">
          <a:off x="1" y="741947"/>
          <a:ext cx="8141368" cy="68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110289</xdr:colOff>
      <xdr:row>0</xdr:row>
      <xdr:rowOff>140368</xdr:rowOff>
    </xdr:from>
    <xdr:to>
      <xdr:col>2</xdr:col>
      <xdr:colOff>192003</xdr:colOff>
      <xdr:row>0</xdr:row>
      <xdr:rowOff>607093</xdr:rowOff>
    </xdr:to>
    <xdr:pic>
      <xdr:nvPicPr>
        <xdr:cNvPr id="2" name="Imagen 17">
          <a:extLst>
            <a:ext uri="{FF2B5EF4-FFF2-40B4-BE49-F238E27FC236}">
              <a16:creationId xmlns:a16="http://schemas.microsoft.com/office/drawing/2014/main" id="{C45B5A40-9166-4617-B658-674B34047E6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0289" y="140368"/>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402166</xdr:colOff>
      <xdr:row>0</xdr:row>
      <xdr:rowOff>211667</xdr:rowOff>
    </xdr:from>
    <xdr:to>
      <xdr:col>10</xdr:col>
      <xdr:colOff>510047</xdr:colOff>
      <xdr:row>0</xdr:row>
      <xdr:rowOff>571362</xdr:rowOff>
    </xdr:to>
    <xdr:pic>
      <xdr:nvPicPr>
        <xdr:cNvPr id="6" name="Imagen 5">
          <a:extLst>
            <a:ext uri="{FF2B5EF4-FFF2-40B4-BE49-F238E27FC236}">
              <a16:creationId xmlns:a16="http://schemas.microsoft.com/office/drawing/2014/main" id="{407333E5-07BF-434F-15D3-1EC2CC1367EE}"/>
            </a:ext>
          </a:extLst>
        </xdr:cNvPr>
        <xdr:cNvPicPr>
          <a:picLocks noChangeAspect="1"/>
        </xdr:cNvPicPr>
      </xdr:nvPicPr>
      <xdr:blipFill>
        <a:blip xmlns:r="http://schemas.openxmlformats.org/officeDocument/2006/relationships" r:embed="rId1"/>
        <a:stretch>
          <a:fillRect/>
        </a:stretch>
      </xdr:blipFill>
      <xdr:spPr>
        <a:xfrm>
          <a:off x="4519083" y="211667"/>
          <a:ext cx="2139881" cy="359695"/>
        </a:xfrm>
        <a:prstGeom prst="rect">
          <a:avLst/>
        </a:prstGeom>
      </xdr:spPr>
    </xdr:pic>
    <xdr:clientData/>
  </xdr:twoCellAnchor>
  <xdr:twoCellAnchor editAs="oneCell">
    <xdr:from>
      <xdr:col>0</xdr:col>
      <xdr:colOff>0</xdr:colOff>
      <xdr:row>0</xdr:row>
      <xdr:rowOff>677333</xdr:rowOff>
    </xdr:from>
    <xdr:to>
      <xdr:col>11</xdr:col>
      <xdr:colOff>0</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677333"/>
          <a:ext cx="6709833" cy="84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95251</xdr:colOff>
      <xdr:row>0</xdr:row>
      <xdr:rowOff>158751</xdr:rowOff>
    </xdr:from>
    <xdr:to>
      <xdr:col>3</xdr:col>
      <xdr:colOff>889001</xdr:colOff>
      <xdr:row>0</xdr:row>
      <xdr:rowOff>603251</xdr:rowOff>
    </xdr:to>
    <xdr:pic>
      <xdr:nvPicPr>
        <xdr:cNvPr id="2" name="Imagen 17">
          <a:extLst>
            <a:ext uri="{FF2B5EF4-FFF2-40B4-BE49-F238E27FC236}">
              <a16:creationId xmlns:a16="http://schemas.microsoft.com/office/drawing/2014/main" id="{F47A68A4-217C-4454-AFA2-A14D33630BC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51" y="158751"/>
          <a:ext cx="1968500" cy="44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828675</xdr:colOff>
      <xdr:row>0</xdr:row>
      <xdr:rowOff>171450</xdr:rowOff>
    </xdr:from>
    <xdr:to>
      <xdr:col>6</xdr:col>
      <xdr:colOff>987356</xdr:colOff>
      <xdr:row>0</xdr:row>
      <xdr:rowOff>531145</xdr:rowOff>
    </xdr:to>
    <xdr:pic>
      <xdr:nvPicPr>
        <xdr:cNvPr id="7" name="Imagen 6">
          <a:extLst>
            <a:ext uri="{FF2B5EF4-FFF2-40B4-BE49-F238E27FC236}">
              <a16:creationId xmlns:a16="http://schemas.microsoft.com/office/drawing/2014/main" id="{66CE56B7-8302-4463-B039-70B410EDC4C8}"/>
            </a:ext>
          </a:extLst>
        </xdr:cNvPr>
        <xdr:cNvPicPr>
          <a:picLocks noChangeAspect="1"/>
        </xdr:cNvPicPr>
      </xdr:nvPicPr>
      <xdr:blipFill>
        <a:blip xmlns:r="http://schemas.openxmlformats.org/officeDocument/2006/relationships" r:embed="rId2"/>
        <a:stretch>
          <a:fillRect/>
        </a:stretch>
      </xdr:blipFill>
      <xdr:spPr>
        <a:xfrm>
          <a:off x="3971925" y="171450"/>
          <a:ext cx="2139881" cy="359695"/>
        </a:xfrm>
        <a:prstGeom prst="rect">
          <a:avLst/>
        </a:prstGeom>
      </xdr:spPr>
    </xdr:pic>
    <xdr:clientData/>
  </xdr:twoCellAnchor>
  <xdr:twoCellAnchor>
    <xdr:from>
      <xdr:col>0</xdr:col>
      <xdr:colOff>95251</xdr:colOff>
      <xdr:row>0</xdr:row>
      <xdr:rowOff>142876</xdr:rowOff>
    </xdr:from>
    <xdr:to>
      <xdr:col>2</xdr:col>
      <xdr:colOff>789215</xdr:colOff>
      <xdr:row>0</xdr:row>
      <xdr:rowOff>561976</xdr:rowOff>
    </xdr:to>
    <xdr:pic>
      <xdr:nvPicPr>
        <xdr:cNvPr id="2" name="Imagen 17">
          <a:extLst>
            <a:ext uri="{FF2B5EF4-FFF2-40B4-BE49-F238E27FC236}">
              <a16:creationId xmlns:a16="http://schemas.microsoft.com/office/drawing/2014/main" id="{09AC4E11-1AD7-4C23-A733-56A8C82D895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251" y="142876"/>
          <a:ext cx="1856014"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406797</xdr:colOff>
      <xdr:row>0</xdr:row>
      <xdr:rowOff>218281</xdr:rowOff>
    </xdr:from>
    <xdr:to>
      <xdr:col>12</xdr:col>
      <xdr:colOff>859959</xdr:colOff>
      <xdr:row>0</xdr:row>
      <xdr:rowOff>577976</xdr:rowOff>
    </xdr:to>
    <xdr:pic>
      <xdr:nvPicPr>
        <xdr:cNvPr id="7" name="Imagen 6">
          <a:extLst>
            <a:ext uri="{FF2B5EF4-FFF2-40B4-BE49-F238E27FC236}">
              <a16:creationId xmlns:a16="http://schemas.microsoft.com/office/drawing/2014/main" id="{1849B615-C2EE-62E3-2715-83565011388A}"/>
            </a:ext>
          </a:extLst>
        </xdr:cNvPr>
        <xdr:cNvPicPr>
          <a:picLocks noChangeAspect="1"/>
        </xdr:cNvPicPr>
      </xdr:nvPicPr>
      <xdr:blipFill>
        <a:blip xmlns:r="http://schemas.openxmlformats.org/officeDocument/2006/relationships" r:embed="rId1"/>
        <a:stretch>
          <a:fillRect/>
        </a:stretch>
      </xdr:blipFill>
      <xdr:spPr>
        <a:xfrm>
          <a:off x="4792266" y="218281"/>
          <a:ext cx="2139881" cy="359695"/>
        </a:xfrm>
        <a:prstGeom prst="rect">
          <a:avLst/>
        </a:prstGeom>
      </xdr:spPr>
    </xdr:pic>
    <xdr:clientData/>
  </xdr:twoCellAnchor>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148828</xdr:colOff>
      <xdr:row>0</xdr:row>
      <xdr:rowOff>138905</xdr:rowOff>
    </xdr:from>
    <xdr:to>
      <xdr:col>2</xdr:col>
      <xdr:colOff>158749</xdr:colOff>
      <xdr:row>0</xdr:row>
      <xdr:rowOff>578028</xdr:rowOff>
    </xdr:to>
    <xdr:pic>
      <xdr:nvPicPr>
        <xdr:cNvPr id="2" name="Imagen 17">
          <a:extLst>
            <a:ext uri="{FF2B5EF4-FFF2-40B4-BE49-F238E27FC236}">
              <a16:creationId xmlns:a16="http://schemas.microsoft.com/office/drawing/2014/main" id="{383EE76D-7F89-4088-B65E-87ECA8C0659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8828" y="138905"/>
          <a:ext cx="1944687" cy="43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403411</xdr:colOff>
      <xdr:row>0</xdr:row>
      <xdr:rowOff>190500</xdr:rowOff>
    </xdr:from>
    <xdr:to>
      <xdr:col>12</xdr:col>
      <xdr:colOff>660704</xdr:colOff>
      <xdr:row>0</xdr:row>
      <xdr:rowOff>550195</xdr:rowOff>
    </xdr:to>
    <xdr:pic>
      <xdr:nvPicPr>
        <xdr:cNvPr id="6" name="Imagen 5">
          <a:extLst>
            <a:ext uri="{FF2B5EF4-FFF2-40B4-BE49-F238E27FC236}">
              <a16:creationId xmlns:a16="http://schemas.microsoft.com/office/drawing/2014/main" id="{4EA71E64-3E9B-18F0-2098-FC2C93293F4E}"/>
            </a:ext>
          </a:extLst>
        </xdr:cNvPr>
        <xdr:cNvPicPr>
          <a:picLocks noChangeAspect="1"/>
        </xdr:cNvPicPr>
      </xdr:nvPicPr>
      <xdr:blipFill>
        <a:blip xmlns:r="http://schemas.openxmlformats.org/officeDocument/2006/relationships" r:embed="rId1"/>
        <a:stretch>
          <a:fillRect/>
        </a:stretch>
      </xdr:blipFill>
      <xdr:spPr>
        <a:xfrm>
          <a:off x="5670176" y="190500"/>
          <a:ext cx="2139881" cy="359695"/>
        </a:xfrm>
        <a:prstGeom prst="rect">
          <a:avLst/>
        </a:prstGeom>
      </xdr:spPr>
    </xdr:pic>
    <xdr:clientData/>
  </xdr:twoCellAnchor>
  <xdr:twoCellAnchor editAs="oneCell">
    <xdr:from>
      <xdr:col>0</xdr:col>
      <xdr:colOff>0</xdr:colOff>
      <xdr:row>0</xdr:row>
      <xdr:rowOff>694765</xdr:rowOff>
    </xdr:from>
    <xdr:to>
      <xdr:col>13</xdr:col>
      <xdr:colOff>11206</xdr:colOff>
      <xdr:row>1</xdr:row>
      <xdr:rowOff>24629</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694765"/>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145677</xdr:colOff>
      <xdr:row>0</xdr:row>
      <xdr:rowOff>145677</xdr:rowOff>
    </xdr:from>
    <xdr:to>
      <xdr:col>4</xdr:col>
      <xdr:colOff>173131</xdr:colOff>
      <xdr:row>0</xdr:row>
      <xdr:rowOff>612402</xdr:rowOff>
    </xdr:to>
    <xdr:pic>
      <xdr:nvPicPr>
        <xdr:cNvPr id="2" name="Imagen 17">
          <a:extLst>
            <a:ext uri="{FF2B5EF4-FFF2-40B4-BE49-F238E27FC236}">
              <a16:creationId xmlns:a16="http://schemas.microsoft.com/office/drawing/2014/main" id="{BFF62BE1-1F2C-48DD-AF08-BDB2DE29C6C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677" y="145677"/>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537883</xdr:colOff>
      <xdr:row>0</xdr:row>
      <xdr:rowOff>190499</xdr:rowOff>
    </xdr:from>
    <xdr:to>
      <xdr:col>14</xdr:col>
      <xdr:colOff>660705</xdr:colOff>
      <xdr:row>0</xdr:row>
      <xdr:rowOff>550194</xdr:rowOff>
    </xdr:to>
    <xdr:pic>
      <xdr:nvPicPr>
        <xdr:cNvPr id="6" name="Imagen 5">
          <a:extLst>
            <a:ext uri="{FF2B5EF4-FFF2-40B4-BE49-F238E27FC236}">
              <a16:creationId xmlns:a16="http://schemas.microsoft.com/office/drawing/2014/main" id="{3BDF0E02-2179-D90B-50D7-F7D52BE67C1B}"/>
            </a:ext>
          </a:extLst>
        </xdr:cNvPr>
        <xdr:cNvPicPr>
          <a:picLocks noChangeAspect="1"/>
        </xdr:cNvPicPr>
      </xdr:nvPicPr>
      <xdr:blipFill>
        <a:blip xmlns:r="http://schemas.openxmlformats.org/officeDocument/2006/relationships" r:embed="rId1"/>
        <a:stretch>
          <a:fillRect/>
        </a:stretch>
      </xdr:blipFill>
      <xdr:spPr>
        <a:xfrm>
          <a:off x="6880412" y="190499"/>
          <a:ext cx="2139881" cy="359695"/>
        </a:xfrm>
        <a:prstGeom prst="rect">
          <a:avLst/>
        </a:prstGeom>
      </xdr:spPr>
    </xdr:pic>
    <xdr:clientData/>
  </xdr:twoCellAnchor>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2"/>
        <a:stretch>
          <a:fillRect/>
        </a:stretch>
      </xdr:blipFill>
      <xdr:spPr>
        <a:xfrm>
          <a:off x="0" y="728383"/>
          <a:ext cx="9065559" cy="87322"/>
        </a:xfrm>
        <a:prstGeom prst="rect">
          <a:avLst/>
        </a:prstGeom>
      </xdr:spPr>
    </xdr:pic>
    <xdr:clientData/>
  </xdr:twoCellAnchor>
  <xdr:twoCellAnchor>
    <xdr:from>
      <xdr:col>0</xdr:col>
      <xdr:colOff>128984</xdr:colOff>
      <xdr:row>0</xdr:row>
      <xdr:rowOff>148829</xdr:rowOff>
    </xdr:from>
    <xdr:to>
      <xdr:col>4</xdr:col>
      <xdr:colOff>499268</xdr:colOff>
      <xdr:row>0</xdr:row>
      <xdr:rowOff>615554</xdr:rowOff>
    </xdr:to>
    <xdr:pic>
      <xdr:nvPicPr>
        <xdr:cNvPr id="2" name="Imagen 17">
          <a:extLst>
            <a:ext uri="{FF2B5EF4-FFF2-40B4-BE49-F238E27FC236}">
              <a16:creationId xmlns:a16="http://schemas.microsoft.com/office/drawing/2014/main" id="{CEF1645A-7BCA-4993-AD54-CA77107C8D7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8984" y="148829"/>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9524</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448299" cy="76199"/>
        </a:xfrm>
        <a:prstGeom prst="rect">
          <a:avLst/>
        </a:prstGeom>
      </xdr:spPr>
    </xdr:pic>
    <xdr:clientData/>
  </xdr:twoCellAnchor>
  <xdr:twoCellAnchor editAs="oneCell">
    <xdr:from>
      <xdr:col>2</xdr:col>
      <xdr:colOff>1152525</xdr:colOff>
      <xdr:row>0</xdr:row>
      <xdr:rowOff>180975</xdr:rowOff>
    </xdr:from>
    <xdr:to>
      <xdr:col>6</xdr:col>
      <xdr:colOff>15806</xdr:colOff>
      <xdr:row>0</xdr:row>
      <xdr:rowOff>540670</xdr:rowOff>
    </xdr:to>
    <xdr:pic>
      <xdr:nvPicPr>
        <xdr:cNvPr id="6" name="Imagen 5">
          <a:extLst>
            <a:ext uri="{FF2B5EF4-FFF2-40B4-BE49-F238E27FC236}">
              <a16:creationId xmlns:a16="http://schemas.microsoft.com/office/drawing/2014/main" id="{368DE6D3-01DB-C40C-1EA7-E6C901198FBE}"/>
            </a:ext>
          </a:extLst>
        </xdr:cNvPr>
        <xdr:cNvPicPr>
          <a:picLocks noChangeAspect="1"/>
        </xdr:cNvPicPr>
      </xdr:nvPicPr>
      <xdr:blipFill>
        <a:blip xmlns:r="http://schemas.openxmlformats.org/officeDocument/2006/relationships" r:embed="rId2"/>
        <a:stretch>
          <a:fillRect/>
        </a:stretch>
      </xdr:blipFill>
      <xdr:spPr>
        <a:xfrm>
          <a:off x="3305175" y="180975"/>
          <a:ext cx="2139881" cy="359695"/>
        </a:xfrm>
        <a:prstGeom prst="rect">
          <a:avLst/>
        </a:prstGeom>
      </xdr:spPr>
    </xdr:pic>
    <xdr:clientData/>
  </xdr:twoCellAnchor>
  <xdr:twoCellAnchor>
    <xdr:from>
      <xdr:col>0</xdr:col>
      <xdr:colOff>85726</xdr:colOff>
      <xdr:row>0</xdr:row>
      <xdr:rowOff>111842</xdr:rowOff>
    </xdr:from>
    <xdr:to>
      <xdr:col>1</xdr:col>
      <xdr:colOff>447676</xdr:colOff>
      <xdr:row>0</xdr:row>
      <xdr:rowOff>533400</xdr:rowOff>
    </xdr:to>
    <xdr:pic>
      <xdr:nvPicPr>
        <xdr:cNvPr id="2" name="Imagen 17">
          <a:extLst>
            <a:ext uri="{FF2B5EF4-FFF2-40B4-BE49-F238E27FC236}">
              <a16:creationId xmlns:a16="http://schemas.microsoft.com/office/drawing/2014/main" id="{4488F112-3C86-4098-847D-1333D595C9E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6" y="111842"/>
          <a:ext cx="1866900" cy="421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952500</xdr:colOff>
      <xdr:row>0</xdr:row>
      <xdr:rowOff>133350</xdr:rowOff>
    </xdr:from>
    <xdr:to>
      <xdr:col>7</xdr:col>
      <xdr:colOff>993519</xdr:colOff>
      <xdr:row>0</xdr:row>
      <xdr:rowOff>493045</xdr:rowOff>
    </xdr:to>
    <xdr:pic>
      <xdr:nvPicPr>
        <xdr:cNvPr id="6" name="Imagen 5">
          <a:extLst>
            <a:ext uri="{FF2B5EF4-FFF2-40B4-BE49-F238E27FC236}">
              <a16:creationId xmlns:a16="http://schemas.microsoft.com/office/drawing/2014/main" id="{59DC4AA7-AA13-E6BA-73B9-23991FFAD81A}"/>
            </a:ext>
          </a:extLst>
        </xdr:cNvPr>
        <xdr:cNvPicPr>
          <a:picLocks noChangeAspect="1"/>
        </xdr:cNvPicPr>
      </xdr:nvPicPr>
      <xdr:blipFill>
        <a:blip xmlns:r="http://schemas.openxmlformats.org/officeDocument/2006/relationships" r:embed="rId1"/>
        <a:stretch>
          <a:fillRect/>
        </a:stretch>
      </xdr:blipFill>
      <xdr:spPr>
        <a:xfrm>
          <a:off x="5219700" y="133350"/>
          <a:ext cx="2139881" cy="359695"/>
        </a:xfrm>
        <a:prstGeom prst="rect">
          <a:avLst/>
        </a:prstGeom>
      </xdr:spPr>
    </xdr:pic>
    <xdr:clientData/>
  </xdr:twoCellAnchor>
  <xdr:twoCellAnchor editAs="oneCell">
    <xdr:from>
      <xdr:col>0</xdr:col>
      <xdr:colOff>0</xdr:colOff>
      <xdr:row>0</xdr:row>
      <xdr:rowOff>676275</xdr:rowOff>
    </xdr:from>
    <xdr:to>
      <xdr:col>7</xdr:col>
      <xdr:colOff>856129</xdr:colOff>
      <xdr:row>1</xdr:row>
      <xdr:rowOff>18050</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2"/>
        <a:stretch>
          <a:fillRect/>
        </a:stretch>
      </xdr:blipFill>
      <xdr:spPr>
        <a:xfrm>
          <a:off x="0" y="676275"/>
          <a:ext cx="7419975" cy="103775"/>
        </a:xfrm>
        <a:prstGeom prst="rect">
          <a:avLst/>
        </a:prstGeom>
      </xdr:spPr>
    </xdr:pic>
    <xdr:clientData/>
  </xdr:twoCellAnchor>
  <xdr:twoCellAnchor>
    <xdr:from>
      <xdr:col>0</xdr:col>
      <xdr:colOff>89647</xdr:colOff>
      <xdr:row>0</xdr:row>
      <xdr:rowOff>100853</xdr:rowOff>
    </xdr:from>
    <xdr:to>
      <xdr:col>2</xdr:col>
      <xdr:colOff>1237690</xdr:colOff>
      <xdr:row>0</xdr:row>
      <xdr:rowOff>567578</xdr:rowOff>
    </xdr:to>
    <xdr:pic>
      <xdr:nvPicPr>
        <xdr:cNvPr id="2" name="Imagen 17">
          <a:extLst>
            <a:ext uri="{FF2B5EF4-FFF2-40B4-BE49-F238E27FC236}">
              <a16:creationId xmlns:a16="http://schemas.microsoft.com/office/drawing/2014/main" id="{25A43D2D-103F-4686-8AE1-E1435ED401E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647" y="100853"/>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6</xdr:col>
      <xdr:colOff>1104900</xdr:colOff>
      <xdr:row>0</xdr:row>
      <xdr:rowOff>761999</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5151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0</xdr:row>
      <xdr:rowOff>200025</xdr:rowOff>
    </xdr:from>
    <xdr:to>
      <xdr:col>6</xdr:col>
      <xdr:colOff>1111181</xdr:colOff>
      <xdr:row>0</xdr:row>
      <xdr:rowOff>559720</xdr:rowOff>
    </xdr:to>
    <xdr:pic>
      <xdr:nvPicPr>
        <xdr:cNvPr id="7" name="Imagen 6">
          <a:extLst>
            <a:ext uri="{FF2B5EF4-FFF2-40B4-BE49-F238E27FC236}">
              <a16:creationId xmlns:a16="http://schemas.microsoft.com/office/drawing/2014/main" id="{33A9EAAF-0063-478C-E437-35D19A566AD0}"/>
            </a:ext>
          </a:extLst>
        </xdr:cNvPr>
        <xdr:cNvPicPr>
          <a:picLocks noChangeAspect="1"/>
        </xdr:cNvPicPr>
      </xdr:nvPicPr>
      <xdr:blipFill>
        <a:blip xmlns:r="http://schemas.openxmlformats.org/officeDocument/2006/relationships" r:embed="rId2"/>
        <a:stretch>
          <a:fillRect/>
        </a:stretch>
      </xdr:blipFill>
      <xdr:spPr>
        <a:xfrm>
          <a:off x="4314825" y="200025"/>
          <a:ext cx="2139881" cy="359695"/>
        </a:xfrm>
        <a:prstGeom prst="rect">
          <a:avLst/>
        </a:prstGeom>
      </xdr:spPr>
    </xdr:pic>
    <xdr:clientData/>
  </xdr:twoCellAnchor>
  <xdr:twoCellAnchor>
    <xdr:from>
      <xdr:col>0</xdr:col>
      <xdr:colOff>57150</xdr:colOff>
      <xdr:row>0</xdr:row>
      <xdr:rowOff>123825</xdr:rowOff>
    </xdr:from>
    <xdr:to>
      <xdr:col>2</xdr:col>
      <xdr:colOff>1209675</xdr:colOff>
      <xdr:row>0</xdr:row>
      <xdr:rowOff>590550</xdr:rowOff>
    </xdr:to>
    <xdr:pic>
      <xdr:nvPicPr>
        <xdr:cNvPr id="2" name="Imagen 17">
          <a:extLst>
            <a:ext uri="{FF2B5EF4-FFF2-40B4-BE49-F238E27FC236}">
              <a16:creationId xmlns:a16="http://schemas.microsoft.com/office/drawing/2014/main" id="{AA7B9091-3319-46F3-BD17-B326C80131A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23825"/>
          <a:ext cx="20669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2"/>
  <sheetViews>
    <sheetView zoomScaleNormal="100" workbookViewId="0">
      <selection activeCell="M5" sqref="M5"/>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60" customHeight="1" x14ac:dyDescent="0.2">
      <c r="B1" s="453"/>
      <c r="C1" s="453"/>
      <c r="D1" s="453"/>
      <c r="E1" s="453"/>
      <c r="F1" s="453"/>
      <c r="G1" s="453"/>
      <c r="H1" s="453"/>
      <c r="I1" s="453"/>
      <c r="J1" s="453"/>
      <c r="K1" s="453"/>
      <c r="L1" s="453"/>
    </row>
    <row r="2" spans="2:23" ht="12" customHeight="1" x14ac:dyDescent="0.2"/>
    <row r="3" spans="2:23" ht="21.95" customHeight="1" x14ac:dyDescent="0.2">
      <c r="B3" s="454" t="s">
        <v>0</v>
      </c>
      <c r="C3" s="455"/>
      <c r="D3" s="455"/>
      <c r="E3" s="455"/>
      <c r="F3" s="455"/>
      <c r="G3" s="455"/>
      <c r="H3" s="455"/>
      <c r="I3" s="455"/>
      <c r="J3" s="455"/>
      <c r="K3" s="455"/>
      <c r="L3" s="456"/>
      <c r="M3" s="2"/>
      <c r="N3" s="2"/>
      <c r="O3" s="2"/>
      <c r="P3" s="2"/>
      <c r="Q3" s="2"/>
      <c r="R3" s="2"/>
      <c r="S3" s="2"/>
      <c r="T3" s="2"/>
      <c r="U3" s="2"/>
      <c r="V3" s="2"/>
      <c r="W3" s="2"/>
    </row>
    <row r="4" spans="2:23" ht="12" customHeight="1" x14ac:dyDescent="0.2">
      <c r="B4" s="457"/>
      <c r="C4" s="458"/>
      <c r="D4" s="458"/>
      <c r="E4" s="458"/>
      <c r="F4" s="458"/>
      <c r="G4" s="458"/>
      <c r="H4" s="458"/>
      <c r="I4" s="458"/>
      <c r="J4" s="458"/>
      <c r="K4" s="458"/>
      <c r="L4" s="459"/>
      <c r="M4" s="2"/>
      <c r="N4" s="2"/>
      <c r="O4" s="2"/>
      <c r="P4" s="2"/>
      <c r="Q4" s="2"/>
      <c r="R4" s="2"/>
      <c r="S4" s="2"/>
      <c r="T4" s="2"/>
      <c r="U4" s="2"/>
      <c r="V4" s="2"/>
      <c r="W4" s="2"/>
    </row>
    <row r="5" spans="2:23" x14ac:dyDescent="0.2">
      <c r="B5" s="460" t="s">
        <v>1</v>
      </c>
      <c r="C5" s="461"/>
      <c r="D5" s="461"/>
      <c r="E5" s="461"/>
      <c r="F5" s="461"/>
      <c r="G5" s="461"/>
      <c r="H5" s="461"/>
      <c r="I5" s="461"/>
      <c r="J5" s="461"/>
      <c r="K5" s="461"/>
      <c r="L5" s="462"/>
      <c r="M5" s="2"/>
      <c r="N5" s="2"/>
      <c r="O5" s="2"/>
      <c r="P5" s="2"/>
      <c r="Q5" s="2"/>
      <c r="R5" s="2"/>
      <c r="S5" s="2"/>
      <c r="T5" s="2"/>
      <c r="U5" s="2"/>
      <c r="V5" s="2"/>
      <c r="W5" s="2"/>
    </row>
    <row r="6" spans="2:23" ht="15" customHeight="1" x14ac:dyDescent="0.2">
      <c r="B6" s="463"/>
      <c r="C6" s="464"/>
      <c r="D6" s="464"/>
      <c r="E6" s="464"/>
      <c r="F6" s="464"/>
      <c r="G6" s="464"/>
      <c r="H6" s="464"/>
      <c r="I6" s="464"/>
      <c r="J6" s="464"/>
      <c r="K6" s="464"/>
      <c r="L6" s="465"/>
      <c r="M6" s="2"/>
      <c r="N6" s="2"/>
      <c r="O6" s="2"/>
      <c r="P6" s="2"/>
      <c r="Q6" s="2"/>
      <c r="R6" s="2"/>
      <c r="S6" s="2"/>
      <c r="T6" s="2"/>
      <c r="U6" s="2"/>
      <c r="V6" s="2"/>
      <c r="W6" s="2"/>
    </row>
    <row r="7" spans="2:23" x14ac:dyDescent="0.2">
      <c r="B7" s="463"/>
      <c r="C7" s="464"/>
      <c r="D7" s="464"/>
      <c r="E7" s="464"/>
      <c r="F7" s="464"/>
      <c r="G7" s="464"/>
      <c r="H7" s="464"/>
      <c r="I7" s="464"/>
      <c r="J7" s="464"/>
      <c r="K7" s="464"/>
      <c r="L7" s="465"/>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449" t="s">
        <v>3</v>
      </c>
      <c r="D9" s="449"/>
      <c r="E9" s="449"/>
      <c r="F9" s="449"/>
      <c r="G9" s="449"/>
      <c r="H9" s="449"/>
      <c r="I9" s="449"/>
      <c r="J9" s="449"/>
      <c r="K9" s="449"/>
      <c r="L9" s="9"/>
    </row>
    <row r="10" spans="2:23" ht="20.25" customHeight="1" x14ac:dyDescent="0.25">
      <c r="B10" s="10" t="s">
        <v>4</v>
      </c>
      <c r="C10" s="449" t="s">
        <v>5</v>
      </c>
      <c r="D10" s="449"/>
      <c r="E10" s="449"/>
      <c r="F10" s="449"/>
      <c r="G10" s="449"/>
      <c r="H10" s="449"/>
      <c r="I10" s="449"/>
      <c r="J10" s="449"/>
      <c r="K10" s="449"/>
      <c r="L10" s="9"/>
    </row>
    <row r="11" spans="2:23" ht="20.25" customHeight="1" x14ac:dyDescent="0.25">
      <c r="B11" s="10" t="s">
        <v>6</v>
      </c>
      <c r="C11" s="449" t="s">
        <v>7</v>
      </c>
      <c r="D11" s="449"/>
      <c r="E11" s="449"/>
      <c r="F11" s="449"/>
      <c r="G11" s="449"/>
      <c r="H11" s="449"/>
      <c r="I11" s="449"/>
      <c r="J11" s="449"/>
      <c r="K11" s="449"/>
      <c r="L11" s="9"/>
    </row>
    <row r="12" spans="2:23" ht="20.25" customHeight="1" x14ac:dyDescent="0.25">
      <c r="B12" s="10" t="s">
        <v>8</v>
      </c>
      <c r="C12" s="449" t="s">
        <v>9</v>
      </c>
      <c r="D12" s="449"/>
      <c r="E12" s="449"/>
      <c r="F12" s="449"/>
      <c r="G12" s="449"/>
      <c r="H12" s="449"/>
      <c r="I12" s="449"/>
      <c r="J12" s="449"/>
      <c r="K12" s="449"/>
      <c r="L12" s="9"/>
    </row>
    <row r="13" spans="2:23" ht="20.25" customHeight="1" x14ac:dyDescent="0.25">
      <c r="B13" s="10" t="s">
        <v>10</v>
      </c>
      <c r="C13" s="449" t="s">
        <v>11</v>
      </c>
      <c r="D13" s="449"/>
      <c r="E13" s="449"/>
      <c r="F13" s="449"/>
      <c r="G13" s="449"/>
      <c r="H13" s="449"/>
      <c r="I13" s="449"/>
      <c r="J13" s="449"/>
      <c r="K13" s="449"/>
      <c r="L13" s="9"/>
    </row>
    <row r="14" spans="2:23" ht="20.25" customHeight="1" x14ac:dyDescent="0.2">
      <c r="B14" s="10" t="s">
        <v>12</v>
      </c>
      <c r="C14" s="449" t="s">
        <v>13</v>
      </c>
      <c r="D14" s="449"/>
      <c r="E14" s="449"/>
      <c r="F14" s="449"/>
      <c r="G14" s="449"/>
      <c r="H14" s="449"/>
      <c r="I14" s="449"/>
      <c r="J14" s="449"/>
      <c r="K14" s="449"/>
      <c r="L14" s="11"/>
    </row>
    <row r="15" spans="2:23" ht="20.25" customHeight="1" x14ac:dyDescent="0.25">
      <c r="B15" s="10" t="s">
        <v>14</v>
      </c>
      <c r="C15" s="450" t="s">
        <v>15</v>
      </c>
      <c r="D15" s="450"/>
      <c r="E15" s="450"/>
      <c r="F15" s="450"/>
      <c r="G15" s="450"/>
      <c r="H15" s="450"/>
      <c r="I15" s="450"/>
      <c r="J15" s="450"/>
      <c r="K15" s="450"/>
      <c r="L15" s="9"/>
      <c r="N15" s="12"/>
    </row>
    <row r="16" spans="2:23" ht="20.25" customHeight="1" x14ac:dyDescent="0.25">
      <c r="B16" s="10" t="s">
        <v>147</v>
      </c>
      <c r="C16" s="452" t="s">
        <v>148</v>
      </c>
      <c r="D16" s="452"/>
      <c r="E16" s="452"/>
      <c r="F16" s="452"/>
      <c r="G16" s="452"/>
      <c r="H16" s="452"/>
      <c r="I16" s="452"/>
      <c r="J16" s="452"/>
      <c r="K16" s="452"/>
      <c r="L16" s="9"/>
      <c r="N16" s="12"/>
    </row>
    <row r="17" spans="1:14" ht="20.25" customHeight="1" x14ac:dyDescent="0.25">
      <c r="B17" s="10" t="s">
        <v>16</v>
      </c>
      <c r="C17" s="451" t="s">
        <v>17</v>
      </c>
      <c r="D17" s="451"/>
      <c r="E17" s="451"/>
      <c r="F17" s="451"/>
      <c r="G17" s="451"/>
      <c r="H17" s="451"/>
      <c r="I17" s="451"/>
      <c r="J17" s="451"/>
      <c r="K17" s="451"/>
      <c r="L17" s="9"/>
      <c r="N17" s="12"/>
    </row>
    <row r="18" spans="1:14" ht="20.25" customHeight="1" x14ac:dyDescent="0.25">
      <c r="B18" s="10" t="s">
        <v>18</v>
      </c>
      <c r="C18" s="451" t="s">
        <v>19</v>
      </c>
      <c r="D18" s="451"/>
      <c r="E18" s="451"/>
      <c r="F18" s="451"/>
      <c r="G18" s="451"/>
      <c r="H18" s="451"/>
      <c r="I18" s="451"/>
      <c r="J18" s="451"/>
      <c r="K18" s="451"/>
      <c r="L18" s="9"/>
      <c r="N18" s="12"/>
    </row>
    <row r="19" spans="1:14" ht="17.25" customHeight="1" x14ac:dyDescent="0.25">
      <c r="B19" s="10" t="s">
        <v>138</v>
      </c>
      <c r="C19" s="426" t="s">
        <v>162</v>
      </c>
      <c r="D19" s="426"/>
      <c r="E19" s="426"/>
      <c r="F19" s="426"/>
      <c r="G19" s="426"/>
      <c r="H19" s="426"/>
      <c r="I19" s="426"/>
      <c r="J19" s="426"/>
      <c r="K19" s="426"/>
      <c r="L19" s="9"/>
    </row>
    <row r="20" spans="1:14" s="14" customFormat="1" ht="14.25" x14ac:dyDescent="0.25">
      <c r="A20" s="13"/>
      <c r="B20" s="446"/>
      <c r="C20" s="447"/>
      <c r="D20" s="447"/>
      <c r="E20" s="447"/>
      <c r="F20" s="447"/>
      <c r="G20" s="447"/>
      <c r="H20" s="447"/>
      <c r="I20" s="447"/>
      <c r="J20" s="447"/>
      <c r="K20" s="447"/>
      <c r="L20" s="448"/>
    </row>
    <row r="21" spans="1:14" x14ac:dyDescent="0.2">
      <c r="C21" s="15"/>
    </row>
    <row r="22" spans="1:14" x14ac:dyDescent="0.2">
      <c r="B22" s="82"/>
    </row>
  </sheetData>
  <mergeCells count="14">
    <mergeCell ref="C11:K11"/>
    <mergeCell ref="B1:L1"/>
    <mergeCell ref="B3:L4"/>
    <mergeCell ref="B5:L7"/>
    <mergeCell ref="C9:K9"/>
    <mergeCell ref="C10:K10"/>
    <mergeCell ref="B20:L20"/>
    <mergeCell ref="C12:K12"/>
    <mergeCell ref="C13:K13"/>
    <mergeCell ref="C14:K14"/>
    <mergeCell ref="C15:K15"/>
    <mergeCell ref="C17:K17"/>
    <mergeCell ref="C18:K18"/>
    <mergeCell ref="C16:K16"/>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019"/>
  <sheetViews>
    <sheetView showGridLines="0" zoomScaleNormal="100" workbookViewId="0">
      <pane ySplit="8" topLeftCell="A9" activePane="bottomLeft" state="frozen"/>
      <selection activeCell="AG3" sqref="AG3"/>
      <selection pane="bottomLeft" activeCell="K12" sqref="K12"/>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490"/>
      <c r="B1" s="490"/>
      <c r="C1" s="490"/>
      <c r="D1" s="490"/>
      <c r="E1" s="490"/>
      <c r="F1" s="490"/>
    </row>
    <row r="2" spans="1:8" ht="8.25" customHeight="1" x14ac:dyDescent="0.25">
      <c r="A2" s="7"/>
      <c r="B2" s="7"/>
      <c r="C2" s="7"/>
      <c r="D2" s="7"/>
      <c r="E2" s="7"/>
      <c r="F2" s="7"/>
    </row>
    <row r="3" spans="1:8" x14ac:dyDescent="0.2">
      <c r="A3" s="491" t="s">
        <v>20</v>
      </c>
      <c r="B3" s="491"/>
      <c r="C3" s="491"/>
      <c r="D3" s="491"/>
      <c r="E3" s="491"/>
      <c r="F3" s="491"/>
    </row>
    <row r="4" spans="1:8" x14ac:dyDescent="0.2">
      <c r="A4" s="491"/>
      <c r="B4" s="491"/>
      <c r="C4" s="491"/>
      <c r="D4" s="491"/>
      <c r="E4" s="491"/>
      <c r="F4" s="491"/>
    </row>
    <row r="5" spans="1:8" x14ac:dyDescent="0.2">
      <c r="A5" s="163" t="s">
        <v>113</v>
      </c>
      <c r="B5" s="18"/>
      <c r="C5" s="18"/>
      <c r="D5" s="18"/>
      <c r="E5" s="18"/>
      <c r="F5" s="182"/>
    </row>
    <row r="6" spans="1:8" ht="14.25" x14ac:dyDescent="0.2">
      <c r="A6" s="21" t="s">
        <v>160</v>
      </c>
      <c r="B6" s="18"/>
      <c r="C6" s="18"/>
      <c r="D6" s="18"/>
      <c r="E6" s="18"/>
      <c r="F6" s="182"/>
    </row>
    <row r="7" spans="1:8" ht="17.25" customHeight="1" x14ac:dyDescent="0.2">
      <c r="A7" s="512" t="s">
        <v>84</v>
      </c>
      <c r="B7" s="514" t="s">
        <v>24</v>
      </c>
      <c r="C7" s="525" t="s">
        <v>114</v>
      </c>
      <c r="D7" s="541" t="s">
        <v>81</v>
      </c>
      <c r="E7" s="541"/>
      <c r="F7" s="542"/>
    </row>
    <row r="8" spans="1:8" x14ac:dyDescent="0.2">
      <c r="A8" s="523"/>
      <c r="B8" s="524"/>
      <c r="C8" s="526"/>
      <c r="D8" s="252" t="s">
        <v>63</v>
      </c>
      <c r="E8" s="252" t="s">
        <v>64</v>
      </c>
      <c r="F8" s="253" t="s">
        <v>57</v>
      </c>
    </row>
    <row r="9" spans="1:8" ht="14.25" x14ac:dyDescent="0.25">
      <c r="A9" s="291">
        <v>2009</v>
      </c>
      <c r="B9" s="292" t="s">
        <v>33</v>
      </c>
      <c r="C9" s="293" t="s">
        <v>115</v>
      </c>
      <c r="D9" s="294">
        <v>24627.51</v>
      </c>
      <c r="E9" s="294">
        <v>98540.174999999988</v>
      </c>
      <c r="F9" s="295">
        <v>123167.68500000001</v>
      </c>
      <c r="G9" s="296"/>
      <c r="H9" s="296"/>
    </row>
    <row r="10" spans="1:8" ht="14.25" x14ac:dyDescent="0.25">
      <c r="A10" s="297">
        <v>2009</v>
      </c>
      <c r="B10" s="298" t="s">
        <v>35</v>
      </c>
      <c r="C10" s="299" t="s">
        <v>115</v>
      </c>
      <c r="D10" s="300">
        <v>23828.839999999997</v>
      </c>
      <c r="E10" s="300">
        <v>99594.27</v>
      </c>
      <c r="F10" s="301">
        <v>123423.11000000002</v>
      </c>
      <c r="G10" s="296"/>
      <c r="H10" s="296"/>
    </row>
    <row r="11" spans="1:8" ht="14.25" x14ac:dyDescent="0.25">
      <c r="A11" s="297">
        <v>2009</v>
      </c>
      <c r="B11" s="298" t="s">
        <v>36</v>
      </c>
      <c r="C11" s="299" t="s">
        <v>115</v>
      </c>
      <c r="D11" s="300">
        <v>24648.641999999993</v>
      </c>
      <c r="E11" s="300">
        <v>85242.02</v>
      </c>
      <c r="F11" s="301">
        <v>109890.662</v>
      </c>
      <c r="G11" s="296"/>
      <c r="H11" s="296"/>
    </row>
    <row r="12" spans="1:8" ht="14.25" x14ac:dyDescent="0.25">
      <c r="A12" s="297">
        <v>2009</v>
      </c>
      <c r="B12" s="298" t="s">
        <v>37</v>
      </c>
      <c r="C12" s="299" t="s">
        <v>115</v>
      </c>
      <c r="D12" s="300">
        <v>27590.93</v>
      </c>
      <c r="E12" s="300">
        <v>103479.76000000002</v>
      </c>
      <c r="F12" s="301">
        <v>131070.69000000002</v>
      </c>
      <c r="G12" s="296"/>
      <c r="H12" s="296"/>
    </row>
    <row r="13" spans="1:8" ht="14.25" x14ac:dyDescent="0.25">
      <c r="A13" s="297">
        <v>2009</v>
      </c>
      <c r="B13" s="298" t="s">
        <v>38</v>
      </c>
      <c r="C13" s="299" t="s">
        <v>115</v>
      </c>
      <c r="D13" s="300">
        <v>26036.069999999996</v>
      </c>
      <c r="E13" s="300">
        <v>94387.16750000001</v>
      </c>
      <c r="F13" s="301">
        <v>120423.2375</v>
      </c>
      <c r="G13" s="296"/>
      <c r="H13" s="296"/>
    </row>
    <row r="14" spans="1:8" ht="14.25" x14ac:dyDescent="0.25">
      <c r="A14" s="297">
        <v>2009</v>
      </c>
      <c r="B14" s="298" t="s">
        <v>39</v>
      </c>
      <c r="C14" s="299" t="s">
        <v>115</v>
      </c>
      <c r="D14" s="300">
        <v>26989.799999999996</v>
      </c>
      <c r="E14" s="300">
        <v>92486.44249999999</v>
      </c>
      <c r="F14" s="301">
        <v>119476.24250000002</v>
      </c>
      <c r="G14" s="296"/>
      <c r="H14" s="296"/>
    </row>
    <row r="15" spans="1:8" ht="14.25" x14ac:dyDescent="0.25">
      <c r="A15" s="297">
        <v>2009</v>
      </c>
      <c r="B15" s="298" t="s">
        <v>40</v>
      </c>
      <c r="C15" s="299" t="s">
        <v>115</v>
      </c>
      <c r="D15" s="300">
        <v>27489.43</v>
      </c>
      <c r="E15" s="300">
        <v>100472.77499999999</v>
      </c>
      <c r="F15" s="301">
        <v>127962.20499999997</v>
      </c>
      <c r="G15" s="296"/>
      <c r="H15" s="296"/>
    </row>
    <row r="16" spans="1:8" ht="14.25" x14ac:dyDescent="0.25">
      <c r="A16" s="297">
        <v>2009</v>
      </c>
      <c r="B16" s="298" t="s">
        <v>41</v>
      </c>
      <c r="C16" s="299" t="s">
        <v>115</v>
      </c>
      <c r="D16" s="300">
        <v>24281.120000000003</v>
      </c>
      <c r="E16" s="300">
        <v>98900.794999999998</v>
      </c>
      <c r="F16" s="301">
        <v>123181.91499999999</v>
      </c>
      <c r="G16" s="296"/>
      <c r="H16" s="296"/>
    </row>
    <row r="17" spans="1:8" ht="14.25" x14ac:dyDescent="0.25">
      <c r="A17" s="297">
        <v>2009</v>
      </c>
      <c r="B17" s="298" t="s">
        <v>42</v>
      </c>
      <c r="C17" s="299" t="s">
        <v>115</v>
      </c>
      <c r="D17" s="300">
        <v>26334.859999999997</v>
      </c>
      <c r="E17" s="300">
        <v>105911.81750000002</v>
      </c>
      <c r="F17" s="301">
        <v>132246.67749999999</v>
      </c>
      <c r="G17" s="296"/>
      <c r="H17" s="296"/>
    </row>
    <row r="18" spans="1:8" ht="14.25" x14ac:dyDescent="0.25">
      <c r="A18" s="297">
        <v>2010</v>
      </c>
      <c r="B18" s="298" t="s">
        <v>43</v>
      </c>
      <c r="C18" s="299" t="s">
        <v>115</v>
      </c>
      <c r="D18" s="300">
        <v>23626.61</v>
      </c>
      <c r="E18" s="300">
        <v>98829.925000000003</v>
      </c>
      <c r="F18" s="301">
        <v>122456.535</v>
      </c>
      <c r="G18" s="296"/>
      <c r="H18" s="296"/>
    </row>
    <row r="19" spans="1:8" ht="14.25" x14ac:dyDescent="0.25">
      <c r="A19" s="297">
        <v>2010</v>
      </c>
      <c r="B19" s="298" t="s">
        <v>44</v>
      </c>
      <c r="C19" s="299" t="s">
        <v>115</v>
      </c>
      <c r="D19" s="300">
        <v>23419.465000000004</v>
      </c>
      <c r="E19" s="300">
        <v>93391.072500000009</v>
      </c>
      <c r="F19" s="301">
        <v>116810.53750000001</v>
      </c>
      <c r="G19" s="296"/>
      <c r="H19" s="296"/>
    </row>
    <row r="20" spans="1:8" ht="14.25" x14ac:dyDescent="0.25">
      <c r="A20" s="297">
        <v>2010</v>
      </c>
      <c r="B20" s="298" t="s">
        <v>45</v>
      </c>
      <c r="C20" s="299" t="s">
        <v>115</v>
      </c>
      <c r="D20" s="300">
        <v>27004.889999999996</v>
      </c>
      <c r="E20" s="300">
        <v>111732.0975</v>
      </c>
      <c r="F20" s="301">
        <v>138736.98749999999</v>
      </c>
      <c r="G20" s="296"/>
      <c r="H20" s="296"/>
    </row>
    <row r="21" spans="1:8" ht="14.25" x14ac:dyDescent="0.25">
      <c r="A21" s="297">
        <v>2010</v>
      </c>
      <c r="B21" s="298" t="s">
        <v>33</v>
      </c>
      <c r="C21" s="299" t="s">
        <v>115</v>
      </c>
      <c r="D21" s="300">
        <v>24447.39</v>
      </c>
      <c r="E21" s="300">
        <v>99310.902500000011</v>
      </c>
      <c r="F21" s="301">
        <v>123758.2925</v>
      </c>
      <c r="G21" s="296"/>
      <c r="H21" s="296"/>
    </row>
    <row r="22" spans="1:8" ht="14.25" x14ac:dyDescent="0.25">
      <c r="A22" s="297">
        <v>2010</v>
      </c>
      <c r="B22" s="298" t="s">
        <v>35</v>
      </c>
      <c r="C22" s="299" t="s">
        <v>115</v>
      </c>
      <c r="D22" s="300">
        <v>26136.490000000005</v>
      </c>
      <c r="E22" s="300">
        <v>113123.54</v>
      </c>
      <c r="F22" s="301">
        <v>139260.03</v>
      </c>
      <c r="G22" s="296"/>
      <c r="H22" s="296"/>
    </row>
    <row r="23" spans="1:8" ht="14.25" x14ac:dyDescent="0.25">
      <c r="A23" s="297">
        <v>2010</v>
      </c>
      <c r="B23" s="298" t="s">
        <v>36</v>
      </c>
      <c r="C23" s="299" t="s">
        <v>115</v>
      </c>
      <c r="D23" s="300">
        <v>24829.42</v>
      </c>
      <c r="E23" s="300">
        <v>94700.595000000001</v>
      </c>
      <c r="F23" s="301">
        <v>119530.015</v>
      </c>
      <c r="G23" s="296"/>
      <c r="H23" s="296"/>
    </row>
    <row r="24" spans="1:8" ht="14.25" x14ac:dyDescent="0.25">
      <c r="A24" s="297">
        <v>2010</v>
      </c>
      <c r="B24" s="298" t="s">
        <v>37</v>
      </c>
      <c r="C24" s="299" t="s">
        <v>115</v>
      </c>
      <c r="D24" s="300">
        <v>27267.055000000004</v>
      </c>
      <c r="E24" s="300">
        <v>100124.03249999999</v>
      </c>
      <c r="F24" s="301">
        <v>127391.08749999999</v>
      </c>
      <c r="G24" s="296"/>
      <c r="H24" s="296"/>
    </row>
    <row r="25" spans="1:8" ht="14.25" x14ac:dyDescent="0.25">
      <c r="A25" s="297">
        <v>2010</v>
      </c>
      <c r="B25" s="298" t="s">
        <v>38</v>
      </c>
      <c r="C25" s="299" t="s">
        <v>115</v>
      </c>
      <c r="D25" s="300">
        <v>25735.715000000004</v>
      </c>
      <c r="E25" s="300">
        <v>99417.604999999996</v>
      </c>
      <c r="F25" s="301">
        <v>125153.32</v>
      </c>
      <c r="G25" s="296"/>
      <c r="H25" s="296"/>
    </row>
    <row r="26" spans="1:8" ht="14.25" x14ac:dyDescent="0.25">
      <c r="A26" s="297">
        <v>2010</v>
      </c>
      <c r="B26" s="298" t="s">
        <v>39</v>
      </c>
      <c r="C26" s="299" t="s">
        <v>115</v>
      </c>
      <c r="D26" s="300">
        <v>24677.739999999998</v>
      </c>
      <c r="E26" s="300">
        <v>99656.067499999976</v>
      </c>
      <c r="F26" s="301">
        <v>124333.80749999997</v>
      </c>
      <c r="G26" s="296"/>
      <c r="H26" s="296"/>
    </row>
    <row r="27" spans="1:8" ht="14.25" x14ac:dyDescent="0.25">
      <c r="A27" s="297">
        <v>2010</v>
      </c>
      <c r="B27" s="298" t="s">
        <v>40</v>
      </c>
      <c r="C27" s="299" t="s">
        <v>115</v>
      </c>
      <c r="D27" s="300">
        <v>26902.04</v>
      </c>
      <c r="E27" s="300">
        <v>99925.707600000009</v>
      </c>
      <c r="F27" s="301">
        <v>126827.7476</v>
      </c>
      <c r="G27" s="296"/>
      <c r="H27" s="296"/>
    </row>
    <row r="28" spans="1:8" ht="14.25" x14ac:dyDescent="0.25">
      <c r="A28" s="297">
        <v>2010</v>
      </c>
      <c r="B28" s="298" t="s">
        <v>41</v>
      </c>
      <c r="C28" s="299" t="s">
        <v>115</v>
      </c>
      <c r="D28" s="300">
        <v>24559.65</v>
      </c>
      <c r="E28" s="300">
        <v>99000.780000000013</v>
      </c>
      <c r="F28" s="301">
        <v>123560.43000000001</v>
      </c>
      <c r="G28" s="296"/>
      <c r="H28" s="296"/>
    </row>
    <row r="29" spans="1:8" ht="14.25" x14ac:dyDescent="0.25">
      <c r="A29" s="297">
        <v>2010</v>
      </c>
      <c r="B29" s="298" t="s">
        <v>42</v>
      </c>
      <c r="C29" s="299" t="s">
        <v>115</v>
      </c>
      <c r="D29" s="300">
        <v>27935.070000000007</v>
      </c>
      <c r="E29" s="300">
        <v>105736.91500000001</v>
      </c>
      <c r="F29" s="301">
        <v>133671.98499999999</v>
      </c>
      <c r="G29" s="296"/>
      <c r="H29" s="296"/>
    </row>
    <row r="30" spans="1:8" ht="14.25" x14ac:dyDescent="0.25">
      <c r="A30" s="297">
        <v>2011</v>
      </c>
      <c r="B30" s="298" t="s">
        <v>43</v>
      </c>
      <c r="C30" s="299" t="s">
        <v>115</v>
      </c>
      <c r="D30" s="300">
        <v>29900.2</v>
      </c>
      <c r="E30" s="300">
        <v>105505.63750000003</v>
      </c>
      <c r="F30" s="301">
        <v>135405.83750000002</v>
      </c>
      <c r="G30" s="296"/>
      <c r="H30" s="296"/>
    </row>
    <row r="31" spans="1:8" ht="14.25" x14ac:dyDescent="0.25">
      <c r="A31" s="297">
        <v>2011</v>
      </c>
      <c r="B31" s="298" t="s">
        <v>44</v>
      </c>
      <c r="C31" s="299" t="s">
        <v>115</v>
      </c>
      <c r="D31" s="300">
        <v>33860.14</v>
      </c>
      <c r="E31" s="300">
        <v>106638.68749999999</v>
      </c>
      <c r="F31" s="301">
        <v>140498.82750000004</v>
      </c>
      <c r="G31" s="296"/>
      <c r="H31" s="296"/>
    </row>
    <row r="32" spans="1:8" ht="14.25" x14ac:dyDescent="0.25">
      <c r="A32" s="297">
        <v>2011</v>
      </c>
      <c r="B32" s="298" t="s">
        <v>45</v>
      </c>
      <c r="C32" s="299" t="s">
        <v>115</v>
      </c>
      <c r="D32" s="300">
        <v>40903.988000000005</v>
      </c>
      <c r="E32" s="300">
        <v>130888.94499999999</v>
      </c>
      <c r="F32" s="301">
        <v>171792.93299999999</v>
      </c>
      <c r="G32" s="296"/>
      <c r="H32" s="296"/>
    </row>
    <row r="33" spans="1:8" ht="14.25" x14ac:dyDescent="0.25">
      <c r="A33" s="297">
        <v>2011</v>
      </c>
      <c r="B33" s="298" t="s">
        <v>33</v>
      </c>
      <c r="C33" s="299" t="s">
        <v>115</v>
      </c>
      <c r="D33" s="300">
        <v>39057.884000000005</v>
      </c>
      <c r="E33" s="300">
        <v>112583.05250000001</v>
      </c>
      <c r="F33" s="301">
        <v>151640.93649999998</v>
      </c>
      <c r="G33" s="296"/>
      <c r="H33" s="296"/>
    </row>
    <row r="34" spans="1:8" ht="14.25" x14ac:dyDescent="0.25">
      <c r="A34" s="297">
        <v>2011</v>
      </c>
      <c r="B34" s="298" t="s">
        <v>35</v>
      </c>
      <c r="C34" s="299" t="s">
        <v>115</v>
      </c>
      <c r="D34" s="300">
        <v>38999.49</v>
      </c>
      <c r="E34" s="300">
        <v>124565.83500000002</v>
      </c>
      <c r="F34" s="301">
        <v>163565.32500000004</v>
      </c>
      <c r="G34" s="296"/>
      <c r="H34" s="296"/>
    </row>
    <row r="35" spans="1:8" ht="14.25" x14ac:dyDescent="0.25">
      <c r="A35" s="297">
        <v>2011</v>
      </c>
      <c r="B35" s="298" t="s">
        <v>36</v>
      </c>
      <c r="C35" s="299" t="s">
        <v>115</v>
      </c>
      <c r="D35" s="300">
        <v>32051.670000000002</v>
      </c>
      <c r="E35" s="300">
        <v>108715.97249999999</v>
      </c>
      <c r="F35" s="301">
        <v>140767.64249999999</v>
      </c>
      <c r="G35" s="296"/>
      <c r="H35" s="296"/>
    </row>
    <row r="36" spans="1:8" ht="14.25" x14ac:dyDescent="0.25">
      <c r="A36" s="297">
        <v>2011</v>
      </c>
      <c r="B36" s="298" t="s">
        <v>37</v>
      </c>
      <c r="C36" s="299" t="s">
        <v>115</v>
      </c>
      <c r="D36" s="300">
        <v>33250.61</v>
      </c>
      <c r="E36" s="300">
        <v>114407.63</v>
      </c>
      <c r="F36" s="301">
        <v>147658.24000000002</v>
      </c>
      <c r="G36" s="296"/>
      <c r="H36" s="296"/>
    </row>
    <row r="37" spans="1:8" ht="14.25" x14ac:dyDescent="0.25">
      <c r="A37" s="297">
        <v>2011</v>
      </c>
      <c r="B37" s="298" t="s">
        <v>38</v>
      </c>
      <c r="C37" s="299" t="s">
        <v>115</v>
      </c>
      <c r="D37" s="300">
        <v>32352.180000000008</v>
      </c>
      <c r="E37" s="300">
        <v>123324.88250000001</v>
      </c>
      <c r="F37" s="301">
        <v>155677.0625</v>
      </c>
      <c r="G37" s="296"/>
      <c r="H37" s="296"/>
    </row>
    <row r="38" spans="1:8" ht="14.25" x14ac:dyDescent="0.25">
      <c r="A38" s="297">
        <v>2011</v>
      </c>
      <c r="B38" s="298" t="s">
        <v>39</v>
      </c>
      <c r="C38" s="299" t="s">
        <v>115</v>
      </c>
      <c r="D38" s="300">
        <v>29680.307999999997</v>
      </c>
      <c r="E38" s="300">
        <v>123911.15999999999</v>
      </c>
      <c r="F38" s="301">
        <v>153591.46799999996</v>
      </c>
      <c r="G38" s="296"/>
      <c r="H38" s="296"/>
    </row>
    <row r="39" spans="1:8" ht="14.25" x14ac:dyDescent="0.25">
      <c r="A39" s="297">
        <v>2011</v>
      </c>
      <c r="B39" s="298" t="s">
        <v>40</v>
      </c>
      <c r="C39" s="299" t="s">
        <v>115</v>
      </c>
      <c r="D39" s="300">
        <v>31570.639999999996</v>
      </c>
      <c r="E39" s="300">
        <v>119180.59</v>
      </c>
      <c r="F39" s="301">
        <v>150751.23000000004</v>
      </c>
      <c r="G39" s="296"/>
      <c r="H39" s="296"/>
    </row>
    <row r="40" spans="1:8" ht="14.25" x14ac:dyDescent="0.25">
      <c r="A40" s="297">
        <v>2011</v>
      </c>
      <c r="B40" s="298" t="s">
        <v>41</v>
      </c>
      <c r="C40" s="299" t="s">
        <v>115</v>
      </c>
      <c r="D40" s="300">
        <v>28638.529999999995</v>
      </c>
      <c r="E40" s="300">
        <v>112331.065</v>
      </c>
      <c r="F40" s="301">
        <v>140969.59500000003</v>
      </c>
      <c r="G40" s="296"/>
      <c r="H40" s="296"/>
    </row>
    <row r="41" spans="1:8" ht="14.25" x14ac:dyDescent="0.25">
      <c r="A41" s="297">
        <v>2011</v>
      </c>
      <c r="B41" s="298" t="s">
        <v>42</v>
      </c>
      <c r="C41" s="299" t="s">
        <v>115</v>
      </c>
      <c r="D41" s="300">
        <v>29738.16</v>
      </c>
      <c r="E41" s="300">
        <v>120687.20000000001</v>
      </c>
      <c r="F41" s="301">
        <v>150425.35999999999</v>
      </c>
      <c r="G41" s="296"/>
      <c r="H41" s="296"/>
    </row>
    <row r="42" spans="1:8" ht="14.25" x14ac:dyDescent="0.25">
      <c r="A42" s="297">
        <v>2012</v>
      </c>
      <c r="B42" s="298" t="s">
        <v>43</v>
      </c>
      <c r="C42" s="299" t="s">
        <v>115</v>
      </c>
      <c r="D42" s="300">
        <v>33242.920000000006</v>
      </c>
      <c r="E42" s="300">
        <v>114650.95999999998</v>
      </c>
      <c r="F42" s="301">
        <v>147893.88000000003</v>
      </c>
      <c r="G42" s="296"/>
      <c r="H42" s="296"/>
    </row>
    <row r="43" spans="1:8" ht="14.25" x14ac:dyDescent="0.25">
      <c r="A43" s="297">
        <v>2012</v>
      </c>
      <c r="B43" s="298" t="s">
        <v>44</v>
      </c>
      <c r="C43" s="299" t="s">
        <v>115</v>
      </c>
      <c r="D43" s="300">
        <v>36040.61</v>
      </c>
      <c r="E43" s="300">
        <v>114720.6225</v>
      </c>
      <c r="F43" s="301">
        <v>150761.23250000004</v>
      </c>
      <c r="G43" s="296"/>
      <c r="H43" s="296"/>
    </row>
    <row r="44" spans="1:8" ht="14.25" x14ac:dyDescent="0.25">
      <c r="A44" s="302">
        <v>2012</v>
      </c>
      <c r="B44" s="298" t="s">
        <v>45</v>
      </c>
      <c r="C44" s="299" t="s">
        <v>115</v>
      </c>
      <c r="D44" s="300">
        <v>44637.16</v>
      </c>
      <c r="E44" s="300">
        <v>135997.65499999997</v>
      </c>
      <c r="F44" s="301">
        <v>180634.815</v>
      </c>
      <c r="G44" s="296"/>
      <c r="H44" s="296"/>
    </row>
    <row r="45" spans="1:8" ht="14.25" x14ac:dyDescent="0.25">
      <c r="A45" s="302">
        <v>2012</v>
      </c>
      <c r="B45" s="298" t="s">
        <v>33</v>
      </c>
      <c r="C45" s="299" t="s">
        <v>115</v>
      </c>
      <c r="D45" s="300">
        <v>39076.940999999999</v>
      </c>
      <c r="E45" s="300">
        <v>110549.5325</v>
      </c>
      <c r="F45" s="301">
        <v>149626.47349999999</v>
      </c>
      <c r="G45" s="296"/>
      <c r="H45" s="296"/>
    </row>
    <row r="46" spans="1:8" ht="14.25" x14ac:dyDescent="0.25">
      <c r="A46" s="302">
        <v>2012</v>
      </c>
      <c r="B46" s="298" t="s">
        <v>35</v>
      </c>
      <c r="C46" s="299" t="s">
        <v>115</v>
      </c>
      <c r="D46" s="300">
        <v>41363.03</v>
      </c>
      <c r="E46" s="300">
        <v>115273.62999999999</v>
      </c>
      <c r="F46" s="301">
        <v>156636.66</v>
      </c>
      <c r="G46" s="296"/>
      <c r="H46" s="296"/>
    </row>
    <row r="47" spans="1:8" ht="14.25" x14ac:dyDescent="0.25">
      <c r="A47" s="302">
        <v>2012</v>
      </c>
      <c r="B47" s="298" t="s">
        <v>36</v>
      </c>
      <c r="C47" s="299" t="s">
        <v>115</v>
      </c>
      <c r="D47" s="300">
        <v>46892.160000000003</v>
      </c>
      <c r="E47" s="300">
        <v>113332.43</v>
      </c>
      <c r="F47" s="301">
        <v>160224.59000000003</v>
      </c>
      <c r="G47" s="296"/>
      <c r="H47" s="296"/>
    </row>
    <row r="48" spans="1:8" ht="14.25" x14ac:dyDescent="0.25">
      <c r="A48" s="302">
        <v>2012</v>
      </c>
      <c r="B48" s="298" t="s">
        <v>37</v>
      </c>
      <c r="C48" s="299" t="s">
        <v>115</v>
      </c>
      <c r="D48" s="300">
        <v>43788.119999999995</v>
      </c>
      <c r="E48" s="300">
        <v>116075.16499999999</v>
      </c>
      <c r="F48" s="301">
        <v>159863.28499999997</v>
      </c>
      <c r="G48" s="296"/>
      <c r="H48" s="296"/>
    </row>
    <row r="49" spans="1:8" ht="14.25" x14ac:dyDescent="0.25">
      <c r="A49" s="302">
        <v>2012</v>
      </c>
      <c r="B49" s="298" t="s">
        <v>38</v>
      </c>
      <c r="C49" s="299" t="s">
        <v>115</v>
      </c>
      <c r="D49" s="300">
        <v>45794.414999999994</v>
      </c>
      <c r="E49" s="300">
        <v>117919.535</v>
      </c>
      <c r="F49" s="301">
        <v>163713.95000000001</v>
      </c>
      <c r="G49" s="296"/>
      <c r="H49" s="296"/>
    </row>
    <row r="50" spans="1:8" ht="14.25" x14ac:dyDescent="0.25">
      <c r="A50" s="302">
        <v>2012</v>
      </c>
      <c r="B50" s="298" t="s">
        <v>39</v>
      </c>
      <c r="C50" s="299" t="s">
        <v>115</v>
      </c>
      <c r="D50" s="300">
        <v>45535.66</v>
      </c>
      <c r="E50" s="300">
        <v>111667.11749999999</v>
      </c>
      <c r="F50" s="301">
        <v>157202.7775</v>
      </c>
      <c r="G50" s="296"/>
      <c r="H50" s="296"/>
    </row>
    <row r="51" spans="1:8" ht="14.25" x14ac:dyDescent="0.25">
      <c r="A51" s="302">
        <v>2012</v>
      </c>
      <c r="B51" s="298" t="s">
        <v>40</v>
      </c>
      <c r="C51" s="299" t="s">
        <v>115</v>
      </c>
      <c r="D51" s="300">
        <v>43930.28</v>
      </c>
      <c r="E51" s="300">
        <v>120726.23550000001</v>
      </c>
      <c r="F51" s="301">
        <v>164656.51550000001</v>
      </c>
      <c r="G51" s="296"/>
      <c r="H51" s="296"/>
    </row>
    <row r="52" spans="1:8" ht="14.25" x14ac:dyDescent="0.25">
      <c r="A52" s="302">
        <v>2012</v>
      </c>
      <c r="B52" s="298" t="s">
        <v>41</v>
      </c>
      <c r="C52" s="299" t="s">
        <v>115</v>
      </c>
      <c r="D52" s="300">
        <v>43427.09</v>
      </c>
      <c r="E52" s="300">
        <v>122961.3</v>
      </c>
      <c r="F52" s="301">
        <v>166388.39000000001</v>
      </c>
      <c r="G52" s="296"/>
      <c r="H52" s="296"/>
    </row>
    <row r="53" spans="1:8" ht="14.25" x14ac:dyDescent="0.25">
      <c r="A53" s="302">
        <v>2012</v>
      </c>
      <c r="B53" s="298" t="s">
        <v>42</v>
      </c>
      <c r="C53" s="299" t="s">
        <v>115</v>
      </c>
      <c r="D53" s="300">
        <v>39159.891000000003</v>
      </c>
      <c r="E53" s="300">
        <v>125938.24300000002</v>
      </c>
      <c r="F53" s="301">
        <v>165098.13399999999</v>
      </c>
      <c r="G53" s="296"/>
      <c r="H53" s="296"/>
    </row>
    <row r="54" spans="1:8" ht="14.25" x14ac:dyDescent="0.25">
      <c r="A54" s="302">
        <v>2013</v>
      </c>
      <c r="B54" s="298" t="s">
        <v>43</v>
      </c>
      <c r="C54" s="299" t="s">
        <v>115</v>
      </c>
      <c r="D54" s="300">
        <v>48831.119999999995</v>
      </c>
      <c r="E54" s="300">
        <v>114381.94949999999</v>
      </c>
      <c r="F54" s="301">
        <v>163213.06949999998</v>
      </c>
      <c r="G54" s="296"/>
      <c r="H54" s="296"/>
    </row>
    <row r="55" spans="1:8" ht="14.25" x14ac:dyDescent="0.25">
      <c r="A55" s="302">
        <v>2013</v>
      </c>
      <c r="B55" s="298" t="s">
        <v>44</v>
      </c>
      <c r="C55" s="299" t="s">
        <v>115</v>
      </c>
      <c r="D55" s="300">
        <v>47118.349999999991</v>
      </c>
      <c r="E55" s="300">
        <v>112290.62450000001</v>
      </c>
      <c r="F55" s="301">
        <v>159408.97449999998</v>
      </c>
      <c r="G55" s="296"/>
      <c r="H55" s="296"/>
    </row>
    <row r="56" spans="1:8" ht="14.25" x14ac:dyDescent="0.25">
      <c r="A56" s="302">
        <v>2013</v>
      </c>
      <c r="B56" s="298" t="s">
        <v>45</v>
      </c>
      <c r="C56" s="299" t="s">
        <v>115</v>
      </c>
      <c r="D56" s="300">
        <v>52448.47</v>
      </c>
      <c r="E56" s="300">
        <v>114292.4515</v>
      </c>
      <c r="F56" s="301">
        <v>166740.9215</v>
      </c>
      <c r="G56" s="296"/>
      <c r="H56" s="296"/>
    </row>
    <row r="57" spans="1:8" ht="14.25" x14ac:dyDescent="0.25">
      <c r="A57" s="302">
        <v>2013</v>
      </c>
      <c r="B57" s="298" t="s">
        <v>33</v>
      </c>
      <c r="C57" s="299" t="s">
        <v>115</v>
      </c>
      <c r="D57" s="300">
        <v>55212.66</v>
      </c>
      <c r="E57" s="300">
        <v>128234.31199999999</v>
      </c>
      <c r="F57" s="301">
        <v>183446.97200000001</v>
      </c>
      <c r="G57" s="296"/>
      <c r="H57" s="296"/>
    </row>
    <row r="58" spans="1:8" ht="14.25" x14ac:dyDescent="0.25">
      <c r="A58" s="302">
        <v>2013</v>
      </c>
      <c r="B58" s="298" t="s">
        <v>35</v>
      </c>
      <c r="C58" s="299" t="s">
        <v>115</v>
      </c>
      <c r="D58" s="300">
        <v>58518.75</v>
      </c>
      <c r="E58" s="300">
        <v>124048.05150000002</v>
      </c>
      <c r="F58" s="301">
        <v>182566.8015</v>
      </c>
      <c r="G58" s="296"/>
      <c r="H58" s="296"/>
    </row>
    <row r="59" spans="1:8" ht="14.25" x14ac:dyDescent="0.25">
      <c r="A59" s="302">
        <v>2013</v>
      </c>
      <c r="B59" s="298" t="s">
        <v>36</v>
      </c>
      <c r="C59" s="299" t="s">
        <v>115</v>
      </c>
      <c r="D59" s="300">
        <v>54138.409999999996</v>
      </c>
      <c r="E59" s="300">
        <v>110620.8125</v>
      </c>
      <c r="F59" s="301">
        <v>164759.2225</v>
      </c>
      <c r="G59" s="296"/>
      <c r="H59" s="296"/>
    </row>
    <row r="60" spans="1:8" ht="14.25" x14ac:dyDescent="0.25">
      <c r="A60" s="302">
        <v>2013</v>
      </c>
      <c r="B60" s="298" t="s">
        <v>37</v>
      </c>
      <c r="C60" s="299" t="s">
        <v>115</v>
      </c>
      <c r="D60" s="300">
        <v>60941.2</v>
      </c>
      <c r="E60" s="300">
        <v>132325.54750000002</v>
      </c>
      <c r="F60" s="301">
        <v>193266.7475</v>
      </c>
      <c r="G60" s="296"/>
      <c r="H60" s="296"/>
    </row>
    <row r="61" spans="1:8" ht="14.25" x14ac:dyDescent="0.25">
      <c r="A61" s="302">
        <v>2013</v>
      </c>
      <c r="B61" s="298" t="s">
        <v>38</v>
      </c>
      <c r="C61" s="299" t="s">
        <v>115</v>
      </c>
      <c r="D61" s="300">
        <v>59880.62000000001</v>
      </c>
      <c r="E61" s="300">
        <v>113478.73299999999</v>
      </c>
      <c r="F61" s="301">
        <v>173359.35299999997</v>
      </c>
      <c r="G61" s="296"/>
      <c r="H61" s="296"/>
    </row>
    <row r="62" spans="1:8" ht="14.25" x14ac:dyDescent="0.25">
      <c r="A62" s="302">
        <v>2013</v>
      </c>
      <c r="B62" s="298" t="s">
        <v>39</v>
      </c>
      <c r="C62" s="299" t="s">
        <v>115</v>
      </c>
      <c r="D62" s="300">
        <v>60229.326999999997</v>
      </c>
      <c r="E62" s="300">
        <v>115674.15850000001</v>
      </c>
      <c r="F62" s="301">
        <v>175903.48549999998</v>
      </c>
      <c r="G62" s="296"/>
      <c r="H62" s="296"/>
    </row>
    <row r="63" spans="1:8" ht="14.25" x14ac:dyDescent="0.25">
      <c r="A63" s="302">
        <v>2013</v>
      </c>
      <c r="B63" s="298" t="s">
        <v>40</v>
      </c>
      <c r="C63" s="299" t="s">
        <v>115</v>
      </c>
      <c r="D63" s="300">
        <v>66451.89</v>
      </c>
      <c r="E63" s="300">
        <v>124313.96899999998</v>
      </c>
      <c r="F63" s="301">
        <v>190765.859</v>
      </c>
      <c r="G63" s="296"/>
      <c r="H63" s="296"/>
    </row>
    <row r="64" spans="1:8" ht="14.25" x14ac:dyDescent="0.25">
      <c r="A64" s="302">
        <v>2013</v>
      </c>
      <c r="B64" s="298" t="s">
        <v>41</v>
      </c>
      <c r="C64" s="299" t="s">
        <v>115</v>
      </c>
      <c r="D64" s="300">
        <v>66453.315999999992</v>
      </c>
      <c r="E64" s="300">
        <v>110974.63749999998</v>
      </c>
      <c r="F64" s="301">
        <v>177427.95349999997</v>
      </c>
      <c r="G64" s="296"/>
      <c r="H64" s="296"/>
    </row>
    <row r="65" spans="1:8" ht="14.25" x14ac:dyDescent="0.25">
      <c r="A65" s="302">
        <v>2013</v>
      </c>
      <c r="B65" s="298" t="s">
        <v>42</v>
      </c>
      <c r="C65" s="299" t="s">
        <v>115</v>
      </c>
      <c r="D65" s="300">
        <v>59454.42</v>
      </c>
      <c r="E65" s="300">
        <v>105508.7225</v>
      </c>
      <c r="F65" s="301">
        <v>164963.14250000002</v>
      </c>
      <c r="G65" s="296"/>
      <c r="H65" s="296"/>
    </row>
    <row r="66" spans="1:8" ht="14.25" x14ac:dyDescent="0.25">
      <c r="A66" s="302">
        <v>2014</v>
      </c>
      <c r="B66" s="298" t="s">
        <v>43</v>
      </c>
      <c r="C66" s="299" t="s">
        <v>115</v>
      </c>
      <c r="D66" s="300">
        <v>58710.69000000001</v>
      </c>
      <c r="E66" s="300">
        <v>85394.6</v>
      </c>
      <c r="F66" s="301">
        <v>144105.29</v>
      </c>
      <c r="G66" s="296"/>
      <c r="H66" s="296"/>
    </row>
    <row r="67" spans="1:8" ht="14.25" x14ac:dyDescent="0.25">
      <c r="A67" s="302">
        <v>2014</v>
      </c>
      <c r="B67" s="298" t="s">
        <v>44</v>
      </c>
      <c r="C67" s="299" t="s">
        <v>115</v>
      </c>
      <c r="D67" s="300">
        <v>66554.614000000001</v>
      </c>
      <c r="E67" s="300">
        <v>98275.900000000009</v>
      </c>
      <c r="F67" s="301">
        <v>164830.51400000002</v>
      </c>
      <c r="G67" s="296"/>
      <c r="H67" s="296"/>
    </row>
    <row r="68" spans="1:8" ht="14.25" x14ac:dyDescent="0.25">
      <c r="A68" s="302">
        <v>2014</v>
      </c>
      <c r="B68" s="298" t="s">
        <v>45</v>
      </c>
      <c r="C68" s="299" t="s">
        <v>115</v>
      </c>
      <c r="D68" s="300">
        <v>66055.8</v>
      </c>
      <c r="E68" s="300">
        <v>143977.29999999999</v>
      </c>
      <c r="F68" s="301">
        <v>210033.1</v>
      </c>
      <c r="G68" s="296"/>
      <c r="H68" s="296"/>
    </row>
    <row r="69" spans="1:8" ht="14.25" x14ac:dyDescent="0.25">
      <c r="A69" s="302">
        <v>2014</v>
      </c>
      <c r="B69" s="298" t="s">
        <v>33</v>
      </c>
      <c r="C69" s="299" t="s">
        <v>115</v>
      </c>
      <c r="D69" s="300">
        <v>60287.14</v>
      </c>
      <c r="E69" s="300">
        <v>130758.2855</v>
      </c>
      <c r="F69" s="301">
        <v>191045.42550000001</v>
      </c>
      <c r="G69" s="296"/>
      <c r="H69" s="296"/>
    </row>
    <row r="70" spans="1:8" ht="14.25" x14ac:dyDescent="0.25">
      <c r="A70" s="302">
        <v>2014</v>
      </c>
      <c r="B70" s="298" t="s">
        <v>35</v>
      </c>
      <c r="C70" s="299" t="s">
        <v>115</v>
      </c>
      <c r="D70" s="300">
        <v>66393.37</v>
      </c>
      <c r="E70" s="300">
        <v>138505.43359</v>
      </c>
      <c r="F70" s="301">
        <v>204898.80359000002</v>
      </c>
      <c r="G70" s="296"/>
      <c r="H70" s="296"/>
    </row>
    <row r="71" spans="1:8" ht="14.25" x14ac:dyDescent="0.25">
      <c r="A71" s="302">
        <v>2014</v>
      </c>
      <c r="B71" s="298" t="s">
        <v>36</v>
      </c>
      <c r="C71" s="299" t="s">
        <v>115</v>
      </c>
      <c r="D71" s="300">
        <v>55672.380659999995</v>
      </c>
      <c r="E71" s="300">
        <v>119609.87577087502</v>
      </c>
      <c r="F71" s="301">
        <v>175282.25643087502</v>
      </c>
      <c r="G71" s="296"/>
      <c r="H71" s="296"/>
    </row>
    <row r="72" spans="1:8" ht="14.25" x14ac:dyDescent="0.25">
      <c r="A72" s="302">
        <v>2014</v>
      </c>
      <c r="B72" s="298" t="s">
        <v>37</v>
      </c>
      <c r="C72" s="299" t="s">
        <v>115</v>
      </c>
      <c r="D72" s="300">
        <v>63307.988000000005</v>
      </c>
      <c r="E72" s="300">
        <v>144205.84000000003</v>
      </c>
      <c r="F72" s="301">
        <v>207513.82799999998</v>
      </c>
      <c r="G72" s="296"/>
      <c r="H72" s="296"/>
    </row>
    <row r="73" spans="1:8" ht="14.25" x14ac:dyDescent="0.25">
      <c r="A73" s="302">
        <v>2014</v>
      </c>
      <c r="B73" s="298" t="s">
        <v>38</v>
      </c>
      <c r="C73" s="299" t="s">
        <v>115</v>
      </c>
      <c r="D73" s="300">
        <v>53186.40400000001</v>
      </c>
      <c r="E73" s="300">
        <v>140193.99600000001</v>
      </c>
      <c r="F73" s="301">
        <v>193380.4</v>
      </c>
      <c r="G73" s="296"/>
      <c r="H73" s="296"/>
    </row>
    <row r="74" spans="1:8" ht="14.25" x14ac:dyDescent="0.25">
      <c r="A74" s="302">
        <v>2014</v>
      </c>
      <c r="B74" s="298" t="s">
        <v>39</v>
      </c>
      <c r="C74" s="299" t="s">
        <v>115</v>
      </c>
      <c r="D74" s="300">
        <v>53441.5</v>
      </c>
      <c r="E74" s="300">
        <v>147765.47649999999</v>
      </c>
      <c r="F74" s="301">
        <v>201206.97649999999</v>
      </c>
      <c r="G74" s="296"/>
      <c r="H74" s="296"/>
    </row>
    <row r="75" spans="1:8" ht="14.25" x14ac:dyDescent="0.25">
      <c r="A75" s="302">
        <v>2014</v>
      </c>
      <c r="B75" s="298" t="s">
        <v>40</v>
      </c>
      <c r="C75" s="299" t="s">
        <v>115</v>
      </c>
      <c r="D75" s="300">
        <v>50176.616000000002</v>
      </c>
      <c r="E75" s="300">
        <v>150821.32250000001</v>
      </c>
      <c r="F75" s="301">
        <v>200997.93849999999</v>
      </c>
      <c r="G75" s="296"/>
      <c r="H75" s="296"/>
    </row>
    <row r="76" spans="1:8" ht="14.25" x14ac:dyDescent="0.25">
      <c r="A76" s="302">
        <v>2014</v>
      </c>
      <c r="B76" s="298" t="s">
        <v>41</v>
      </c>
      <c r="C76" s="299" t="s">
        <v>115</v>
      </c>
      <c r="D76" s="300">
        <v>46692.485999999997</v>
      </c>
      <c r="E76" s="300">
        <v>136945.18349999998</v>
      </c>
      <c r="F76" s="301">
        <v>183637.66949999999</v>
      </c>
      <c r="G76" s="296"/>
      <c r="H76" s="296"/>
    </row>
    <row r="77" spans="1:8" ht="14.25" x14ac:dyDescent="0.25">
      <c r="A77" s="302">
        <v>2014</v>
      </c>
      <c r="B77" s="298" t="s">
        <v>42</v>
      </c>
      <c r="C77" s="299" t="s">
        <v>115</v>
      </c>
      <c r="D77" s="300">
        <v>52892.039999999994</v>
      </c>
      <c r="E77" s="300">
        <v>140199.5975</v>
      </c>
      <c r="F77" s="301">
        <v>193091.63750000001</v>
      </c>
      <c r="G77" s="296"/>
      <c r="H77" s="296"/>
    </row>
    <row r="78" spans="1:8" ht="14.25" x14ac:dyDescent="0.25">
      <c r="A78" s="302">
        <v>2015</v>
      </c>
      <c r="B78" s="298" t="s">
        <v>43</v>
      </c>
      <c r="C78" s="299" t="s">
        <v>115</v>
      </c>
      <c r="D78" s="300">
        <v>48237.880000000005</v>
      </c>
      <c r="E78" s="300">
        <v>142148.4535</v>
      </c>
      <c r="F78" s="301">
        <v>190386.33350000001</v>
      </c>
      <c r="G78" s="296"/>
      <c r="H78" s="296"/>
    </row>
    <row r="79" spans="1:8" ht="14.25" x14ac:dyDescent="0.25">
      <c r="A79" s="302">
        <v>2015</v>
      </c>
      <c r="B79" s="298" t="s">
        <v>44</v>
      </c>
      <c r="C79" s="299" t="s">
        <v>115</v>
      </c>
      <c r="D79" s="300">
        <v>55025.249999999993</v>
      </c>
      <c r="E79" s="300">
        <v>140638.32</v>
      </c>
      <c r="F79" s="301">
        <v>195663.57</v>
      </c>
      <c r="G79" s="296"/>
      <c r="H79" s="296"/>
    </row>
    <row r="80" spans="1:8" ht="14.25" x14ac:dyDescent="0.25">
      <c r="A80" s="302">
        <v>2015</v>
      </c>
      <c r="B80" s="298" t="s">
        <v>45</v>
      </c>
      <c r="C80" s="299" t="s">
        <v>115</v>
      </c>
      <c r="D80" s="300">
        <v>59826.86</v>
      </c>
      <c r="E80" s="300">
        <v>166529.19700000001</v>
      </c>
      <c r="F80" s="301">
        <v>226356.057</v>
      </c>
      <c r="G80" s="296"/>
      <c r="H80" s="296"/>
    </row>
    <row r="81" spans="1:8" ht="14.25" x14ac:dyDescent="0.25">
      <c r="A81" s="302">
        <v>2015</v>
      </c>
      <c r="B81" s="298" t="s">
        <v>33</v>
      </c>
      <c r="C81" s="299" t="s">
        <v>115</v>
      </c>
      <c r="D81" s="300">
        <v>58317.947</v>
      </c>
      <c r="E81" s="300">
        <v>147434.962</v>
      </c>
      <c r="F81" s="301">
        <v>205752.90900000001</v>
      </c>
      <c r="G81" s="296"/>
      <c r="H81" s="296"/>
    </row>
    <row r="82" spans="1:8" ht="14.25" x14ac:dyDescent="0.25">
      <c r="A82" s="302">
        <v>2015</v>
      </c>
      <c r="B82" s="298" t="s">
        <v>35</v>
      </c>
      <c r="C82" s="299" t="s">
        <v>115</v>
      </c>
      <c r="D82" s="300">
        <v>59920.929000000004</v>
      </c>
      <c r="E82" s="300">
        <v>153198.16800000001</v>
      </c>
      <c r="F82" s="301">
        <v>213119.09700000001</v>
      </c>
      <c r="G82" s="296"/>
      <c r="H82" s="296"/>
    </row>
    <row r="83" spans="1:8" ht="14.25" x14ac:dyDescent="0.25">
      <c r="A83" s="302">
        <v>2015</v>
      </c>
      <c r="B83" s="298" t="s">
        <v>36</v>
      </c>
      <c r="C83" s="299" t="s">
        <v>115</v>
      </c>
      <c r="D83" s="300">
        <v>58487.962999999996</v>
      </c>
      <c r="E83" s="300">
        <v>134269.802</v>
      </c>
      <c r="F83" s="301">
        <v>192757.76499999998</v>
      </c>
      <c r="G83" s="296"/>
      <c r="H83" s="296"/>
    </row>
    <row r="84" spans="1:8" ht="14.25" x14ac:dyDescent="0.25">
      <c r="A84" s="302">
        <v>2015</v>
      </c>
      <c r="B84" s="298" t="s">
        <v>37</v>
      </c>
      <c r="C84" s="299" t="s">
        <v>115</v>
      </c>
      <c r="D84" s="300">
        <v>65138.280000000013</v>
      </c>
      <c r="E84" s="300">
        <v>171541.552</v>
      </c>
      <c r="F84" s="301">
        <v>236679.83199999999</v>
      </c>
      <c r="G84" s="296"/>
      <c r="H84" s="296"/>
    </row>
    <row r="85" spans="1:8" ht="14.25" x14ac:dyDescent="0.25">
      <c r="A85" s="302">
        <v>2015</v>
      </c>
      <c r="B85" s="298" t="s">
        <v>38</v>
      </c>
      <c r="C85" s="299" t="s">
        <v>115</v>
      </c>
      <c r="D85" s="300">
        <v>65042.43</v>
      </c>
      <c r="E85" s="300">
        <v>153424.9375</v>
      </c>
      <c r="F85" s="301">
        <v>218467.36749999999</v>
      </c>
      <c r="G85" s="296"/>
      <c r="H85" s="296"/>
    </row>
    <row r="86" spans="1:8" ht="14.25" x14ac:dyDescent="0.25">
      <c r="A86" s="302">
        <v>2015</v>
      </c>
      <c r="B86" s="298" t="s">
        <v>39</v>
      </c>
      <c r="C86" s="299" t="s">
        <v>115</v>
      </c>
      <c r="D86" s="300">
        <v>71706.87000000001</v>
      </c>
      <c r="E86" s="300">
        <v>152852.23100000003</v>
      </c>
      <c r="F86" s="301">
        <v>224559.101</v>
      </c>
      <c r="G86" s="296"/>
      <c r="H86" s="296"/>
    </row>
    <row r="87" spans="1:8" ht="14.25" x14ac:dyDescent="0.25">
      <c r="A87" s="302">
        <v>2015</v>
      </c>
      <c r="B87" s="298" t="s">
        <v>40</v>
      </c>
      <c r="C87" s="299" t="s">
        <v>115</v>
      </c>
      <c r="D87" s="300">
        <v>67510.055000000008</v>
      </c>
      <c r="E87" s="300">
        <v>148376.37849999999</v>
      </c>
      <c r="F87" s="301">
        <v>215886.43350000001</v>
      </c>
      <c r="G87" s="296"/>
      <c r="H87" s="296"/>
    </row>
    <row r="88" spans="1:8" ht="14.25" x14ac:dyDescent="0.25">
      <c r="A88" s="302">
        <v>2015</v>
      </c>
      <c r="B88" s="298" t="s">
        <v>41</v>
      </c>
      <c r="C88" s="299" t="s">
        <v>115</v>
      </c>
      <c r="D88" s="300">
        <v>62474.43</v>
      </c>
      <c r="E88" s="300">
        <v>145574.44399999999</v>
      </c>
      <c r="F88" s="301">
        <v>208048.87400000001</v>
      </c>
      <c r="G88" s="296"/>
      <c r="H88" s="296"/>
    </row>
    <row r="89" spans="1:8" ht="14.25" x14ac:dyDescent="0.25">
      <c r="A89" s="302">
        <v>2015</v>
      </c>
      <c r="B89" s="298" t="s">
        <v>42</v>
      </c>
      <c r="C89" s="299" t="s">
        <v>115</v>
      </c>
      <c r="D89" s="300">
        <v>64428.58</v>
      </c>
      <c r="E89" s="300">
        <v>166721.38750000001</v>
      </c>
      <c r="F89" s="301">
        <v>231149.96749999997</v>
      </c>
      <c r="G89" s="296"/>
      <c r="H89" s="296"/>
    </row>
    <row r="90" spans="1:8" ht="14.25" x14ac:dyDescent="0.25">
      <c r="A90" s="302">
        <v>2016</v>
      </c>
      <c r="B90" s="298" t="s">
        <v>43</v>
      </c>
      <c r="C90" s="299" t="s">
        <v>115</v>
      </c>
      <c r="D90" s="300">
        <v>57767.680000000008</v>
      </c>
      <c r="E90" s="300">
        <v>138657.60499999998</v>
      </c>
      <c r="F90" s="301">
        <v>196425.28500000003</v>
      </c>
      <c r="G90" s="296"/>
      <c r="H90" s="296"/>
    </row>
    <row r="91" spans="1:8" ht="14.25" x14ac:dyDescent="0.25">
      <c r="A91" s="302">
        <v>2016</v>
      </c>
      <c r="B91" s="298" t="s">
        <v>44</v>
      </c>
      <c r="C91" s="299" t="s">
        <v>115</v>
      </c>
      <c r="D91" s="300">
        <v>58688.23000000001</v>
      </c>
      <c r="E91" s="300">
        <v>138455.209</v>
      </c>
      <c r="F91" s="301">
        <v>197143.43900000004</v>
      </c>
      <c r="G91" s="296"/>
      <c r="H91" s="296"/>
    </row>
    <row r="92" spans="1:8" ht="14.25" x14ac:dyDescent="0.25">
      <c r="A92" s="302">
        <v>2016</v>
      </c>
      <c r="B92" s="298" t="s">
        <v>45</v>
      </c>
      <c r="C92" s="299" t="s">
        <v>115</v>
      </c>
      <c r="D92" s="300">
        <v>55528.320000000007</v>
      </c>
      <c r="E92" s="300">
        <v>138931.56099999999</v>
      </c>
      <c r="F92" s="301">
        <v>194459.88099999999</v>
      </c>
      <c r="G92" s="296"/>
      <c r="H92" s="296"/>
    </row>
    <row r="93" spans="1:8" ht="14.25" x14ac:dyDescent="0.25">
      <c r="A93" s="302">
        <v>2016</v>
      </c>
      <c r="B93" s="298" t="s">
        <v>33</v>
      </c>
      <c r="C93" s="299" t="s">
        <v>115</v>
      </c>
      <c r="D93" s="300">
        <v>60867.3</v>
      </c>
      <c r="E93" s="300">
        <v>150597.88200000004</v>
      </c>
      <c r="F93" s="301">
        <v>211465.18200000006</v>
      </c>
      <c r="G93" s="296"/>
      <c r="H93" s="296"/>
    </row>
    <row r="94" spans="1:8" ht="14.25" x14ac:dyDescent="0.25">
      <c r="A94" s="302">
        <v>2016</v>
      </c>
      <c r="B94" s="298" t="s">
        <v>35</v>
      </c>
      <c r="C94" s="299" t="s">
        <v>115</v>
      </c>
      <c r="D94" s="300">
        <v>57413.523000000001</v>
      </c>
      <c r="E94" s="300">
        <v>141221.0925</v>
      </c>
      <c r="F94" s="301">
        <v>198634.61550000001</v>
      </c>
      <c r="G94" s="296"/>
      <c r="H94" s="296"/>
    </row>
    <row r="95" spans="1:8" ht="14.25" x14ac:dyDescent="0.25">
      <c r="A95" s="302">
        <v>2016</v>
      </c>
      <c r="B95" s="298" t="s">
        <v>36</v>
      </c>
      <c r="C95" s="299" t="s">
        <v>115</v>
      </c>
      <c r="D95" s="300">
        <v>57900.517000000007</v>
      </c>
      <c r="E95" s="300">
        <v>147479.84900000002</v>
      </c>
      <c r="F95" s="301">
        <v>205380.36600000001</v>
      </c>
      <c r="G95" s="296"/>
      <c r="H95" s="296"/>
    </row>
    <row r="96" spans="1:8" ht="14.25" x14ac:dyDescent="0.25">
      <c r="A96" s="302">
        <v>2016</v>
      </c>
      <c r="B96" s="298" t="s">
        <v>37</v>
      </c>
      <c r="C96" s="299" t="s">
        <v>115</v>
      </c>
      <c r="D96" s="300">
        <v>58153.489000000009</v>
      </c>
      <c r="E96" s="300">
        <v>138426.34749999997</v>
      </c>
      <c r="F96" s="301">
        <v>196579.8365</v>
      </c>
      <c r="G96" s="296"/>
      <c r="H96" s="296"/>
    </row>
    <row r="97" spans="1:8" ht="14.25" x14ac:dyDescent="0.25">
      <c r="A97" s="302">
        <v>2016</v>
      </c>
      <c r="B97" s="298" t="s">
        <v>38</v>
      </c>
      <c r="C97" s="299" t="s">
        <v>115</v>
      </c>
      <c r="D97" s="300">
        <v>61901.575999999994</v>
      </c>
      <c r="E97" s="300">
        <v>135459.60100000002</v>
      </c>
      <c r="F97" s="301">
        <v>197361.17700000003</v>
      </c>
      <c r="G97" s="296"/>
      <c r="H97" s="296"/>
    </row>
    <row r="98" spans="1:8" ht="14.25" x14ac:dyDescent="0.25">
      <c r="A98" s="302">
        <v>2016</v>
      </c>
      <c r="B98" s="298" t="s">
        <v>39</v>
      </c>
      <c r="C98" s="299" t="s">
        <v>115</v>
      </c>
      <c r="D98" s="300">
        <v>63341.894</v>
      </c>
      <c r="E98" s="300">
        <v>132014.10750000001</v>
      </c>
      <c r="F98" s="301">
        <v>195356.00150000001</v>
      </c>
      <c r="G98" s="296"/>
      <c r="H98" s="296"/>
    </row>
    <row r="99" spans="1:8" ht="14.25" x14ac:dyDescent="0.25">
      <c r="A99" s="302">
        <v>2016</v>
      </c>
      <c r="B99" s="298" t="s">
        <v>40</v>
      </c>
      <c r="C99" s="299" t="s">
        <v>115</v>
      </c>
      <c r="D99" s="300">
        <v>63979.372999999992</v>
      </c>
      <c r="E99" s="300">
        <v>129263.51999999999</v>
      </c>
      <c r="F99" s="301">
        <v>193242.89299999998</v>
      </c>
      <c r="G99" s="296"/>
      <c r="H99" s="296"/>
    </row>
    <row r="100" spans="1:8" ht="14.25" x14ac:dyDescent="0.25">
      <c r="A100" s="302">
        <v>2016</v>
      </c>
      <c r="B100" s="298" t="s">
        <v>41</v>
      </c>
      <c r="C100" s="299" t="s">
        <v>115</v>
      </c>
      <c r="D100" s="300">
        <v>60901.946000000011</v>
      </c>
      <c r="E100" s="300">
        <v>132809.52000000002</v>
      </c>
      <c r="F100" s="301">
        <v>193711.46600000001</v>
      </c>
      <c r="G100" s="296"/>
      <c r="H100" s="296"/>
    </row>
    <row r="101" spans="1:8" ht="14.25" x14ac:dyDescent="0.25">
      <c r="A101" s="302">
        <v>2016</v>
      </c>
      <c r="B101" s="298" t="s">
        <v>42</v>
      </c>
      <c r="C101" s="299" t="s">
        <v>115</v>
      </c>
      <c r="D101" s="300">
        <v>56734.16</v>
      </c>
      <c r="E101" s="300">
        <v>149397.58550000002</v>
      </c>
      <c r="F101" s="301">
        <v>206131.74550000002</v>
      </c>
      <c r="G101" s="296"/>
      <c r="H101" s="296"/>
    </row>
    <row r="102" spans="1:8" ht="14.25" x14ac:dyDescent="0.25">
      <c r="A102" s="302">
        <v>2017</v>
      </c>
      <c r="B102" s="298" t="s">
        <v>43</v>
      </c>
      <c r="C102" s="299" t="s">
        <v>115</v>
      </c>
      <c r="D102" s="300">
        <v>50938.077999999994</v>
      </c>
      <c r="E102" s="300">
        <v>131991.49999999997</v>
      </c>
      <c r="F102" s="301">
        <v>182929.57799999998</v>
      </c>
      <c r="G102" s="296"/>
      <c r="H102" s="296"/>
    </row>
    <row r="103" spans="1:8" ht="14.25" x14ac:dyDescent="0.25">
      <c r="A103" s="302">
        <v>2017</v>
      </c>
      <c r="B103" s="298" t="s">
        <v>44</v>
      </c>
      <c r="C103" s="299" t="s">
        <v>115</v>
      </c>
      <c r="D103" s="300">
        <v>54382.441999999995</v>
      </c>
      <c r="E103" s="300">
        <v>131074.24550000002</v>
      </c>
      <c r="F103" s="301">
        <v>185456.68750000003</v>
      </c>
      <c r="G103" s="296"/>
      <c r="H103" s="296"/>
    </row>
    <row r="104" spans="1:8" ht="14.25" x14ac:dyDescent="0.25">
      <c r="A104" s="302">
        <v>2017</v>
      </c>
      <c r="B104" s="298" t="s">
        <v>45</v>
      </c>
      <c r="C104" s="299" t="s">
        <v>115</v>
      </c>
      <c r="D104" s="300">
        <v>65754.1109</v>
      </c>
      <c r="E104" s="300">
        <v>159767.27099999998</v>
      </c>
      <c r="F104" s="301">
        <v>225521.38189999998</v>
      </c>
      <c r="G104" s="296"/>
      <c r="H104" s="296"/>
    </row>
    <row r="105" spans="1:8" ht="14.25" x14ac:dyDescent="0.25">
      <c r="A105" s="302">
        <v>2017</v>
      </c>
      <c r="B105" s="298" t="s">
        <v>33</v>
      </c>
      <c r="C105" s="299" t="s">
        <v>115</v>
      </c>
      <c r="D105" s="300">
        <v>52277.498</v>
      </c>
      <c r="E105" s="300">
        <v>126959.9945</v>
      </c>
      <c r="F105" s="301">
        <v>179237.49249999999</v>
      </c>
      <c r="G105" s="296"/>
      <c r="H105" s="296"/>
    </row>
    <row r="106" spans="1:8" ht="14.25" x14ac:dyDescent="0.25">
      <c r="A106" s="302">
        <v>2017</v>
      </c>
      <c r="B106" s="298" t="s">
        <v>35</v>
      </c>
      <c r="C106" s="299" t="s">
        <v>115</v>
      </c>
      <c r="D106" s="300">
        <v>59516.913</v>
      </c>
      <c r="E106" s="300">
        <v>133378.60550000001</v>
      </c>
      <c r="F106" s="301">
        <v>192895.51850000001</v>
      </c>
      <c r="G106" s="296"/>
      <c r="H106" s="296"/>
    </row>
    <row r="107" spans="1:8" ht="14.25" x14ac:dyDescent="0.25">
      <c r="A107" s="302">
        <v>2017</v>
      </c>
      <c r="B107" s="298" t="s">
        <v>36</v>
      </c>
      <c r="C107" s="299" t="s">
        <v>115</v>
      </c>
      <c r="D107" s="300">
        <v>56114.297999999995</v>
      </c>
      <c r="E107" s="300">
        <v>131229.87150000001</v>
      </c>
      <c r="F107" s="301">
        <v>187344.16949999999</v>
      </c>
      <c r="G107" s="296"/>
      <c r="H107" s="296"/>
    </row>
    <row r="108" spans="1:8" ht="14.25" x14ac:dyDescent="0.25">
      <c r="A108" s="302">
        <v>2017</v>
      </c>
      <c r="B108" s="298" t="s">
        <v>37</v>
      </c>
      <c r="C108" s="299" t="s">
        <v>115</v>
      </c>
      <c r="D108" s="300">
        <v>52888.50499999999</v>
      </c>
      <c r="E108" s="300">
        <v>141469.1085</v>
      </c>
      <c r="F108" s="301">
        <v>194357.61350000001</v>
      </c>
      <c r="G108" s="296"/>
      <c r="H108" s="296"/>
    </row>
    <row r="109" spans="1:8" ht="14.25" x14ac:dyDescent="0.25">
      <c r="A109" s="302">
        <v>2017</v>
      </c>
      <c r="B109" s="298" t="s">
        <v>38</v>
      </c>
      <c r="C109" s="299" t="s">
        <v>115</v>
      </c>
      <c r="D109" s="300">
        <v>51537.773000000001</v>
      </c>
      <c r="E109" s="300">
        <v>140266.52250000002</v>
      </c>
      <c r="F109" s="301">
        <v>191804.29550000001</v>
      </c>
      <c r="G109" s="296"/>
      <c r="H109" s="296"/>
    </row>
    <row r="110" spans="1:8" ht="14.25" x14ac:dyDescent="0.25">
      <c r="A110" s="302">
        <v>2017</v>
      </c>
      <c r="B110" s="298" t="s">
        <v>39</v>
      </c>
      <c r="C110" s="299" t="s">
        <v>115</v>
      </c>
      <c r="D110" s="300">
        <v>54228.43</v>
      </c>
      <c r="E110" s="300">
        <v>134747.33049999998</v>
      </c>
      <c r="F110" s="301">
        <v>188975.76049999997</v>
      </c>
      <c r="G110" s="296"/>
      <c r="H110" s="296"/>
    </row>
    <row r="111" spans="1:8" ht="14.25" x14ac:dyDescent="0.25">
      <c r="A111" s="302">
        <v>2017</v>
      </c>
      <c r="B111" s="298" t="s">
        <v>40</v>
      </c>
      <c r="C111" s="299" t="s">
        <v>115</v>
      </c>
      <c r="D111" s="300">
        <v>50404.349000000002</v>
      </c>
      <c r="E111" s="300">
        <v>140443.46950000001</v>
      </c>
      <c r="F111" s="301">
        <v>190847.81849999996</v>
      </c>
      <c r="G111" s="296"/>
      <c r="H111" s="296"/>
    </row>
    <row r="112" spans="1:8" ht="14.25" x14ac:dyDescent="0.25">
      <c r="A112" s="302">
        <v>2017</v>
      </c>
      <c r="B112" s="298" t="s">
        <v>41</v>
      </c>
      <c r="C112" s="299" t="s">
        <v>115</v>
      </c>
      <c r="D112" s="300">
        <v>49867.310999999994</v>
      </c>
      <c r="E112" s="300">
        <v>143921.37699999998</v>
      </c>
      <c r="F112" s="301">
        <v>193788.68799999999</v>
      </c>
      <c r="G112" s="296"/>
      <c r="H112" s="296"/>
    </row>
    <row r="113" spans="1:8" ht="14.25" x14ac:dyDescent="0.25">
      <c r="A113" s="302">
        <v>2017</v>
      </c>
      <c r="B113" s="298" t="s">
        <v>42</v>
      </c>
      <c r="C113" s="299" t="s">
        <v>115</v>
      </c>
      <c r="D113" s="300">
        <v>53209.083999999995</v>
      </c>
      <c r="E113" s="300">
        <v>137918.79750000002</v>
      </c>
      <c r="F113" s="301">
        <v>191127.88149999996</v>
      </c>
      <c r="G113" s="296"/>
      <c r="H113" s="296"/>
    </row>
    <row r="114" spans="1:8" ht="14.25" x14ac:dyDescent="0.25">
      <c r="A114" s="302">
        <v>2018</v>
      </c>
      <c r="B114" s="298" t="s">
        <v>43</v>
      </c>
      <c r="C114" s="299" t="s">
        <v>115</v>
      </c>
      <c r="D114" s="300">
        <v>44960.411999999997</v>
      </c>
      <c r="E114" s="300">
        <v>134683.22599999997</v>
      </c>
      <c r="F114" s="301">
        <v>179643.63799999998</v>
      </c>
      <c r="G114" s="296"/>
      <c r="H114" s="296"/>
    </row>
    <row r="115" spans="1:8" ht="14.25" x14ac:dyDescent="0.25">
      <c r="A115" s="302">
        <v>2018</v>
      </c>
      <c r="B115" s="298" t="s">
        <v>44</v>
      </c>
      <c r="C115" s="299" t="s">
        <v>115</v>
      </c>
      <c r="D115" s="300">
        <v>48394.550999999992</v>
      </c>
      <c r="E115" s="300">
        <v>135642.774</v>
      </c>
      <c r="F115" s="301">
        <v>184037.32499999998</v>
      </c>
      <c r="G115" s="296"/>
      <c r="H115" s="296"/>
    </row>
    <row r="116" spans="1:8" ht="14.25" x14ac:dyDescent="0.25">
      <c r="A116" s="302">
        <v>2018</v>
      </c>
      <c r="B116" s="298" t="s">
        <v>45</v>
      </c>
      <c r="C116" s="299" t="s">
        <v>115</v>
      </c>
      <c r="D116" s="300">
        <v>54185.936999999991</v>
      </c>
      <c r="E116" s="300">
        <v>147718.96950000001</v>
      </c>
      <c r="F116" s="301">
        <v>201904.90649999998</v>
      </c>
      <c r="G116" s="296"/>
      <c r="H116" s="296"/>
    </row>
    <row r="117" spans="1:8" ht="14.25" x14ac:dyDescent="0.25">
      <c r="A117" s="302">
        <v>2018</v>
      </c>
      <c r="B117" s="298" t="s">
        <v>33</v>
      </c>
      <c r="C117" s="299" t="s">
        <v>115</v>
      </c>
      <c r="D117" s="300">
        <v>55857.770000000004</v>
      </c>
      <c r="E117" s="300">
        <v>154969.55650000001</v>
      </c>
      <c r="F117" s="301">
        <v>210827.32649999997</v>
      </c>
      <c r="G117" s="296"/>
      <c r="H117" s="296"/>
    </row>
    <row r="118" spans="1:8" ht="14.25" x14ac:dyDescent="0.25">
      <c r="A118" s="302">
        <v>2018</v>
      </c>
      <c r="B118" s="298" t="s">
        <v>35</v>
      </c>
      <c r="C118" s="299" t="s">
        <v>115</v>
      </c>
      <c r="D118" s="300">
        <v>55091.592999999993</v>
      </c>
      <c r="E118" s="300">
        <v>131809.78400000001</v>
      </c>
      <c r="F118" s="301">
        <v>186901.37700000001</v>
      </c>
      <c r="G118" s="296"/>
      <c r="H118" s="296"/>
    </row>
    <row r="119" spans="1:8" ht="14.25" x14ac:dyDescent="0.25">
      <c r="A119" s="302">
        <v>2018</v>
      </c>
      <c r="B119" s="298" t="s">
        <v>36</v>
      </c>
      <c r="C119" s="299" t="s">
        <v>115</v>
      </c>
      <c r="D119" s="300">
        <v>49758.056999999993</v>
      </c>
      <c r="E119" s="300">
        <v>130114.52599999998</v>
      </c>
      <c r="F119" s="301">
        <v>179872.58300000001</v>
      </c>
      <c r="G119" s="296"/>
      <c r="H119" s="296"/>
    </row>
    <row r="120" spans="1:8" ht="14.25" x14ac:dyDescent="0.25">
      <c r="A120" s="302">
        <v>2018</v>
      </c>
      <c r="B120" s="298" t="s">
        <v>37</v>
      </c>
      <c r="C120" s="299" t="s">
        <v>115</v>
      </c>
      <c r="D120" s="300">
        <v>50239.343999999997</v>
      </c>
      <c r="E120" s="300">
        <v>141386.25350000002</v>
      </c>
      <c r="F120" s="301">
        <v>191625.59750000003</v>
      </c>
      <c r="G120" s="296"/>
      <c r="H120" s="296"/>
    </row>
    <row r="121" spans="1:8" ht="14.25" x14ac:dyDescent="0.25">
      <c r="A121" s="302">
        <v>2018</v>
      </c>
      <c r="B121" s="298" t="s">
        <v>38</v>
      </c>
      <c r="C121" s="299" t="s">
        <v>115</v>
      </c>
      <c r="D121" s="300">
        <v>52489.123</v>
      </c>
      <c r="E121" s="300">
        <v>148699.99949999995</v>
      </c>
      <c r="F121" s="301">
        <v>201189.12249999997</v>
      </c>
      <c r="G121" s="296"/>
      <c r="H121" s="296"/>
    </row>
    <row r="122" spans="1:8" ht="14.25" x14ac:dyDescent="0.25">
      <c r="A122" s="302">
        <v>2018</v>
      </c>
      <c r="B122" s="298" t="s">
        <v>39</v>
      </c>
      <c r="C122" s="299" t="s">
        <v>115</v>
      </c>
      <c r="D122" s="300">
        <v>53428.04</v>
      </c>
      <c r="E122" s="300">
        <v>140752.17600000001</v>
      </c>
      <c r="F122" s="301">
        <v>194180.21599999999</v>
      </c>
      <c r="G122" s="296"/>
      <c r="H122" s="296"/>
    </row>
    <row r="123" spans="1:8" ht="14.25" x14ac:dyDescent="0.25">
      <c r="A123" s="302">
        <v>2018</v>
      </c>
      <c r="B123" s="298" t="s">
        <v>40</v>
      </c>
      <c r="C123" s="299" t="s">
        <v>115</v>
      </c>
      <c r="D123" s="300">
        <v>54298.884999999995</v>
      </c>
      <c r="E123" s="300">
        <v>150306.26999999999</v>
      </c>
      <c r="F123" s="301">
        <v>204605.155</v>
      </c>
      <c r="G123" s="296"/>
      <c r="H123" s="296"/>
    </row>
    <row r="124" spans="1:8" ht="14.25" x14ac:dyDescent="0.25">
      <c r="A124" s="302">
        <v>2018</v>
      </c>
      <c r="B124" s="298" t="s">
        <v>41</v>
      </c>
      <c r="C124" s="299" t="s">
        <v>115</v>
      </c>
      <c r="D124" s="300">
        <v>49865.123999999996</v>
      </c>
      <c r="E124" s="300">
        <v>146723.94649999999</v>
      </c>
      <c r="F124" s="301">
        <v>196589.07049999997</v>
      </c>
      <c r="G124" s="296"/>
      <c r="H124" s="296"/>
    </row>
    <row r="125" spans="1:8" ht="14.25" x14ac:dyDescent="0.25">
      <c r="A125" s="302">
        <v>2018</v>
      </c>
      <c r="B125" s="298" t="s">
        <v>42</v>
      </c>
      <c r="C125" s="299" t="s">
        <v>115</v>
      </c>
      <c r="D125" s="300">
        <v>55188.382999999994</v>
      </c>
      <c r="E125" s="300">
        <v>144895.17300000001</v>
      </c>
      <c r="F125" s="301">
        <v>200083.55599999998</v>
      </c>
      <c r="G125" s="296"/>
      <c r="H125" s="296"/>
    </row>
    <row r="126" spans="1:8" ht="14.25" x14ac:dyDescent="0.25">
      <c r="A126" s="302">
        <v>2019</v>
      </c>
      <c r="B126" s="298" t="s">
        <v>43</v>
      </c>
      <c r="C126" s="299" t="s">
        <v>115</v>
      </c>
      <c r="D126" s="300">
        <v>49437.093999999997</v>
      </c>
      <c r="E126" s="300">
        <v>142786.715</v>
      </c>
      <c r="F126" s="301">
        <v>192223.80900000001</v>
      </c>
      <c r="G126" s="296"/>
      <c r="H126" s="296"/>
    </row>
    <row r="127" spans="1:8" ht="14.25" x14ac:dyDescent="0.25">
      <c r="A127" s="302">
        <v>2019</v>
      </c>
      <c r="B127" s="298" t="s">
        <v>44</v>
      </c>
      <c r="C127" s="299" t="s">
        <v>115</v>
      </c>
      <c r="D127" s="300">
        <v>54833.08400000001</v>
      </c>
      <c r="E127" s="300">
        <v>138110.13449999999</v>
      </c>
      <c r="F127" s="301">
        <v>192943.21850000002</v>
      </c>
      <c r="G127" s="296"/>
      <c r="H127" s="296"/>
    </row>
    <row r="128" spans="1:8" ht="14.25" x14ac:dyDescent="0.25">
      <c r="A128" s="302">
        <v>2019</v>
      </c>
      <c r="B128" s="298" t="s">
        <v>45</v>
      </c>
      <c r="C128" s="299" t="s">
        <v>115</v>
      </c>
      <c r="D128" s="300">
        <v>56806.576999999997</v>
      </c>
      <c r="E128" s="300">
        <v>149976.0085</v>
      </c>
      <c r="F128" s="301">
        <v>206782.58549999996</v>
      </c>
      <c r="G128" s="296"/>
      <c r="H128" s="296"/>
    </row>
    <row r="129" spans="1:8" ht="14.25" x14ac:dyDescent="0.25">
      <c r="A129" s="302">
        <v>2019</v>
      </c>
      <c r="B129" s="298" t="s">
        <v>33</v>
      </c>
      <c r="C129" s="299" t="s">
        <v>115</v>
      </c>
      <c r="D129" s="300">
        <v>52440.701999999983</v>
      </c>
      <c r="E129" s="300">
        <v>146052.674</v>
      </c>
      <c r="F129" s="301">
        <v>198493.37599999999</v>
      </c>
      <c r="G129" s="296"/>
      <c r="H129" s="296"/>
    </row>
    <row r="130" spans="1:8" ht="14.25" x14ac:dyDescent="0.25">
      <c r="A130" s="302">
        <v>2019</v>
      </c>
      <c r="B130" s="298" t="s">
        <v>35</v>
      </c>
      <c r="C130" s="299" t="s">
        <v>115</v>
      </c>
      <c r="D130" s="300">
        <v>56337.099999999991</v>
      </c>
      <c r="E130" s="300">
        <v>138113.96299999999</v>
      </c>
      <c r="F130" s="301">
        <v>194451.06300000002</v>
      </c>
      <c r="G130" s="296"/>
      <c r="H130" s="296"/>
    </row>
    <row r="131" spans="1:8" ht="14.25" x14ac:dyDescent="0.25">
      <c r="A131" s="302">
        <v>2019</v>
      </c>
      <c r="B131" s="298" t="s">
        <v>36</v>
      </c>
      <c r="C131" s="299" t="s">
        <v>115</v>
      </c>
      <c r="D131" s="300">
        <v>54461.7</v>
      </c>
      <c r="E131" s="300">
        <v>125912.193</v>
      </c>
      <c r="F131" s="301">
        <v>180373.89300000001</v>
      </c>
      <c r="G131" s="296"/>
      <c r="H131" s="296"/>
    </row>
    <row r="132" spans="1:8" ht="14.25" x14ac:dyDescent="0.25">
      <c r="A132" s="302">
        <v>2019</v>
      </c>
      <c r="B132" s="298" t="s">
        <v>37</v>
      </c>
      <c r="C132" s="299" t="s">
        <v>115</v>
      </c>
      <c r="D132" s="300">
        <v>58928.108999999997</v>
      </c>
      <c r="E132" s="300">
        <v>146737.53049999999</v>
      </c>
      <c r="F132" s="301">
        <v>205665.63949999999</v>
      </c>
      <c r="G132" s="296"/>
      <c r="H132" s="296"/>
    </row>
    <row r="133" spans="1:8" ht="14.25" x14ac:dyDescent="0.25">
      <c r="A133" s="302">
        <v>2019</v>
      </c>
      <c r="B133" s="298" t="s">
        <v>38</v>
      </c>
      <c r="C133" s="299" t="s">
        <v>115</v>
      </c>
      <c r="D133" s="300">
        <v>61197.138999999996</v>
      </c>
      <c r="E133" s="300">
        <v>146549.79500000001</v>
      </c>
      <c r="F133" s="301">
        <v>207746.93400000001</v>
      </c>
      <c r="G133" s="296"/>
      <c r="H133" s="296"/>
    </row>
    <row r="134" spans="1:8" ht="14.25" x14ac:dyDescent="0.25">
      <c r="A134" s="302">
        <v>2019</v>
      </c>
      <c r="B134" s="298" t="s">
        <v>39</v>
      </c>
      <c r="C134" s="299" t="s">
        <v>115</v>
      </c>
      <c r="D134" s="300">
        <v>52988.078000000009</v>
      </c>
      <c r="E134" s="300">
        <v>137638.16650000002</v>
      </c>
      <c r="F134" s="301">
        <v>190626.2445</v>
      </c>
      <c r="G134" s="296"/>
      <c r="H134" s="296"/>
    </row>
    <row r="135" spans="1:8" ht="14.25" x14ac:dyDescent="0.25">
      <c r="A135" s="302">
        <v>2019</v>
      </c>
      <c r="B135" s="298" t="s">
        <v>40</v>
      </c>
      <c r="C135" s="299" t="s">
        <v>115</v>
      </c>
      <c r="D135" s="300">
        <v>58673.118999999992</v>
      </c>
      <c r="E135" s="300">
        <v>136657.8175</v>
      </c>
      <c r="F135" s="301">
        <v>195330.93649999998</v>
      </c>
      <c r="G135" s="296"/>
      <c r="H135" s="296"/>
    </row>
    <row r="136" spans="1:8" ht="14.25" x14ac:dyDescent="0.25">
      <c r="A136" s="302">
        <v>2019</v>
      </c>
      <c r="B136" s="298" t="s">
        <v>41</v>
      </c>
      <c r="C136" s="299" t="s">
        <v>115</v>
      </c>
      <c r="D136" s="300">
        <v>58856.548999999992</v>
      </c>
      <c r="E136" s="300">
        <v>147042.31400000001</v>
      </c>
      <c r="F136" s="301">
        <v>205898.86300000001</v>
      </c>
      <c r="G136" s="296"/>
      <c r="H136" s="296"/>
    </row>
    <row r="137" spans="1:8" ht="14.25" x14ac:dyDescent="0.25">
      <c r="A137" s="302">
        <v>2019</v>
      </c>
      <c r="B137" s="298" t="s">
        <v>42</v>
      </c>
      <c r="C137" s="299" t="s">
        <v>115</v>
      </c>
      <c r="D137" s="300">
        <v>59308.122999999992</v>
      </c>
      <c r="E137" s="300">
        <v>151200.20849999998</v>
      </c>
      <c r="F137" s="301">
        <v>210508.33149999997</v>
      </c>
      <c r="G137" s="296"/>
      <c r="H137" s="296"/>
    </row>
    <row r="138" spans="1:8" ht="14.25" x14ac:dyDescent="0.25">
      <c r="A138" s="302">
        <v>2020</v>
      </c>
      <c r="B138" s="298" t="s">
        <v>43</v>
      </c>
      <c r="C138" s="299" t="s">
        <v>115</v>
      </c>
      <c r="D138" s="300">
        <v>49440.639999999999</v>
      </c>
      <c r="E138" s="300">
        <v>133211.405</v>
      </c>
      <c r="F138" s="301">
        <v>182652.04500000001</v>
      </c>
      <c r="G138" s="296"/>
      <c r="H138" s="296"/>
    </row>
    <row r="139" spans="1:8" ht="14.25" x14ac:dyDescent="0.25">
      <c r="A139" s="302">
        <v>2020</v>
      </c>
      <c r="B139" s="298" t="s">
        <v>44</v>
      </c>
      <c r="C139" s="299" t="s">
        <v>115</v>
      </c>
      <c r="D139" s="300">
        <v>57950.353499999997</v>
      </c>
      <c r="E139" s="300">
        <v>133926.12050000002</v>
      </c>
      <c r="F139" s="301">
        <v>191876.47400000002</v>
      </c>
      <c r="G139" s="296"/>
      <c r="H139" s="296"/>
    </row>
    <row r="140" spans="1:8" ht="14.25" x14ac:dyDescent="0.25">
      <c r="A140" s="302">
        <v>2020</v>
      </c>
      <c r="B140" s="298" t="s">
        <v>45</v>
      </c>
      <c r="C140" s="299" t="s">
        <v>115</v>
      </c>
      <c r="D140" s="300">
        <v>42532.31</v>
      </c>
      <c r="E140" s="300">
        <v>113577.99500000001</v>
      </c>
      <c r="F140" s="301">
        <v>156110.30500000002</v>
      </c>
      <c r="G140" s="296"/>
      <c r="H140" s="296"/>
    </row>
    <row r="141" spans="1:8" ht="14.25" x14ac:dyDescent="0.25">
      <c r="A141" s="302">
        <v>2020</v>
      </c>
      <c r="B141" s="298" t="s">
        <v>33</v>
      </c>
      <c r="C141" s="299" t="s">
        <v>115</v>
      </c>
      <c r="D141" s="300">
        <v>5759.8780000000006</v>
      </c>
      <c r="E141" s="300">
        <v>53854.963499999998</v>
      </c>
      <c r="F141" s="301">
        <v>59614.841499999995</v>
      </c>
      <c r="G141" s="296"/>
      <c r="H141" s="296"/>
    </row>
    <row r="142" spans="1:8" ht="14.25" x14ac:dyDescent="0.25">
      <c r="A142" s="302">
        <v>2020</v>
      </c>
      <c r="B142" s="298" t="s">
        <v>35</v>
      </c>
      <c r="C142" s="299" t="s">
        <v>115</v>
      </c>
      <c r="D142" s="300">
        <v>30328.874000000003</v>
      </c>
      <c r="E142" s="300">
        <v>96183.514500190766</v>
      </c>
      <c r="F142" s="301">
        <v>126512.38850019075</v>
      </c>
      <c r="G142" s="296"/>
      <c r="H142" s="296"/>
    </row>
    <row r="143" spans="1:8" ht="14.25" x14ac:dyDescent="0.25">
      <c r="A143" s="302">
        <v>2020</v>
      </c>
      <c r="B143" s="298" t="s">
        <v>36</v>
      </c>
      <c r="C143" s="299" t="s">
        <v>115</v>
      </c>
      <c r="D143" s="300">
        <v>39358.987000000008</v>
      </c>
      <c r="E143" s="300">
        <v>119009.39400000001</v>
      </c>
      <c r="F143" s="301">
        <v>158368.38100000005</v>
      </c>
      <c r="G143" s="296"/>
      <c r="H143" s="296"/>
    </row>
    <row r="144" spans="1:8" ht="14.25" x14ac:dyDescent="0.25">
      <c r="A144" s="302">
        <v>2020</v>
      </c>
      <c r="B144" s="298" t="s">
        <v>37</v>
      </c>
      <c r="C144" s="299" t="s">
        <v>115</v>
      </c>
      <c r="D144" s="300">
        <v>45623.293000000005</v>
      </c>
      <c r="E144" s="300">
        <v>141297.79300000003</v>
      </c>
      <c r="F144" s="301">
        <v>186921.08600000007</v>
      </c>
      <c r="G144" s="296"/>
      <c r="H144" s="296"/>
    </row>
    <row r="145" spans="1:8" ht="14.25" x14ac:dyDescent="0.25">
      <c r="A145" s="302">
        <v>2020</v>
      </c>
      <c r="B145" s="298" t="s">
        <v>38</v>
      </c>
      <c r="C145" s="299" t="s">
        <v>115</v>
      </c>
      <c r="D145" s="300">
        <v>48416.112002746566</v>
      </c>
      <c r="E145" s="300">
        <v>124945.20999847414</v>
      </c>
      <c r="F145" s="301">
        <v>173361.32200122072</v>
      </c>
      <c r="G145" s="296"/>
      <c r="H145" s="296"/>
    </row>
    <row r="146" spans="1:8" ht="14.25" x14ac:dyDescent="0.25">
      <c r="A146" s="302">
        <v>2020</v>
      </c>
      <c r="B146" s="298" t="s">
        <v>39</v>
      </c>
      <c r="C146" s="299" t="s">
        <v>115</v>
      </c>
      <c r="D146" s="300">
        <v>56616.460003662112</v>
      </c>
      <c r="E146" s="300">
        <v>136825.63450152587</v>
      </c>
      <c r="F146" s="301">
        <v>193442.09450518797</v>
      </c>
      <c r="G146" s="296"/>
      <c r="H146" s="296"/>
    </row>
    <row r="147" spans="1:8" ht="14.25" x14ac:dyDescent="0.25">
      <c r="A147" s="302">
        <v>2020</v>
      </c>
      <c r="B147" s="298" t="s">
        <v>40</v>
      </c>
      <c r="C147" s="299" t="s">
        <v>115</v>
      </c>
      <c r="D147" s="300">
        <v>58832.153999904636</v>
      </c>
      <c r="E147" s="300">
        <v>143967.40149923708</v>
      </c>
      <c r="F147" s="301">
        <v>202799.55549914166</v>
      </c>
      <c r="G147" s="296"/>
      <c r="H147" s="296"/>
    </row>
    <row r="148" spans="1:8" ht="14.25" x14ac:dyDescent="0.25">
      <c r="A148" s="302">
        <v>2020</v>
      </c>
      <c r="B148" s="298" t="s">
        <v>41</v>
      </c>
      <c r="C148" s="299" t="s">
        <v>115</v>
      </c>
      <c r="D148" s="300">
        <v>53013.915200000003</v>
      </c>
      <c r="E148" s="300">
        <v>139486.15600152587</v>
      </c>
      <c r="F148" s="301">
        <v>192500.07120152586</v>
      </c>
      <c r="G148" s="296"/>
      <c r="H148" s="296"/>
    </row>
    <row r="149" spans="1:8" ht="14.25" x14ac:dyDescent="0.25">
      <c r="A149" s="302">
        <v>2020</v>
      </c>
      <c r="B149" s="298" t="s">
        <v>42</v>
      </c>
      <c r="C149" s="299" t="s">
        <v>115</v>
      </c>
      <c r="D149" s="300">
        <v>54678.095082746586</v>
      </c>
      <c r="E149" s="300">
        <v>147682.60749999998</v>
      </c>
      <c r="F149" s="301">
        <v>202360.70258274657</v>
      </c>
      <c r="G149" s="296"/>
      <c r="H149" s="296"/>
    </row>
    <row r="150" spans="1:8" ht="14.25" x14ac:dyDescent="0.25">
      <c r="A150" s="297">
        <v>2021</v>
      </c>
      <c r="B150" s="298" t="s">
        <v>43</v>
      </c>
      <c r="C150" s="299" t="s">
        <v>115</v>
      </c>
      <c r="D150" s="300">
        <v>50103.51699023437</v>
      </c>
      <c r="E150" s="300">
        <v>141918.43150029753</v>
      </c>
      <c r="F150" s="301">
        <v>192021.94849053191</v>
      </c>
      <c r="G150" s="296"/>
      <c r="H150" s="296"/>
    </row>
    <row r="151" spans="1:8" ht="14.25" x14ac:dyDescent="0.25">
      <c r="A151" s="297">
        <v>2021</v>
      </c>
      <c r="B151" s="298" t="s">
        <v>44</v>
      </c>
      <c r="C151" s="299" t="s">
        <v>115</v>
      </c>
      <c r="D151" s="300">
        <v>57966.923002999996</v>
      </c>
      <c r="E151" s="300">
        <v>139227.85499959998</v>
      </c>
      <c r="F151" s="301">
        <v>197194.77800259998</v>
      </c>
      <c r="G151" s="296"/>
      <c r="H151" s="296"/>
    </row>
    <row r="152" spans="1:8" ht="14.25" x14ac:dyDescent="0.25">
      <c r="A152" s="297">
        <v>2021</v>
      </c>
      <c r="B152" s="298" t="s">
        <v>45</v>
      </c>
      <c r="C152" s="299" t="s">
        <v>115</v>
      </c>
      <c r="D152" s="300">
        <v>64535.344423662114</v>
      </c>
      <c r="E152" s="300">
        <v>162514.80150036863</v>
      </c>
      <c r="F152" s="301">
        <v>227050.14592403074</v>
      </c>
      <c r="G152" s="296"/>
      <c r="H152" s="296"/>
    </row>
    <row r="153" spans="1:8" ht="14.25" x14ac:dyDescent="0.25">
      <c r="A153" s="297">
        <v>2021</v>
      </c>
      <c r="B153" s="298" t="s">
        <v>33</v>
      </c>
      <c r="C153" s="299" t="s">
        <v>115</v>
      </c>
      <c r="D153" s="300">
        <v>51105.711309389648</v>
      </c>
      <c r="E153" s="300">
        <v>139584.24899418288</v>
      </c>
      <c r="F153" s="301">
        <v>190689.96030357256</v>
      </c>
      <c r="G153" s="296"/>
      <c r="H153" s="296"/>
    </row>
    <row r="154" spans="1:8" ht="14.25" x14ac:dyDescent="0.25">
      <c r="A154" s="297">
        <v>2021</v>
      </c>
      <c r="B154" s="298" t="s">
        <v>35</v>
      </c>
      <c r="C154" s="299" t="s">
        <v>115</v>
      </c>
      <c r="D154" s="300">
        <v>54861.211827253414</v>
      </c>
      <c r="E154" s="300">
        <v>137329.50899990462</v>
      </c>
      <c r="F154" s="301">
        <v>192190.72082715805</v>
      </c>
      <c r="G154" s="296"/>
      <c r="H154" s="296"/>
    </row>
    <row r="155" spans="1:8" ht="14.25" x14ac:dyDescent="0.25">
      <c r="A155" s="297">
        <v>2021</v>
      </c>
      <c r="B155" s="298" t="s">
        <v>36</v>
      </c>
      <c r="C155" s="299" t="s">
        <v>115</v>
      </c>
      <c r="D155" s="300">
        <v>56605.677589624029</v>
      </c>
      <c r="E155" s="300">
        <v>129984.21999694823</v>
      </c>
      <c r="F155" s="301">
        <v>186589.89758657228</v>
      </c>
      <c r="G155" s="296"/>
      <c r="H155" s="296"/>
    </row>
    <row r="156" spans="1:8" ht="14.25" x14ac:dyDescent="0.25">
      <c r="A156" s="297">
        <v>2021</v>
      </c>
      <c r="B156" s="298" t="s">
        <v>37</v>
      </c>
      <c r="C156" s="299" t="s">
        <v>115</v>
      </c>
      <c r="D156" s="300">
        <v>60033.837015563964</v>
      </c>
      <c r="E156" s="300">
        <v>141179.04948901664</v>
      </c>
      <c r="F156" s="301">
        <v>201212.88650458062</v>
      </c>
      <c r="G156" s="296"/>
      <c r="H156" s="296"/>
    </row>
    <row r="157" spans="1:8" ht="14.25" x14ac:dyDescent="0.25">
      <c r="A157" s="297">
        <v>2021</v>
      </c>
      <c r="B157" s="298" t="s">
        <v>38</v>
      </c>
      <c r="C157" s="299" t="s">
        <v>115</v>
      </c>
      <c r="D157" s="300">
        <v>56584.799300305167</v>
      </c>
      <c r="E157" s="300">
        <v>133342.43149511481</v>
      </c>
      <c r="F157" s="301">
        <v>189927.23079541998</v>
      </c>
      <c r="G157" s="296"/>
      <c r="H157" s="296"/>
    </row>
    <row r="158" spans="1:8" ht="14.25" x14ac:dyDescent="0.25">
      <c r="A158" s="297">
        <v>2021</v>
      </c>
      <c r="B158" s="298" t="s">
        <v>39</v>
      </c>
      <c r="C158" s="299" t="s">
        <v>115</v>
      </c>
      <c r="D158" s="300">
        <v>60396.428840305176</v>
      </c>
      <c r="E158" s="300">
        <v>131892.85201220686</v>
      </c>
      <c r="F158" s="301">
        <v>192289.28085251205</v>
      </c>
      <c r="G158" s="296"/>
      <c r="H158" s="296"/>
    </row>
    <row r="159" spans="1:8" ht="14.25" x14ac:dyDescent="0.25">
      <c r="A159" s="297">
        <v>2021</v>
      </c>
      <c r="B159" s="298" t="s">
        <v>40</v>
      </c>
      <c r="C159" s="299" t="s">
        <v>115</v>
      </c>
      <c r="D159" s="300">
        <v>59269.26</v>
      </c>
      <c r="E159" s="300">
        <v>127282.52999771008</v>
      </c>
      <c r="F159" s="301">
        <v>186551.78999771006</v>
      </c>
      <c r="G159" s="296"/>
      <c r="H159" s="296"/>
    </row>
    <row r="160" spans="1:8" ht="14.25" x14ac:dyDescent="0.25">
      <c r="A160" s="297">
        <v>2021</v>
      </c>
      <c r="B160" s="298" t="s">
        <v>41</v>
      </c>
      <c r="C160" s="299" t="s">
        <v>115</v>
      </c>
      <c r="D160" s="300">
        <v>62693.084694812016</v>
      </c>
      <c r="E160" s="300">
        <v>139192.6905</v>
      </c>
      <c r="F160" s="301">
        <v>201885.77519481201</v>
      </c>
      <c r="G160" s="296"/>
      <c r="H160" s="296"/>
    </row>
    <row r="161" spans="1:8" ht="14.25" x14ac:dyDescent="0.25">
      <c r="A161" s="297">
        <v>2021</v>
      </c>
      <c r="B161" s="298" t="s">
        <v>42</v>
      </c>
      <c r="C161" s="299" t="s">
        <v>115</v>
      </c>
      <c r="D161" s="300">
        <v>65118.576926103517</v>
      </c>
      <c r="E161" s="300">
        <v>150072.75400020217</v>
      </c>
      <c r="F161" s="301">
        <v>215191.33092630567</v>
      </c>
      <c r="G161" s="296"/>
      <c r="H161" s="296"/>
    </row>
    <row r="162" spans="1:8" ht="14.25" x14ac:dyDescent="0.25">
      <c r="A162" s="297">
        <v>2022</v>
      </c>
      <c r="B162" s="298" t="s">
        <v>43</v>
      </c>
      <c r="C162" s="299" t="s">
        <v>115</v>
      </c>
      <c r="D162" s="300">
        <v>53658.729698392337</v>
      </c>
      <c r="E162" s="300">
        <v>123302.72300000003</v>
      </c>
      <c r="F162" s="301">
        <v>176961.45269839233</v>
      </c>
      <c r="G162" s="296"/>
      <c r="H162" s="296"/>
    </row>
    <row r="163" spans="1:8" ht="14.25" x14ac:dyDescent="0.25">
      <c r="A163" s="297">
        <v>2022</v>
      </c>
      <c r="B163" s="298" t="s">
        <v>44</v>
      </c>
      <c r="C163" s="299" t="s">
        <v>115</v>
      </c>
      <c r="D163" s="300">
        <v>63047.569418697516</v>
      </c>
      <c r="E163" s="300">
        <v>139071.38950000002</v>
      </c>
      <c r="F163" s="301">
        <v>202118.95891869755</v>
      </c>
      <c r="G163" s="296"/>
      <c r="H163" s="296"/>
    </row>
    <row r="164" spans="1:8" ht="14.25" x14ac:dyDescent="0.25">
      <c r="A164" s="297">
        <v>2022</v>
      </c>
      <c r="B164" s="298" t="s">
        <v>45</v>
      </c>
      <c r="C164" s="299" t="s">
        <v>115</v>
      </c>
      <c r="D164" s="300">
        <v>68633.071000000011</v>
      </c>
      <c r="E164" s="300">
        <v>168085.80450382663</v>
      </c>
      <c r="F164" s="301">
        <v>236718.8755038266</v>
      </c>
      <c r="G164" s="296"/>
      <c r="H164" s="296"/>
    </row>
    <row r="165" spans="1:8" ht="14.25" x14ac:dyDescent="0.25">
      <c r="A165" s="297">
        <v>2022</v>
      </c>
      <c r="B165" s="298" t="s">
        <v>33</v>
      </c>
      <c r="C165" s="299" t="s">
        <v>115</v>
      </c>
      <c r="D165" s="300">
        <v>63613.176989318847</v>
      </c>
      <c r="E165" s="300">
        <v>137841.02750076292</v>
      </c>
      <c r="F165" s="301">
        <v>201454.20449008176</v>
      </c>
      <c r="G165" s="296"/>
      <c r="H165" s="296"/>
    </row>
    <row r="166" spans="1:8" ht="14.25" x14ac:dyDescent="0.25">
      <c r="A166" s="297">
        <v>2022</v>
      </c>
      <c r="B166" s="298" t="s">
        <v>35</v>
      </c>
      <c r="C166" s="299" t="s">
        <v>115</v>
      </c>
      <c r="D166" s="300">
        <v>66462.730706174319</v>
      </c>
      <c r="E166" s="300">
        <v>131926.90349847413</v>
      </c>
      <c r="F166" s="301">
        <v>198389.63420464846</v>
      </c>
      <c r="G166" s="296"/>
      <c r="H166" s="296"/>
    </row>
    <row r="167" spans="1:8" ht="14.25" x14ac:dyDescent="0.25">
      <c r="A167" s="297">
        <v>2022</v>
      </c>
      <c r="B167" s="298" t="s">
        <v>36</v>
      </c>
      <c r="C167" s="299" t="s">
        <v>115</v>
      </c>
      <c r="D167" s="300">
        <v>66949.65899100207</v>
      </c>
      <c r="E167" s="300">
        <v>134661.56049923704</v>
      </c>
      <c r="F167" s="301">
        <v>201611.21949023913</v>
      </c>
      <c r="G167" s="296"/>
      <c r="H167" s="296"/>
    </row>
    <row r="168" spans="1:8" ht="14.25" x14ac:dyDescent="0.25">
      <c r="A168" s="297">
        <v>2022</v>
      </c>
      <c r="B168" s="298" t="s">
        <v>37</v>
      </c>
      <c r="C168" s="299" t="s">
        <v>115</v>
      </c>
      <c r="D168" s="300">
        <v>68822.988119999995</v>
      </c>
      <c r="E168" s="300">
        <v>133531.372</v>
      </c>
      <c r="F168" s="301">
        <v>202354.36012</v>
      </c>
      <c r="G168" s="296"/>
      <c r="H168" s="296"/>
    </row>
    <row r="169" spans="1:8" ht="14.25" x14ac:dyDescent="0.25">
      <c r="A169" s="297">
        <v>2022</v>
      </c>
      <c r="B169" s="298" t="s">
        <v>38</v>
      </c>
      <c r="C169" s="299" t="s">
        <v>115</v>
      </c>
      <c r="D169" s="300">
        <v>71785.556001220713</v>
      </c>
      <c r="E169" s="300">
        <v>134517.34799961853</v>
      </c>
      <c r="F169" s="301">
        <v>206302.90400083922</v>
      </c>
      <c r="G169" s="296"/>
      <c r="H169" s="296"/>
    </row>
    <row r="170" spans="1:8" ht="14.25" x14ac:dyDescent="0.25">
      <c r="A170" s="297">
        <v>2022</v>
      </c>
      <c r="B170" s="298" t="s">
        <v>39</v>
      </c>
      <c r="C170" s="299" t="s">
        <v>115</v>
      </c>
      <c r="D170" s="300">
        <v>73641.217000000004</v>
      </c>
      <c r="E170" s="300">
        <v>133532.84350000002</v>
      </c>
      <c r="F170" s="301">
        <v>207174.06049999999</v>
      </c>
      <c r="G170" s="296"/>
      <c r="H170" s="296"/>
    </row>
    <row r="171" spans="1:8" ht="14.25" x14ac:dyDescent="0.25">
      <c r="A171" s="297">
        <v>2022</v>
      </c>
      <c r="B171" s="298" t="s">
        <v>40</v>
      </c>
      <c r="C171" s="299" t="s">
        <v>115</v>
      </c>
      <c r="D171" s="300">
        <v>67709.385000762937</v>
      </c>
      <c r="E171" s="300">
        <v>124789.30999995231</v>
      </c>
      <c r="F171" s="301">
        <v>192498.69500071526</v>
      </c>
      <c r="G171" s="296"/>
      <c r="H171" s="296"/>
    </row>
    <row r="172" spans="1:8" ht="14.25" x14ac:dyDescent="0.25">
      <c r="A172" s="297">
        <v>2022</v>
      </c>
      <c r="B172" s="298" t="s">
        <v>41</v>
      </c>
      <c r="C172" s="299" t="s">
        <v>115</v>
      </c>
      <c r="D172" s="300">
        <v>68113.617998168949</v>
      </c>
      <c r="E172" s="300">
        <v>130769.54049896245</v>
      </c>
      <c r="F172" s="301">
        <v>198883.15849713137</v>
      </c>
      <c r="G172" s="296"/>
      <c r="H172" s="296"/>
    </row>
    <row r="173" spans="1:8" ht="14.25" x14ac:dyDescent="0.25">
      <c r="A173" s="297">
        <v>2022</v>
      </c>
      <c r="B173" s="298" t="s">
        <v>42</v>
      </c>
      <c r="C173" s="299" t="s">
        <v>115</v>
      </c>
      <c r="D173" s="300">
        <v>70008.849998474121</v>
      </c>
      <c r="E173" s="300">
        <v>144131.08100305111</v>
      </c>
      <c r="F173" s="301">
        <v>214139.9310015252</v>
      </c>
      <c r="G173" s="296"/>
      <c r="H173" s="296"/>
    </row>
    <row r="174" spans="1:8" ht="14.25" x14ac:dyDescent="0.25">
      <c r="A174" s="297">
        <v>2023</v>
      </c>
      <c r="B174" s="298" t="s">
        <v>43</v>
      </c>
      <c r="C174" s="299" t="s">
        <v>115</v>
      </c>
      <c r="D174" s="300">
        <v>62369.713141220695</v>
      </c>
      <c r="E174" s="300">
        <v>120877.0165</v>
      </c>
      <c r="F174" s="301">
        <v>183246.72964122071</v>
      </c>
      <c r="G174" s="296"/>
      <c r="H174" s="296"/>
    </row>
    <row r="175" spans="1:8" ht="14.25" x14ac:dyDescent="0.25">
      <c r="A175" s="297">
        <v>2023</v>
      </c>
      <c r="B175" s="298" t="s">
        <v>44</v>
      </c>
      <c r="C175" s="299" t="s">
        <v>115</v>
      </c>
      <c r="D175" s="300">
        <v>65946.835001850006</v>
      </c>
      <c r="E175" s="300">
        <v>129555.51149060001</v>
      </c>
      <c r="F175" s="301">
        <v>195502.34649245004</v>
      </c>
      <c r="G175" s="296"/>
      <c r="H175" s="296"/>
    </row>
    <row r="176" spans="1:8" ht="14.25" x14ac:dyDescent="0.25">
      <c r="A176" s="297">
        <v>2009</v>
      </c>
      <c r="B176" s="298" t="s">
        <v>33</v>
      </c>
      <c r="C176" s="299" t="s">
        <v>116</v>
      </c>
      <c r="D176" s="300">
        <v>32244.829999999998</v>
      </c>
      <c r="E176" s="300">
        <v>109612.1875</v>
      </c>
      <c r="F176" s="301">
        <v>141857.01750000002</v>
      </c>
      <c r="G176" s="296"/>
      <c r="H176" s="296"/>
    </row>
    <row r="177" spans="1:8" ht="14.25" x14ac:dyDescent="0.25">
      <c r="A177" s="297">
        <v>2009</v>
      </c>
      <c r="B177" s="298" t="s">
        <v>35</v>
      </c>
      <c r="C177" s="299" t="s">
        <v>116</v>
      </c>
      <c r="D177" s="300">
        <v>34444.100000000006</v>
      </c>
      <c r="E177" s="300">
        <v>113119.59499999999</v>
      </c>
      <c r="F177" s="301">
        <v>147563.69499999998</v>
      </c>
      <c r="G177" s="296"/>
      <c r="H177" s="296"/>
    </row>
    <row r="178" spans="1:8" ht="14.25" x14ac:dyDescent="0.25">
      <c r="A178" s="297">
        <v>2009</v>
      </c>
      <c r="B178" s="298" t="s">
        <v>36</v>
      </c>
      <c r="C178" s="299" t="s">
        <v>116</v>
      </c>
      <c r="D178" s="300">
        <v>33154.990000000005</v>
      </c>
      <c r="E178" s="300">
        <v>107027.75499999998</v>
      </c>
      <c r="F178" s="301">
        <v>140182.74500000002</v>
      </c>
      <c r="G178" s="296"/>
      <c r="H178" s="296"/>
    </row>
    <row r="179" spans="1:8" ht="14.25" x14ac:dyDescent="0.25">
      <c r="A179" s="297">
        <v>2009</v>
      </c>
      <c r="B179" s="298" t="s">
        <v>37</v>
      </c>
      <c r="C179" s="299" t="s">
        <v>116</v>
      </c>
      <c r="D179" s="300">
        <v>38541.39</v>
      </c>
      <c r="E179" s="300">
        <v>125231.26999999999</v>
      </c>
      <c r="F179" s="301">
        <v>163772.65999999997</v>
      </c>
      <c r="G179" s="296"/>
      <c r="H179" s="296"/>
    </row>
    <row r="180" spans="1:8" ht="14.25" x14ac:dyDescent="0.25">
      <c r="A180" s="297">
        <v>2009</v>
      </c>
      <c r="B180" s="298" t="s">
        <v>38</v>
      </c>
      <c r="C180" s="299" t="s">
        <v>116</v>
      </c>
      <c r="D180" s="300">
        <v>35519.47</v>
      </c>
      <c r="E180" s="300">
        <v>115516.87250000001</v>
      </c>
      <c r="F180" s="301">
        <v>151036.34250000003</v>
      </c>
      <c r="G180" s="296"/>
      <c r="H180" s="296"/>
    </row>
    <row r="181" spans="1:8" ht="14.25" x14ac:dyDescent="0.25">
      <c r="A181" s="297">
        <v>2009</v>
      </c>
      <c r="B181" s="298" t="s">
        <v>39</v>
      </c>
      <c r="C181" s="299" t="s">
        <v>116</v>
      </c>
      <c r="D181" s="300">
        <v>36954.390000000007</v>
      </c>
      <c r="E181" s="300">
        <v>113815.42749999999</v>
      </c>
      <c r="F181" s="301">
        <v>150769.8175</v>
      </c>
      <c r="G181" s="296"/>
      <c r="H181" s="296"/>
    </row>
    <row r="182" spans="1:8" ht="14.25" x14ac:dyDescent="0.25">
      <c r="A182" s="297">
        <v>2009</v>
      </c>
      <c r="B182" s="298" t="s">
        <v>40</v>
      </c>
      <c r="C182" s="299" t="s">
        <v>116</v>
      </c>
      <c r="D182" s="300">
        <v>37711.770000000004</v>
      </c>
      <c r="E182" s="300">
        <v>117046.0025</v>
      </c>
      <c r="F182" s="301">
        <v>154757.77249999996</v>
      </c>
      <c r="G182" s="296"/>
      <c r="H182" s="296"/>
    </row>
    <row r="183" spans="1:8" ht="14.25" x14ac:dyDescent="0.25">
      <c r="A183" s="297">
        <v>2009</v>
      </c>
      <c r="B183" s="298" t="s">
        <v>41</v>
      </c>
      <c r="C183" s="299" t="s">
        <v>116</v>
      </c>
      <c r="D183" s="300">
        <v>32034.529999999995</v>
      </c>
      <c r="E183" s="300">
        <v>117108.6275</v>
      </c>
      <c r="F183" s="301">
        <v>149143.15750000003</v>
      </c>
      <c r="G183" s="296"/>
      <c r="H183" s="296"/>
    </row>
    <row r="184" spans="1:8" ht="14.25" x14ac:dyDescent="0.25">
      <c r="A184" s="297">
        <v>2009</v>
      </c>
      <c r="B184" s="298" t="s">
        <v>42</v>
      </c>
      <c r="C184" s="299" t="s">
        <v>116</v>
      </c>
      <c r="D184" s="300">
        <v>30157.9</v>
      </c>
      <c r="E184" s="300">
        <v>106335.23749999999</v>
      </c>
      <c r="F184" s="301">
        <v>136493.13749999995</v>
      </c>
      <c r="G184" s="296"/>
      <c r="H184" s="296"/>
    </row>
    <row r="185" spans="1:8" ht="14.25" x14ac:dyDescent="0.25">
      <c r="A185" s="297">
        <v>2010</v>
      </c>
      <c r="B185" s="298" t="s">
        <v>43</v>
      </c>
      <c r="C185" s="299" t="s">
        <v>116</v>
      </c>
      <c r="D185" s="300">
        <v>30601.600000000006</v>
      </c>
      <c r="E185" s="300">
        <v>111261.2775</v>
      </c>
      <c r="F185" s="301">
        <v>141862.8775</v>
      </c>
      <c r="G185" s="296"/>
      <c r="H185" s="296"/>
    </row>
    <row r="186" spans="1:8" ht="14.25" x14ac:dyDescent="0.25">
      <c r="A186" s="297">
        <v>2010</v>
      </c>
      <c r="B186" s="298" t="s">
        <v>44</v>
      </c>
      <c r="C186" s="299" t="s">
        <v>116</v>
      </c>
      <c r="D186" s="300">
        <v>33417.98000000001</v>
      </c>
      <c r="E186" s="300">
        <v>112404.59500000002</v>
      </c>
      <c r="F186" s="301">
        <v>145822.57500000001</v>
      </c>
      <c r="G186" s="296"/>
      <c r="H186" s="296"/>
    </row>
    <row r="187" spans="1:8" ht="14.25" x14ac:dyDescent="0.25">
      <c r="A187" s="297">
        <v>2010</v>
      </c>
      <c r="B187" s="298" t="s">
        <v>45</v>
      </c>
      <c r="C187" s="299" t="s">
        <v>116</v>
      </c>
      <c r="D187" s="300">
        <v>35262.420000000006</v>
      </c>
      <c r="E187" s="300">
        <v>126996.47350000001</v>
      </c>
      <c r="F187" s="301">
        <v>162258.89349999998</v>
      </c>
      <c r="G187" s="296"/>
      <c r="H187" s="296"/>
    </row>
    <row r="188" spans="1:8" ht="14.25" x14ac:dyDescent="0.25">
      <c r="A188" s="297">
        <v>2010</v>
      </c>
      <c r="B188" s="298" t="s">
        <v>33</v>
      </c>
      <c r="C188" s="299" t="s">
        <v>116</v>
      </c>
      <c r="D188" s="300">
        <v>34274.89</v>
      </c>
      <c r="E188" s="300">
        <v>114563.80750000001</v>
      </c>
      <c r="F188" s="301">
        <v>148838.69750000001</v>
      </c>
      <c r="G188" s="296"/>
      <c r="H188" s="296"/>
    </row>
    <row r="189" spans="1:8" ht="14.25" x14ac:dyDescent="0.25">
      <c r="A189" s="297">
        <v>2010</v>
      </c>
      <c r="B189" s="298" t="s">
        <v>35</v>
      </c>
      <c r="C189" s="299" t="s">
        <v>116</v>
      </c>
      <c r="D189" s="300">
        <v>35865.040000000001</v>
      </c>
      <c r="E189" s="300">
        <v>123377.26750000003</v>
      </c>
      <c r="F189" s="301">
        <v>159242.30750000002</v>
      </c>
      <c r="G189" s="296"/>
      <c r="H189" s="296"/>
    </row>
    <row r="190" spans="1:8" ht="14.25" x14ac:dyDescent="0.25">
      <c r="A190" s="297">
        <v>2010</v>
      </c>
      <c r="B190" s="298" t="s">
        <v>36</v>
      </c>
      <c r="C190" s="299" t="s">
        <v>116</v>
      </c>
      <c r="D190" s="300">
        <v>36332.58</v>
      </c>
      <c r="E190" s="300">
        <v>114059.55</v>
      </c>
      <c r="F190" s="301">
        <v>150392.12999999998</v>
      </c>
      <c r="G190" s="296"/>
      <c r="H190" s="296"/>
    </row>
    <row r="191" spans="1:8" ht="14.25" x14ac:dyDescent="0.25">
      <c r="A191" s="297">
        <v>2010</v>
      </c>
      <c r="B191" s="298" t="s">
        <v>37</v>
      </c>
      <c r="C191" s="299" t="s">
        <v>116</v>
      </c>
      <c r="D191" s="300">
        <v>35256.349999999991</v>
      </c>
      <c r="E191" s="300">
        <v>116904.45749999999</v>
      </c>
      <c r="F191" s="301">
        <v>152160.80750000002</v>
      </c>
      <c r="G191" s="296"/>
      <c r="H191" s="296"/>
    </row>
    <row r="192" spans="1:8" ht="14.25" x14ac:dyDescent="0.25">
      <c r="A192" s="297">
        <v>2010</v>
      </c>
      <c r="B192" s="298" t="s">
        <v>38</v>
      </c>
      <c r="C192" s="299" t="s">
        <v>116</v>
      </c>
      <c r="D192" s="300">
        <v>34795.43</v>
      </c>
      <c r="E192" s="300">
        <v>122089.85749999998</v>
      </c>
      <c r="F192" s="301">
        <v>156885.28749999998</v>
      </c>
      <c r="G192" s="296"/>
      <c r="H192" s="296"/>
    </row>
    <row r="193" spans="1:8" ht="14.25" x14ac:dyDescent="0.25">
      <c r="A193" s="297">
        <v>2010</v>
      </c>
      <c r="B193" s="298" t="s">
        <v>39</v>
      </c>
      <c r="C193" s="299" t="s">
        <v>116</v>
      </c>
      <c r="D193" s="300">
        <v>33443.369999999995</v>
      </c>
      <c r="E193" s="300">
        <v>124518.83499999999</v>
      </c>
      <c r="F193" s="301">
        <v>157962.20500000002</v>
      </c>
      <c r="G193" s="296"/>
      <c r="H193" s="296"/>
    </row>
    <row r="194" spans="1:8" ht="14.25" x14ac:dyDescent="0.25">
      <c r="A194" s="297">
        <v>2010</v>
      </c>
      <c r="B194" s="298" t="s">
        <v>40</v>
      </c>
      <c r="C194" s="299" t="s">
        <v>116</v>
      </c>
      <c r="D194" s="300">
        <v>31838.749999999996</v>
      </c>
      <c r="E194" s="300">
        <v>121000.49249999999</v>
      </c>
      <c r="F194" s="301">
        <v>152839.24249999999</v>
      </c>
      <c r="G194" s="296"/>
      <c r="H194" s="296"/>
    </row>
    <row r="195" spans="1:8" ht="14.25" x14ac:dyDescent="0.25">
      <c r="A195" s="297">
        <v>2010</v>
      </c>
      <c r="B195" s="298" t="s">
        <v>41</v>
      </c>
      <c r="C195" s="299" t="s">
        <v>116</v>
      </c>
      <c r="D195" s="300">
        <v>34389.710000000006</v>
      </c>
      <c r="E195" s="300">
        <v>123985.47250000002</v>
      </c>
      <c r="F195" s="301">
        <v>158375.18250000002</v>
      </c>
      <c r="G195" s="296"/>
      <c r="H195" s="296"/>
    </row>
    <row r="196" spans="1:8" ht="14.25" x14ac:dyDescent="0.25">
      <c r="A196" s="297">
        <v>2010</v>
      </c>
      <c r="B196" s="298" t="s">
        <v>42</v>
      </c>
      <c r="C196" s="299" t="s">
        <v>116</v>
      </c>
      <c r="D196" s="300">
        <v>28480.99</v>
      </c>
      <c r="E196" s="300">
        <v>126166.41</v>
      </c>
      <c r="F196" s="301">
        <v>154647.39999999997</v>
      </c>
      <c r="G196" s="296"/>
      <c r="H196" s="296"/>
    </row>
    <row r="197" spans="1:8" ht="14.25" x14ac:dyDescent="0.25">
      <c r="A197" s="297">
        <v>2011</v>
      </c>
      <c r="B197" s="298" t="s">
        <v>43</v>
      </c>
      <c r="C197" s="299" t="s">
        <v>116</v>
      </c>
      <c r="D197" s="300">
        <v>30167.369999999995</v>
      </c>
      <c r="E197" s="300">
        <v>106754.86499999999</v>
      </c>
      <c r="F197" s="301">
        <v>136922.23499999999</v>
      </c>
      <c r="G197" s="296"/>
      <c r="H197" s="296"/>
    </row>
    <row r="198" spans="1:8" ht="14.25" x14ac:dyDescent="0.25">
      <c r="A198" s="297">
        <v>2011</v>
      </c>
      <c r="B198" s="298" t="s">
        <v>44</v>
      </c>
      <c r="C198" s="299" t="s">
        <v>116</v>
      </c>
      <c r="D198" s="300">
        <v>32185.24</v>
      </c>
      <c r="E198" s="300">
        <v>110832.19000000002</v>
      </c>
      <c r="F198" s="301">
        <v>143017.43</v>
      </c>
      <c r="G198" s="296"/>
      <c r="H198" s="296"/>
    </row>
    <row r="199" spans="1:8" ht="14.25" x14ac:dyDescent="0.25">
      <c r="A199" s="297">
        <v>2011</v>
      </c>
      <c r="B199" s="298" t="s">
        <v>45</v>
      </c>
      <c r="C199" s="299" t="s">
        <v>116</v>
      </c>
      <c r="D199" s="300">
        <v>39902.579999999994</v>
      </c>
      <c r="E199" s="300">
        <v>136680.69</v>
      </c>
      <c r="F199" s="301">
        <v>176583.27</v>
      </c>
      <c r="G199" s="296"/>
      <c r="H199" s="296"/>
    </row>
    <row r="200" spans="1:8" ht="14.25" x14ac:dyDescent="0.25">
      <c r="A200" s="297">
        <v>2011</v>
      </c>
      <c r="B200" s="298" t="s">
        <v>33</v>
      </c>
      <c r="C200" s="299" t="s">
        <v>116</v>
      </c>
      <c r="D200" s="300">
        <v>31189.562000000002</v>
      </c>
      <c r="E200" s="300">
        <v>113071.45999999999</v>
      </c>
      <c r="F200" s="301">
        <v>144261.022</v>
      </c>
      <c r="G200" s="296"/>
      <c r="H200" s="296"/>
    </row>
    <row r="201" spans="1:8" ht="14.25" x14ac:dyDescent="0.25">
      <c r="A201" s="297">
        <v>2011</v>
      </c>
      <c r="B201" s="298" t="s">
        <v>35</v>
      </c>
      <c r="C201" s="299" t="s">
        <v>116</v>
      </c>
      <c r="D201" s="300">
        <v>37434.29</v>
      </c>
      <c r="E201" s="300">
        <v>134745.1875</v>
      </c>
      <c r="F201" s="301">
        <v>172179.47750000001</v>
      </c>
      <c r="G201" s="296"/>
      <c r="H201" s="296"/>
    </row>
    <row r="202" spans="1:8" ht="14.25" x14ac:dyDescent="0.25">
      <c r="A202" s="297">
        <v>2011</v>
      </c>
      <c r="B202" s="298" t="s">
        <v>36</v>
      </c>
      <c r="C202" s="299" t="s">
        <v>116</v>
      </c>
      <c r="D202" s="300">
        <v>40200.089999999997</v>
      </c>
      <c r="E202" s="300">
        <v>120835.5775</v>
      </c>
      <c r="F202" s="301">
        <v>161035.66749999998</v>
      </c>
      <c r="G202" s="296"/>
      <c r="H202" s="296"/>
    </row>
    <row r="203" spans="1:8" ht="14.25" x14ac:dyDescent="0.25">
      <c r="A203" s="297">
        <v>2011</v>
      </c>
      <c r="B203" s="298" t="s">
        <v>37</v>
      </c>
      <c r="C203" s="299" t="s">
        <v>116</v>
      </c>
      <c r="D203" s="300">
        <v>42650.020000000004</v>
      </c>
      <c r="E203" s="300">
        <v>127216.23749999999</v>
      </c>
      <c r="F203" s="301">
        <v>169866.25750000001</v>
      </c>
      <c r="G203" s="296"/>
      <c r="H203" s="296"/>
    </row>
    <row r="204" spans="1:8" ht="14.25" x14ac:dyDescent="0.25">
      <c r="A204" s="297">
        <v>2011</v>
      </c>
      <c r="B204" s="298" t="s">
        <v>38</v>
      </c>
      <c r="C204" s="299" t="s">
        <v>116</v>
      </c>
      <c r="D204" s="300">
        <v>43407.380000000005</v>
      </c>
      <c r="E204" s="300">
        <v>135781.01</v>
      </c>
      <c r="F204" s="301">
        <v>179188.39</v>
      </c>
      <c r="G204" s="296"/>
      <c r="H204" s="296"/>
    </row>
    <row r="205" spans="1:8" ht="14.25" x14ac:dyDescent="0.25">
      <c r="A205" s="297">
        <v>2011</v>
      </c>
      <c r="B205" s="298" t="s">
        <v>39</v>
      </c>
      <c r="C205" s="299" t="s">
        <v>116</v>
      </c>
      <c r="D205" s="300">
        <v>41640.521999999997</v>
      </c>
      <c r="E205" s="300">
        <v>134946.88150000002</v>
      </c>
      <c r="F205" s="301">
        <v>176587.40350000001</v>
      </c>
      <c r="G205" s="296"/>
      <c r="H205" s="296"/>
    </row>
    <row r="206" spans="1:8" ht="14.25" x14ac:dyDescent="0.25">
      <c r="A206" s="297">
        <v>2011</v>
      </c>
      <c r="B206" s="298" t="s">
        <v>40</v>
      </c>
      <c r="C206" s="299" t="s">
        <v>116</v>
      </c>
      <c r="D206" s="300">
        <v>40070.01</v>
      </c>
      <c r="E206" s="300">
        <v>133951.80499999999</v>
      </c>
      <c r="F206" s="301">
        <v>174021.815</v>
      </c>
      <c r="G206" s="296"/>
      <c r="H206" s="296"/>
    </row>
    <row r="207" spans="1:8" ht="14.25" x14ac:dyDescent="0.25">
      <c r="A207" s="297">
        <v>2011</v>
      </c>
      <c r="B207" s="298" t="s">
        <v>41</v>
      </c>
      <c r="C207" s="299" t="s">
        <v>116</v>
      </c>
      <c r="D207" s="300">
        <v>42505.57</v>
      </c>
      <c r="E207" s="300">
        <v>137252.93</v>
      </c>
      <c r="F207" s="301">
        <v>179758.5</v>
      </c>
      <c r="G207" s="296"/>
      <c r="H207" s="296"/>
    </row>
    <row r="208" spans="1:8" ht="14.25" x14ac:dyDescent="0.25">
      <c r="A208" s="297">
        <v>2011</v>
      </c>
      <c r="B208" s="298" t="s">
        <v>42</v>
      </c>
      <c r="C208" s="299" t="s">
        <v>116</v>
      </c>
      <c r="D208" s="300">
        <v>40943.5</v>
      </c>
      <c r="E208" s="300">
        <v>140577.20500000002</v>
      </c>
      <c r="F208" s="301">
        <v>181520.70499999999</v>
      </c>
      <c r="G208" s="296"/>
      <c r="H208" s="296"/>
    </row>
    <row r="209" spans="1:8" ht="14.25" x14ac:dyDescent="0.25">
      <c r="A209" s="297">
        <v>2012</v>
      </c>
      <c r="B209" s="298" t="s">
        <v>43</v>
      </c>
      <c r="C209" s="299" t="s">
        <v>116</v>
      </c>
      <c r="D209" s="300">
        <v>42783.170000000006</v>
      </c>
      <c r="E209" s="300">
        <v>118851.27249999999</v>
      </c>
      <c r="F209" s="301">
        <v>161634.4425</v>
      </c>
      <c r="G209" s="296"/>
      <c r="H209" s="296"/>
    </row>
    <row r="210" spans="1:8" ht="14.25" x14ac:dyDescent="0.25">
      <c r="A210" s="297">
        <v>2012</v>
      </c>
      <c r="B210" s="298" t="s">
        <v>44</v>
      </c>
      <c r="C210" s="299" t="s">
        <v>116</v>
      </c>
      <c r="D210" s="300">
        <v>43642.832999999999</v>
      </c>
      <c r="E210" s="300">
        <v>123947.33499999999</v>
      </c>
      <c r="F210" s="301">
        <v>167590.16800000001</v>
      </c>
      <c r="G210" s="296"/>
      <c r="H210" s="296"/>
    </row>
    <row r="211" spans="1:8" ht="14.25" x14ac:dyDescent="0.25">
      <c r="A211" s="302">
        <v>2012</v>
      </c>
      <c r="B211" s="298" t="s">
        <v>45</v>
      </c>
      <c r="C211" s="299" t="s">
        <v>116</v>
      </c>
      <c r="D211" s="300">
        <v>49828.240000000005</v>
      </c>
      <c r="E211" s="300">
        <v>132274.2775</v>
      </c>
      <c r="F211" s="301">
        <v>182102.51749999999</v>
      </c>
      <c r="G211" s="296"/>
      <c r="H211" s="296"/>
    </row>
    <row r="212" spans="1:8" ht="14.25" x14ac:dyDescent="0.25">
      <c r="A212" s="302">
        <v>2012</v>
      </c>
      <c r="B212" s="298" t="s">
        <v>33</v>
      </c>
      <c r="C212" s="299" t="s">
        <v>116</v>
      </c>
      <c r="D212" s="300">
        <v>41916.619999999995</v>
      </c>
      <c r="E212" s="300">
        <v>112027.50750000001</v>
      </c>
      <c r="F212" s="301">
        <v>153944.1275</v>
      </c>
      <c r="G212" s="296"/>
      <c r="H212" s="296"/>
    </row>
    <row r="213" spans="1:8" ht="14.25" x14ac:dyDescent="0.25">
      <c r="A213" s="302">
        <v>2012</v>
      </c>
      <c r="B213" s="298" t="s">
        <v>35</v>
      </c>
      <c r="C213" s="299" t="s">
        <v>116</v>
      </c>
      <c r="D213" s="300">
        <v>46281.569999999992</v>
      </c>
      <c r="E213" s="300">
        <v>122814.9425</v>
      </c>
      <c r="F213" s="301">
        <v>169096.51250000001</v>
      </c>
      <c r="G213" s="296"/>
      <c r="H213" s="296"/>
    </row>
    <row r="214" spans="1:8" ht="14.25" x14ac:dyDescent="0.25">
      <c r="A214" s="302">
        <v>2012</v>
      </c>
      <c r="B214" s="298" t="s">
        <v>36</v>
      </c>
      <c r="C214" s="299" t="s">
        <v>116</v>
      </c>
      <c r="D214" s="300">
        <v>43112.25</v>
      </c>
      <c r="E214" s="300">
        <v>125161.02500000001</v>
      </c>
      <c r="F214" s="301">
        <v>168273.27500000002</v>
      </c>
      <c r="G214" s="296"/>
      <c r="H214" s="296"/>
    </row>
    <row r="215" spans="1:8" ht="14.25" x14ac:dyDescent="0.25">
      <c r="A215" s="302">
        <v>2012</v>
      </c>
      <c r="B215" s="298" t="s">
        <v>37</v>
      </c>
      <c r="C215" s="299" t="s">
        <v>116</v>
      </c>
      <c r="D215" s="300">
        <v>45219.44</v>
      </c>
      <c r="E215" s="300">
        <v>121688.0275</v>
      </c>
      <c r="F215" s="301">
        <v>166907.4675</v>
      </c>
      <c r="G215" s="296"/>
      <c r="H215" s="296"/>
    </row>
    <row r="216" spans="1:8" ht="14.25" x14ac:dyDescent="0.25">
      <c r="A216" s="302">
        <v>2012</v>
      </c>
      <c r="B216" s="298" t="s">
        <v>38</v>
      </c>
      <c r="C216" s="299" t="s">
        <v>116</v>
      </c>
      <c r="D216" s="300">
        <v>44880.930000000008</v>
      </c>
      <c r="E216" s="300">
        <v>125066.2205</v>
      </c>
      <c r="F216" s="301">
        <v>169947.15050000002</v>
      </c>
      <c r="G216" s="296"/>
      <c r="H216" s="296"/>
    </row>
    <row r="217" spans="1:8" ht="14.25" x14ac:dyDescent="0.25">
      <c r="A217" s="302">
        <v>2012</v>
      </c>
      <c r="B217" s="298" t="s">
        <v>39</v>
      </c>
      <c r="C217" s="299" t="s">
        <v>116</v>
      </c>
      <c r="D217" s="300">
        <v>46649.659999999996</v>
      </c>
      <c r="E217" s="300">
        <v>118526.1225</v>
      </c>
      <c r="F217" s="301">
        <v>165175.7825</v>
      </c>
      <c r="G217" s="296"/>
      <c r="H217" s="296"/>
    </row>
    <row r="218" spans="1:8" ht="14.25" x14ac:dyDescent="0.25">
      <c r="A218" s="302">
        <v>2012</v>
      </c>
      <c r="B218" s="298" t="s">
        <v>40</v>
      </c>
      <c r="C218" s="299" t="s">
        <v>116</v>
      </c>
      <c r="D218" s="300">
        <v>47585.99</v>
      </c>
      <c r="E218" s="300">
        <v>125299.272</v>
      </c>
      <c r="F218" s="301">
        <v>172885.26199999999</v>
      </c>
      <c r="G218" s="296"/>
      <c r="H218" s="296"/>
    </row>
    <row r="219" spans="1:8" ht="14.25" x14ac:dyDescent="0.25">
      <c r="A219" s="302">
        <v>2012</v>
      </c>
      <c r="B219" s="298" t="s">
        <v>41</v>
      </c>
      <c r="C219" s="299" t="s">
        <v>116</v>
      </c>
      <c r="D219" s="300">
        <v>44621.06</v>
      </c>
      <c r="E219" s="300">
        <v>125597.22050000001</v>
      </c>
      <c r="F219" s="301">
        <v>170218.28049999999</v>
      </c>
      <c r="G219" s="296"/>
      <c r="H219" s="296"/>
    </row>
    <row r="220" spans="1:8" ht="14.25" x14ac:dyDescent="0.25">
      <c r="A220" s="302">
        <v>2012</v>
      </c>
      <c r="B220" s="298" t="s">
        <v>42</v>
      </c>
      <c r="C220" s="299" t="s">
        <v>116</v>
      </c>
      <c r="D220" s="300">
        <v>35249.020000000004</v>
      </c>
      <c r="E220" s="300">
        <v>115254.07250000001</v>
      </c>
      <c r="F220" s="301">
        <v>150503.0925</v>
      </c>
      <c r="G220" s="296"/>
      <c r="H220" s="296"/>
    </row>
    <row r="221" spans="1:8" ht="14.25" x14ac:dyDescent="0.25">
      <c r="A221" s="302">
        <v>2013</v>
      </c>
      <c r="B221" s="298" t="s">
        <v>43</v>
      </c>
      <c r="C221" s="299" t="s">
        <v>116</v>
      </c>
      <c r="D221" s="300">
        <v>36001.230000000003</v>
      </c>
      <c r="E221" s="300">
        <v>110741.49049999999</v>
      </c>
      <c r="F221" s="301">
        <v>146742.7205</v>
      </c>
      <c r="G221" s="296"/>
      <c r="H221" s="296"/>
    </row>
    <row r="222" spans="1:8" ht="14.25" x14ac:dyDescent="0.25">
      <c r="A222" s="302">
        <v>2013</v>
      </c>
      <c r="B222" s="298" t="s">
        <v>44</v>
      </c>
      <c r="C222" s="299" t="s">
        <v>116</v>
      </c>
      <c r="D222" s="300">
        <v>40252.600000000006</v>
      </c>
      <c r="E222" s="300">
        <v>114084.85999999999</v>
      </c>
      <c r="F222" s="301">
        <v>154337.46</v>
      </c>
      <c r="G222" s="296"/>
      <c r="H222" s="296"/>
    </row>
    <row r="223" spans="1:8" ht="14.25" x14ac:dyDescent="0.25">
      <c r="A223" s="302">
        <v>2013</v>
      </c>
      <c r="B223" s="298" t="s">
        <v>45</v>
      </c>
      <c r="C223" s="299" t="s">
        <v>116</v>
      </c>
      <c r="D223" s="300">
        <v>37559.32</v>
      </c>
      <c r="E223" s="300">
        <v>114645.20999999999</v>
      </c>
      <c r="F223" s="301">
        <v>152204.53</v>
      </c>
      <c r="G223" s="296"/>
      <c r="H223" s="296"/>
    </row>
    <row r="224" spans="1:8" ht="14.25" x14ac:dyDescent="0.25">
      <c r="A224" s="302">
        <v>2013</v>
      </c>
      <c r="B224" s="298" t="s">
        <v>33</v>
      </c>
      <c r="C224" s="299" t="s">
        <v>116</v>
      </c>
      <c r="D224" s="300">
        <v>40505.410000000003</v>
      </c>
      <c r="E224" s="300">
        <v>132722.97399999999</v>
      </c>
      <c r="F224" s="301">
        <v>173228.38399999999</v>
      </c>
      <c r="G224" s="296"/>
      <c r="H224" s="296"/>
    </row>
    <row r="225" spans="1:8" ht="14.25" x14ac:dyDescent="0.25">
      <c r="A225" s="302">
        <v>2013</v>
      </c>
      <c r="B225" s="298" t="s">
        <v>35</v>
      </c>
      <c r="C225" s="299" t="s">
        <v>116</v>
      </c>
      <c r="D225" s="300">
        <v>42734.979999999996</v>
      </c>
      <c r="E225" s="300">
        <v>130413.40700000001</v>
      </c>
      <c r="F225" s="301">
        <v>173148.38700000002</v>
      </c>
      <c r="G225" s="296"/>
      <c r="H225" s="296"/>
    </row>
    <row r="226" spans="1:8" ht="14.25" x14ac:dyDescent="0.25">
      <c r="A226" s="302">
        <v>2013</v>
      </c>
      <c r="B226" s="298" t="s">
        <v>36</v>
      </c>
      <c r="C226" s="299" t="s">
        <v>116</v>
      </c>
      <c r="D226" s="300">
        <v>41957.639000000003</v>
      </c>
      <c r="E226" s="300">
        <v>121037.223</v>
      </c>
      <c r="F226" s="301">
        <v>162994.86199999999</v>
      </c>
      <c r="G226" s="296"/>
      <c r="H226" s="296"/>
    </row>
    <row r="227" spans="1:8" ht="14.25" x14ac:dyDescent="0.25">
      <c r="A227" s="302">
        <v>2013</v>
      </c>
      <c r="B227" s="298" t="s">
        <v>37</v>
      </c>
      <c r="C227" s="299" t="s">
        <v>116</v>
      </c>
      <c r="D227" s="300">
        <v>51792.031000000003</v>
      </c>
      <c r="E227" s="300">
        <v>139612.98050000001</v>
      </c>
      <c r="F227" s="301">
        <v>191405.01150000002</v>
      </c>
      <c r="G227" s="296"/>
      <c r="H227" s="296"/>
    </row>
    <row r="228" spans="1:8" ht="14.25" x14ac:dyDescent="0.25">
      <c r="A228" s="302">
        <v>2013</v>
      </c>
      <c r="B228" s="298" t="s">
        <v>38</v>
      </c>
      <c r="C228" s="299" t="s">
        <v>116</v>
      </c>
      <c r="D228" s="300">
        <v>46838.347999999998</v>
      </c>
      <c r="E228" s="300">
        <v>123289.7365</v>
      </c>
      <c r="F228" s="301">
        <v>170128.0845</v>
      </c>
      <c r="G228" s="296"/>
      <c r="H228" s="296"/>
    </row>
    <row r="229" spans="1:8" ht="14.25" x14ac:dyDescent="0.25">
      <c r="A229" s="302">
        <v>2013</v>
      </c>
      <c r="B229" s="298" t="s">
        <v>39</v>
      </c>
      <c r="C229" s="299" t="s">
        <v>116</v>
      </c>
      <c r="D229" s="300">
        <v>58217.020999999993</v>
      </c>
      <c r="E229" s="300">
        <v>142403.31099999999</v>
      </c>
      <c r="F229" s="301">
        <v>200620.33199999999</v>
      </c>
      <c r="G229" s="296"/>
      <c r="H229" s="296"/>
    </row>
    <row r="230" spans="1:8" ht="14.25" x14ac:dyDescent="0.25">
      <c r="A230" s="302">
        <v>2013</v>
      </c>
      <c r="B230" s="298" t="s">
        <v>40</v>
      </c>
      <c r="C230" s="299" t="s">
        <v>116</v>
      </c>
      <c r="D230" s="300">
        <v>60066.619999999995</v>
      </c>
      <c r="E230" s="300">
        <v>146398.41250000001</v>
      </c>
      <c r="F230" s="301">
        <v>206465.0325</v>
      </c>
      <c r="G230" s="296"/>
      <c r="H230" s="296"/>
    </row>
    <row r="231" spans="1:8" ht="14.25" x14ac:dyDescent="0.25">
      <c r="A231" s="302">
        <v>2013</v>
      </c>
      <c r="B231" s="298" t="s">
        <v>41</v>
      </c>
      <c r="C231" s="299" t="s">
        <v>116</v>
      </c>
      <c r="D231" s="300">
        <v>50838.499999999993</v>
      </c>
      <c r="E231" s="300">
        <v>141699.62299999999</v>
      </c>
      <c r="F231" s="301">
        <v>192538.12299999999</v>
      </c>
      <c r="G231" s="296"/>
      <c r="H231" s="296"/>
    </row>
    <row r="232" spans="1:8" ht="14.25" x14ac:dyDescent="0.25">
      <c r="A232" s="302">
        <v>2013</v>
      </c>
      <c r="B232" s="298" t="s">
        <v>42</v>
      </c>
      <c r="C232" s="299" t="s">
        <v>116</v>
      </c>
      <c r="D232" s="300">
        <v>45768.91</v>
      </c>
      <c r="E232" s="300">
        <v>134275.33049999998</v>
      </c>
      <c r="F232" s="301">
        <v>180044.24050000001</v>
      </c>
      <c r="G232" s="296"/>
      <c r="H232" s="296"/>
    </row>
    <row r="233" spans="1:8" ht="14.25" x14ac:dyDescent="0.25">
      <c r="A233" s="302">
        <v>2014</v>
      </c>
      <c r="B233" s="298" t="s">
        <v>43</v>
      </c>
      <c r="C233" s="299" t="s">
        <v>116</v>
      </c>
      <c r="D233" s="300">
        <v>43342.559999999998</v>
      </c>
      <c r="E233" s="300">
        <v>112743.89250000002</v>
      </c>
      <c r="F233" s="301">
        <v>156086.45250000001</v>
      </c>
      <c r="G233" s="296"/>
      <c r="H233" s="296"/>
    </row>
    <row r="234" spans="1:8" ht="14.25" x14ac:dyDescent="0.25">
      <c r="A234" s="302">
        <v>2014</v>
      </c>
      <c r="B234" s="298" t="s">
        <v>44</v>
      </c>
      <c r="C234" s="299" t="s">
        <v>116</v>
      </c>
      <c r="D234" s="300">
        <v>51240.800000000003</v>
      </c>
      <c r="E234" s="300">
        <v>126682.58249999999</v>
      </c>
      <c r="F234" s="301">
        <v>177923.38250000001</v>
      </c>
      <c r="G234" s="296"/>
      <c r="H234" s="296"/>
    </row>
    <row r="235" spans="1:8" ht="14.25" x14ac:dyDescent="0.25">
      <c r="A235" s="302">
        <v>2014</v>
      </c>
      <c r="B235" s="298" t="s">
        <v>45</v>
      </c>
      <c r="C235" s="299" t="s">
        <v>116</v>
      </c>
      <c r="D235" s="300">
        <v>54145.149999999994</v>
      </c>
      <c r="E235" s="300">
        <v>147331.99549999999</v>
      </c>
      <c r="F235" s="301">
        <v>201477.14549999998</v>
      </c>
      <c r="G235" s="296"/>
      <c r="H235" s="296"/>
    </row>
    <row r="236" spans="1:8" ht="14.25" x14ac:dyDescent="0.25">
      <c r="A236" s="302">
        <v>2014</v>
      </c>
      <c r="B236" s="298" t="s">
        <v>33</v>
      </c>
      <c r="C236" s="299" t="s">
        <v>116</v>
      </c>
      <c r="D236" s="300">
        <v>53629.67</v>
      </c>
      <c r="E236" s="300">
        <v>130823.02300000004</v>
      </c>
      <c r="F236" s="301">
        <v>184452.69300000003</v>
      </c>
      <c r="G236" s="296"/>
      <c r="H236" s="296"/>
    </row>
    <row r="237" spans="1:8" ht="14.25" x14ac:dyDescent="0.25">
      <c r="A237" s="302">
        <v>2014</v>
      </c>
      <c r="B237" s="298" t="s">
        <v>35</v>
      </c>
      <c r="C237" s="299" t="s">
        <v>116</v>
      </c>
      <c r="D237" s="300">
        <v>61778.159999999996</v>
      </c>
      <c r="E237" s="300">
        <v>142322.78399999999</v>
      </c>
      <c r="F237" s="301">
        <v>204100.94400000002</v>
      </c>
      <c r="G237" s="296"/>
      <c r="H237" s="296"/>
    </row>
    <row r="238" spans="1:8" ht="14.25" x14ac:dyDescent="0.25">
      <c r="A238" s="302">
        <v>2014</v>
      </c>
      <c r="B238" s="298" t="s">
        <v>36</v>
      </c>
      <c r="C238" s="299" t="s">
        <v>116</v>
      </c>
      <c r="D238" s="300">
        <v>58995.47</v>
      </c>
      <c r="E238" s="300">
        <v>129260.8216775</v>
      </c>
      <c r="F238" s="301">
        <v>188256.2916775</v>
      </c>
      <c r="G238" s="296"/>
      <c r="H238" s="296"/>
    </row>
    <row r="239" spans="1:8" ht="14.25" x14ac:dyDescent="0.25">
      <c r="A239" s="302">
        <v>2014</v>
      </c>
      <c r="B239" s="298" t="s">
        <v>37</v>
      </c>
      <c r="C239" s="299" t="s">
        <v>116</v>
      </c>
      <c r="D239" s="300">
        <v>68606.47</v>
      </c>
      <c r="E239" s="300">
        <v>143272.17499999999</v>
      </c>
      <c r="F239" s="301">
        <v>211878.64500000002</v>
      </c>
      <c r="G239" s="296"/>
      <c r="H239" s="296"/>
    </row>
    <row r="240" spans="1:8" ht="14.25" x14ac:dyDescent="0.25">
      <c r="A240" s="302">
        <v>2014</v>
      </c>
      <c r="B240" s="298" t="s">
        <v>38</v>
      </c>
      <c r="C240" s="299" t="s">
        <v>116</v>
      </c>
      <c r="D240" s="300">
        <v>63061.179999999993</v>
      </c>
      <c r="E240" s="300">
        <v>144813.51400000002</v>
      </c>
      <c r="F240" s="301">
        <v>207874.69400000002</v>
      </c>
      <c r="G240" s="296"/>
      <c r="H240" s="296"/>
    </row>
    <row r="241" spans="1:8" ht="14.25" x14ac:dyDescent="0.25">
      <c r="A241" s="302">
        <v>2014</v>
      </c>
      <c r="B241" s="298" t="s">
        <v>39</v>
      </c>
      <c r="C241" s="299" t="s">
        <v>116</v>
      </c>
      <c r="D241" s="300">
        <v>64512.43</v>
      </c>
      <c r="E241" s="300">
        <v>154462.78699999995</v>
      </c>
      <c r="F241" s="301">
        <v>218975.21699999998</v>
      </c>
      <c r="G241" s="296"/>
      <c r="H241" s="296"/>
    </row>
    <row r="242" spans="1:8" ht="14.25" x14ac:dyDescent="0.25">
      <c r="A242" s="302">
        <v>2014</v>
      </c>
      <c r="B242" s="298" t="s">
        <v>40</v>
      </c>
      <c r="C242" s="299" t="s">
        <v>116</v>
      </c>
      <c r="D242" s="300">
        <v>66817.009999999995</v>
      </c>
      <c r="E242" s="300">
        <v>145591.11899999998</v>
      </c>
      <c r="F242" s="301">
        <v>212408.12899999996</v>
      </c>
      <c r="G242" s="296"/>
      <c r="H242" s="296"/>
    </row>
    <row r="243" spans="1:8" ht="14.25" x14ac:dyDescent="0.25">
      <c r="A243" s="302">
        <v>2014</v>
      </c>
      <c r="B243" s="298" t="s">
        <v>41</v>
      </c>
      <c r="C243" s="299" t="s">
        <v>116</v>
      </c>
      <c r="D243" s="300">
        <v>65387.56</v>
      </c>
      <c r="E243" s="300">
        <v>141243.66149999999</v>
      </c>
      <c r="F243" s="301">
        <v>206631.22149999999</v>
      </c>
      <c r="G243" s="296"/>
      <c r="H243" s="296"/>
    </row>
    <row r="244" spans="1:8" ht="14.25" x14ac:dyDescent="0.25">
      <c r="A244" s="302">
        <v>2014</v>
      </c>
      <c r="B244" s="298" t="s">
        <v>42</v>
      </c>
      <c r="C244" s="299" t="s">
        <v>116</v>
      </c>
      <c r="D244" s="300">
        <v>54524.42</v>
      </c>
      <c r="E244" s="300">
        <v>131495.12300000002</v>
      </c>
      <c r="F244" s="301">
        <v>186019.54300000001</v>
      </c>
      <c r="G244" s="296"/>
      <c r="H244" s="296"/>
    </row>
    <row r="245" spans="1:8" ht="14.25" x14ac:dyDescent="0.25">
      <c r="A245" s="302">
        <v>2015</v>
      </c>
      <c r="B245" s="298" t="s">
        <v>43</v>
      </c>
      <c r="C245" s="299" t="s">
        <v>116</v>
      </c>
      <c r="D245" s="300">
        <v>57655.66</v>
      </c>
      <c r="E245" s="300">
        <v>133026.43650000001</v>
      </c>
      <c r="F245" s="301">
        <v>190682.09649999999</v>
      </c>
      <c r="G245" s="296"/>
      <c r="H245" s="296"/>
    </row>
    <row r="246" spans="1:8" ht="14.25" x14ac:dyDescent="0.25">
      <c r="A246" s="302">
        <v>2015</v>
      </c>
      <c r="B246" s="298" t="s">
        <v>44</v>
      </c>
      <c r="C246" s="299" t="s">
        <v>116</v>
      </c>
      <c r="D246" s="300">
        <v>64883.12</v>
      </c>
      <c r="E246" s="300">
        <v>135873.34250000003</v>
      </c>
      <c r="F246" s="301">
        <v>200756.46249999999</v>
      </c>
      <c r="G246" s="296"/>
      <c r="H246" s="296"/>
    </row>
    <row r="247" spans="1:8" ht="14.25" x14ac:dyDescent="0.25">
      <c r="A247" s="302">
        <v>2015</v>
      </c>
      <c r="B247" s="298" t="s">
        <v>45</v>
      </c>
      <c r="C247" s="299" t="s">
        <v>116</v>
      </c>
      <c r="D247" s="300">
        <v>63509.64999999998</v>
      </c>
      <c r="E247" s="300">
        <v>145535.00449999998</v>
      </c>
      <c r="F247" s="301">
        <v>209044.6545</v>
      </c>
      <c r="G247" s="296"/>
      <c r="H247" s="296"/>
    </row>
    <row r="248" spans="1:8" ht="14.25" x14ac:dyDescent="0.25">
      <c r="A248" s="302">
        <v>2015</v>
      </c>
      <c r="B248" s="298" t="s">
        <v>33</v>
      </c>
      <c r="C248" s="299" t="s">
        <v>116</v>
      </c>
      <c r="D248" s="300">
        <v>62667.709999999992</v>
      </c>
      <c r="E248" s="300">
        <v>135064.84349999999</v>
      </c>
      <c r="F248" s="301">
        <v>197732.55349999998</v>
      </c>
      <c r="G248" s="296"/>
      <c r="H248" s="296"/>
    </row>
    <row r="249" spans="1:8" ht="14.25" x14ac:dyDescent="0.25">
      <c r="A249" s="302">
        <v>2015</v>
      </c>
      <c r="B249" s="298" t="s">
        <v>35</v>
      </c>
      <c r="C249" s="299" t="s">
        <v>116</v>
      </c>
      <c r="D249" s="300">
        <v>69783.69</v>
      </c>
      <c r="E249" s="300">
        <v>138912.10200000001</v>
      </c>
      <c r="F249" s="301">
        <v>208695.79200000002</v>
      </c>
      <c r="G249" s="296"/>
      <c r="H249" s="296"/>
    </row>
    <row r="250" spans="1:8" ht="14.25" x14ac:dyDescent="0.25">
      <c r="A250" s="302">
        <v>2015</v>
      </c>
      <c r="B250" s="298" t="s">
        <v>36</v>
      </c>
      <c r="C250" s="299" t="s">
        <v>116</v>
      </c>
      <c r="D250" s="300">
        <v>69155.349999999991</v>
      </c>
      <c r="E250" s="300">
        <v>149670.34450000001</v>
      </c>
      <c r="F250" s="301">
        <v>218825.69449999998</v>
      </c>
      <c r="G250" s="296"/>
      <c r="H250" s="296"/>
    </row>
    <row r="251" spans="1:8" ht="14.25" x14ac:dyDescent="0.25">
      <c r="A251" s="302">
        <v>2015</v>
      </c>
      <c r="B251" s="298" t="s">
        <v>37</v>
      </c>
      <c r="C251" s="299" t="s">
        <v>116</v>
      </c>
      <c r="D251" s="300">
        <v>83936.88</v>
      </c>
      <c r="E251" s="300">
        <v>153365.93699999998</v>
      </c>
      <c r="F251" s="301">
        <v>237302.81699999998</v>
      </c>
      <c r="G251" s="296"/>
      <c r="H251" s="296"/>
    </row>
    <row r="252" spans="1:8" ht="14.25" x14ac:dyDescent="0.25">
      <c r="A252" s="302">
        <v>2015</v>
      </c>
      <c r="B252" s="298" t="s">
        <v>38</v>
      </c>
      <c r="C252" s="299" t="s">
        <v>116</v>
      </c>
      <c r="D252" s="300">
        <v>72711.260000000009</v>
      </c>
      <c r="E252" s="300">
        <v>150199.30649999998</v>
      </c>
      <c r="F252" s="301">
        <v>222910.56649999996</v>
      </c>
      <c r="G252" s="296"/>
      <c r="H252" s="296"/>
    </row>
    <row r="253" spans="1:8" ht="14.25" x14ac:dyDescent="0.25">
      <c r="A253" s="302">
        <v>2015</v>
      </c>
      <c r="B253" s="298" t="s">
        <v>39</v>
      </c>
      <c r="C253" s="299" t="s">
        <v>116</v>
      </c>
      <c r="D253" s="300">
        <v>81088.760000000009</v>
      </c>
      <c r="E253" s="300">
        <v>153920.21850000002</v>
      </c>
      <c r="F253" s="301">
        <v>235008.97850000003</v>
      </c>
      <c r="G253" s="296"/>
      <c r="H253" s="296"/>
    </row>
    <row r="254" spans="1:8" ht="14.25" x14ac:dyDescent="0.25">
      <c r="A254" s="302">
        <v>2015</v>
      </c>
      <c r="B254" s="298" t="s">
        <v>40</v>
      </c>
      <c r="C254" s="299" t="s">
        <v>116</v>
      </c>
      <c r="D254" s="300">
        <v>79550.22</v>
      </c>
      <c r="E254" s="300">
        <v>163754.46099999998</v>
      </c>
      <c r="F254" s="301">
        <v>243304.68100000001</v>
      </c>
      <c r="G254" s="296"/>
      <c r="H254" s="296"/>
    </row>
    <row r="255" spans="1:8" ht="14.25" x14ac:dyDescent="0.25">
      <c r="A255" s="302">
        <v>2015</v>
      </c>
      <c r="B255" s="298" t="s">
        <v>41</v>
      </c>
      <c r="C255" s="299" t="s">
        <v>116</v>
      </c>
      <c r="D255" s="300">
        <v>74790.89</v>
      </c>
      <c r="E255" s="300">
        <v>139116.02499999999</v>
      </c>
      <c r="F255" s="301">
        <v>213906.91499999998</v>
      </c>
      <c r="G255" s="296"/>
      <c r="H255" s="296"/>
    </row>
    <row r="256" spans="1:8" ht="14.25" x14ac:dyDescent="0.25">
      <c r="A256" s="302">
        <v>2015</v>
      </c>
      <c r="B256" s="298" t="s">
        <v>42</v>
      </c>
      <c r="C256" s="299" t="s">
        <v>116</v>
      </c>
      <c r="D256" s="300">
        <v>64430.179999999993</v>
      </c>
      <c r="E256" s="300">
        <v>135830.649</v>
      </c>
      <c r="F256" s="301">
        <v>200260.829</v>
      </c>
      <c r="G256" s="296"/>
      <c r="H256" s="296"/>
    </row>
    <row r="257" spans="1:8" ht="14.25" x14ac:dyDescent="0.25">
      <c r="A257" s="302">
        <v>2016</v>
      </c>
      <c r="B257" s="298" t="s">
        <v>43</v>
      </c>
      <c r="C257" s="299" t="s">
        <v>116</v>
      </c>
      <c r="D257" s="300">
        <v>59532.53</v>
      </c>
      <c r="E257" s="300">
        <v>137844.91399999999</v>
      </c>
      <c r="F257" s="301">
        <v>197377.44400000002</v>
      </c>
      <c r="G257" s="296"/>
      <c r="H257" s="296"/>
    </row>
    <row r="258" spans="1:8" ht="14.25" x14ac:dyDescent="0.25">
      <c r="A258" s="302">
        <v>2016</v>
      </c>
      <c r="B258" s="298" t="s">
        <v>44</v>
      </c>
      <c r="C258" s="299" t="s">
        <v>116</v>
      </c>
      <c r="D258" s="300">
        <v>73750.78</v>
      </c>
      <c r="E258" s="300">
        <v>158200.80900000004</v>
      </c>
      <c r="F258" s="301">
        <v>231951.58900000004</v>
      </c>
      <c r="G258" s="296"/>
      <c r="H258" s="296"/>
    </row>
    <row r="259" spans="1:8" ht="14.25" x14ac:dyDescent="0.25">
      <c r="A259" s="302">
        <v>2016</v>
      </c>
      <c r="B259" s="298" t="s">
        <v>45</v>
      </c>
      <c r="C259" s="299" t="s">
        <v>116</v>
      </c>
      <c r="D259" s="300">
        <v>66878.89</v>
      </c>
      <c r="E259" s="300">
        <v>154675.86300000001</v>
      </c>
      <c r="F259" s="301">
        <v>221554.75300000003</v>
      </c>
      <c r="G259" s="296"/>
      <c r="H259" s="296"/>
    </row>
    <row r="260" spans="1:8" ht="14.25" x14ac:dyDescent="0.25">
      <c r="A260" s="302">
        <v>2016</v>
      </c>
      <c r="B260" s="298" t="s">
        <v>33</v>
      </c>
      <c r="C260" s="299" t="s">
        <v>116</v>
      </c>
      <c r="D260" s="300">
        <v>70678.25</v>
      </c>
      <c r="E260" s="300">
        <v>159121.98600000003</v>
      </c>
      <c r="F260" s="301">
        <v>229800.23600000003</v>
      </c>
      <c r="G260" s="296"/>
      <c r="H260" s="296"/>
    </row>
    <row r="261" spans="1:8" ht="14.25" x14ac:dyDescent="0.25">
      <c r="A261" s="302">
        <v>2016</v>
      </c>
      <c r="B261" s="298" t="s">
        <v>35</v>
      </c>
      <c r="C261" s="299" t="s">
        <v>116</v>
      </c>
      <c r="D261" s="300">
        <v>66367.659999999989</v>
      </c>
      <c r="E261" s="300">
        <v>150989.0245</v>
      </c>
      <c r="F261" s="301">
        <v>217356.6845</v>
      </c>
      <c r="G261" s="296"/>
      <c r="H261" s="296"/>
    </row>
    <row r="262" spans="1:8" ht="14.25" x14ac:dyDescent="0.25">
      <c r="A262" s="302">
        <v>2016</v>
      </c>
      <c r="B262" s="298" t="s">
        <v>36</v>
      </c>
      <c r="C262" s="299" t="s">
        <v>116</v>
      </c>
      <c r="D262" s="300">
        <v>68869.03</v>
      </c>
      <c r="E262" s="300">
        <v>152392.54399999999</v>
      </c>
      <c r="F262" s="301">
        <v>221261.57400000002</v>
      </c>
      <c r="G262" s="296"/>
      <c r="H262" s="296"/>
    </row>
    <row r="263" spans="1:8" ht="14.25" x14ac:dyDescent="0.25">
      <c r="A263" s="302">
        <v>2016</v>
      </c>
      <c r="B263" s="298" t="s">
        <v>37</v>
      </c>
      <c r="C263" s="299" t="s">
        <v>116</v>
      </c>
      <c r="D263" s="300">
        <v>58434.549999999996</v>
      </c>
      <c r="E263" s="300">
        <v>136277.85249999998</v>
      </c>
      <c r="F263" s="301">
        <v>194712.40249999997</v>
      </c>
      <c r="G263" s="296"/>
      <c r="H263" s="296"/>
    </row>
    <row r="264" spans="1:8" ht="14.25" x14ac:dyDescent="0.25">
      <c r="A264" s="302">
        <v>2016</v>
      </c>
      <c r="B264" s="298" t="s">
        <v>38</v>
      </c>
      <c r="C264" s="299" t="s">
        <v>116</v>
      </c>
      <c r="D264" s="300">
        <v>72579.34</v>
      </c>
      <c r="E264" s="300">
        <v>167713.71300000005</v>
      </c>
      <c r="F264" s="301">
        <v>240293.05300000004</v>
      </c>
      <c r="G264" s="296"/>
      <c r="H264" s="296"/>
    </row>
    <row r="265" spans="1:8" ht="14.25" x14ac:dyDescent="0.25">
      <c r="A265" s="302">
        <v>2016</v>
      </c>
      <c r="B265" s="298" t="s">
        <v>39</v>
      </c>
      <c r="C265" s="299" t="s">
        <v>116</v>
      </c>
      <c r="D265" s="300">
        <v>75792.831000000006</v>
      </c>
      <c r="E265" s="300">
        <v>142845.46400000001</v>
      </c>
      <c r="F265" s="301">
        <v>218638.29500000001</v>
      </c>
      <c r="G265" s="296"/>
      <c r="H265" s="296"/>
    </row>
    <row r="266" spans="1:8" ht="14.25" x14ac:dyDescent="0.25">
      <c r="A266" s="302">
        <v>2016</v>
      </c>
      <c r="B266" s="298" t="s">
        <v>40</v>
      </c>
      <c r="C266" s="299" t="s">
        <v>116</v>
      </c>
      <c r="D266" s="300">
        <v>71054.399999999994</v>
      </c>
      <c r="E266" s="300">
        <v>139553.99950000001</v>
      </c>
      <c r="F266" s="301">
        <v>210608.39950000003</v>
      </c>
      <c r="G266" s="296"/>
      <c r="H266" s="296"/>
    </row>
    <row r="267" spans="1:8" ht="14.25" x14ac:dyDescent="0.25">
      <c r="A267" s="302">
        <v>2016</v>
      </c>
      <c r="B267" s="298" t="s">
        <v>41</v>
      </c>
      <c r="C267" s="299" t="s">
        <v>116</v>
      </c>
      <c r="D267" s="300">
        <v>74317.51999999999</v>
      </c>
      <c r="E267" s="300">
        <v>151912.82749999998</v>
      </c>
      <c r="F267" s="301">
        <v>226230.34749999997</v>
      </c>
      <c r="G267" s="296"/>
      <c r="H267" s="296"/>
    </row>
    <row r="268" spans="1:8" ht="14.25" x14ac:dyDescent="0.25">
      <c r="A268" s="302">
        <v>2016</v>
      </c>
      <c r="B268" s="298" t="s">
        <v>42</v>
      </c>
      <c r="C268" s="299" t="s">
        <v>116</v>
      </c>
      <c r="D268" s="300">
        <v>66043.899999999994</v>
      </c>
      <c r="E268" s="300">
        <v>148021.08599999998</v>
      </c>
      <c r="F268" s="301">
        <v>214064.98599999998</v>
      </c>
      <c r="G268" s="296"/>
      <c r="H268" s="296"/>
    </row>
    <row r="269" spans="1:8" ht="14.25" x14ac:dyDescent="0.25">
      <c r="A269" s="302">
        <v>2017</v>
      </c>
      <c r="B269" s="298" t="s">
        <v>43</v>
      </c>
      <c r="C269" s="299" t="s">
        <v>116</v>
      </c>
      <c r="D269" s="300">
        <v>66141.350000000006</v>
      </c>
      <c r="E269" s="300">
        <v>143037.30349999998</v>
      </c>
      <c r="F269" s="301">
        <v>209178.65349999999</v>
      </c>
      <c r="G269" s="296"/>
      <c r="H269" s="296"/>
    </row>
    <row r="270" spans="1:8" ht="14.25" x14ac:dyDescent="0.25">
      <c r="A270" s="302">
        <v>2017</v>
      </c>
      <c r="B270" s="298" t="s">
        <v>44</v>
      </c>
      <c r="C270" s="299" t="s">
        <v>116</v>
      </c>
      <c r="D270" s="300">
        <v>78029.83</v>
      </c>
      <c r="E270" s="300">
        <v>160017.54</v>
      </c>
      <c r="F270" s="301">
        <v>238047.37</v>
      </c>
      <c r="G270" s="296"/>
      <c r="H270" s="296"/>
    </row>
    <row r="271" spans="1:8" ht="14.25" x14ac:dyDescent="0.25">
      <c r="A271" s="302">
        <v>2017</v>
      </c>
      <c r="B271" s="298" t="s">
        <v>45</v>
      </c>
      <c r="C271" s="299" t="s">
        <v>116</v>
      </c>
      <c r="D271" s="300">
        <v>82975.109999999986</v>
      </c>
      <c r="E271" s="300">
        <v>165787.02900000004</v>
      </c>
      <c r="F271" s="301">
        <v>248762.13900000002</v>
      </c>
      <c r="G271" s="296"/>
      <c r="H271" s="296"/>
    </row>
    <row r="272" spans="1:8" ht="14.25" x14ac:dyDescent="0.25">
      <c r="A272" s="302">
        <v>2017</v>
      </c>
      <c r="B272" s="298" t="s">
        <v>33</v>
      </c>
      <c r="C272" s="299" t="s">
        <v>116</v>
      </c>
      <c r="D272" s="300">
        <v>67963.88</v>
      </c>
      <c r="E272" s="300">
        <v>140432.78450000001</v>
      </c>
      <c r="F272" s="301">
        <v>208396.66449999998</v>
      </c>
      <c r="G272" s="296"/>
      <c r="H272" s="296"/>
    </row>
    <row r="273" spans="1:8" ht="14.25" x14ac:dyDescent="0.25">
      <c r="A273" s="302">
        <v>2017</v>
      </c>
      <c r="B273" s="298" t="s">
        <v>35</v>
      </c>
      <c r="C273" s="299" t="s">
        <v>116</v>
      </c>
      <c r="D273" s="300">
        <v>79029.62</v>
      </c>
      <c r="E273" s="300">
        <v>154862.959</v>
      </c>
      <c r="F273" s="301">
        <v>233892.57900000003</v>
      </c>
      <c r="G273" s="296"/>
      <c r="H273" s="296"/>
    </row>
    <row r="274" spans="1:8" ht="14.25" x14ac:dyDescent="0.25">
      <c r="A274" s="302">
        <v>2017</v>
      </c>
      <c r="B274" s="298" t="s">
        <v>36</v>
      </c>
      <c r="C274" s="299" t="s">
        <v>116</v>
      </c>
      <c r="D274" s="300">
        <v>72601.680000000008</v>
      </c>
      <c r="E274" s="300">
        <v>152740.9405</v>
      </c>
      <c r="F274" s="301">
        <v>225342.62049999999</v>
      </c>
      <c r="G274" s="296"/>
      <c r="H274" s="296"/>
    </row>
    <row r="275" spans="1:8" ht="14.25" x14ac:dyDescent="0.25">
      <c r="A275" s="302">
        <v>2017</v>
      </c>
      <c r="B275" s="298" t="s">
        <v>37</v>
      </c>
      <c r="C275" s="299" t="s">
        <v>116</v>
      </c>
      <c r="D275" s="300">
        <v>80257.489999999991</v>
      </c>
      <c r="E275" s="300">
        <v>159018.24150000003</v>
      </c>
      <c r="F275" s="301">
        <v>239275.73149999999</v>
      </c>
      <c r="G275" s="296"/>
      <c r="H275" s="296"/>
    </row>
    <row r="276" spans="1:8" ht="14.25" x14ac:dyDescent="0.25">
      <c r="A276" s="302">
        <v>2017</v>
      </c>
      <c r="B276" s="298" t="s">
        <v>38</v>
      </c>
      <c r="C276" s="299" t="s">
        <v>116</v>
      </c>
      <c r="D276" s="300">
        <v>80393.09</v>
      </c>
      <c r="E276" s="300">
        <v>162478.21150000003</v>
      </c>
      <c r="F276" s="301">
        <v>242871.3015</v>
      </c>
      <c r="G276" s="296"/>
      <c r="H276" s="296"/>
    </row>
    <row r="277" spans="1:8" ht="14.25" x14ac:dyDescent="0.25">
      <c r="A277" s="302">
        <v>2017</v>
      </c>
      <c r="B277" s="298" t="s">
        <v>39</v>
      </c>
      <c r="C277" s="299" t="s">
        <v>116</v>
      </c>
      <c r="D277" s="300">
        <v>83018.27</v>
      </c>
      <c r="E277" s="300">
        <v>153460.63800000001</v>
      </c>
      <c r="F277" s="301">
        <v>236478.908</v>
      </c>
      <c r="G277" s="296"/>
      <c r="H277" s="296"/>
    </row>
    <row r="278" spans="1:8" ht="14.25" x14ac:dyDescent="0.25">
      <c r="A278" s="302">
        <v>2017</v>
      </c>
      <c r="B278" s="298" t="s">
        <v>40</v>
      </c>
      <c r="C278" s="299" t="s">
        <v>116</v>
      </c>
      <c r="D278" s="300">
        <v>83348.41</v>
      </c>
      <c r="E278" s="300">
        <v>155212.89350000001</v>
      </c>
      <c r="F278" s="301">
        <v>238561.30350000001</v>
      </c>
      <c r="G278" s="296"/>
      <c r="H278" s="296"/>
    </row>
    <row r="279" spans="1:8" ht="14.25" x14ac:dyDescent="0.25">
      <c r="A279" s="302">
        <v>2017</v>
      </c>
      <c r="B279" s="298" t="s">
        <v>41</v>
      </c>
      <c r="C279" s="299" t="s">
        <v>116</v>
      </c>
      <c r="D279" s="300">
        <v>80625.97</v>
      </c>
      <c r="E279" s="300">
        <v>153098.4375</v>
      </c>
      <c r="F279" s="301">
        <v>233724.4075</v>
      </c>
      <c r="G279" s="296"/>
      <c r="H279" s="296"/>
    </row>
    <row r="280" spans="1:8" ht="14.25" x14ac:dyDescent="0.25">
      <c r="A280" s="302">
        <v>2017</v>
      </c>
      <c r="B280" s="298" t="s">
        <v>42</v>
      </c>
      <c r="C280" s="299" t="s">
        <v>116</v>
      </c>
      <c r="D280" s="300">
        <v>74170.829999999987</v>
      </c>
      <c r="E280" s="300">
        <v>139733.06</v>
      </c>
      <c r="F280" s="301">
        <v>213903.89</v>
      </c>
      <c r="G280" s="296"/>
      <c r="H280" s="296"/>
    </row>
    <row r="281" spans="1:8" ht="14.25" x14ac:dyDescent="0.25">
      <c r="A281" s="302">
        <v>2018</v>
      </c>
      <c r="B281" s="298" t="s">
        <v>43</v>
      </c>
      <c r="C281" s="299" t="s">
        <v>116</v>
      </c>
      <c r="D281" s="300">
        <v>67555.360000000001</v>
      </c>
      <c r="E281" s="300">
        <v>141688.2415</v>
      </c>
      <c r="F281" s="301">
        <v>209243.60149999999</v>
      </c>
      <c r="G281" s="296"/>
      <c r="H281" s="296"/>
    </row>
    <row r="282" spans="1:8" ht="14.25" x14ac:dyDescent="0.25">
      <c r="A282" s="302">
        <v>2018</v>
      </c>
      <c r="B282" s="298" t="s">
        <v>44</v>
      </c>
      <c r="C282" s="299" t="s">
        <v>116</v>
      </c>
      <c r="D282" s="300">
        <v>81165.898000000001</v>
      </c>
      <c r="E282" s="300">
        <v>147829.46750000003</v>
      </c>
      <c r="F282" s="301">
        <v>228995.36550000001</v>
      </c>
      <c r="G282" s="296"/>
      <c r="H282" s="296"/>
    </row>
    <row r="283" spans="1:8" ht="14.25" x14ac:dyDescent="0.25">
      <c r="A283" s="302">
        <v>2018</v>
      </c>
      <c r="B283" s="298" t="s">
        <v>45</v>
      </c>
      <c r="C283" s="299" t="s">
        <v>116</v>
      </c>
      <c r="D283" s="300">
        <v>80632.459999999992</v>
      </c>
      <c r="E283" s="300">
        <v>147892.37</v>
      </c>
      <c r="F283" s="301">
        <v>228524.83</v>
      </c>
      <c r="G283" s="296"/>
      <c r="H283" s="296"/>
    </row>
    <row r="284" spans="1:8" ht="14.25" x14ac:dyDescent="0.25">
      <c r="A284" s="302">
        <v>2018</v>
      </c>
      <c r="B284" s="298" t="s">
        <v>33</v>
      </c>
      <c r="C284" s="299" t="s">
        <v>116</v>
      </c>
      <c r="D284" s="300">
        <v>83250.84</v>
      </c>
      <c r="E284" s="300">
        <v>159554.1605</v>
      </c>
      <c r="F284" s="301">
        <v>242805.00049999997</v>
      </c>
      <c r="G284" s="296"/>
      <c r="H284" s="296"/>
    </row>
    <row r="285" spans="1:8" ht="14.25" x14ac:dyDescent="0.25">
      <c r="A285" s="302">
        <v>2018</v>
      </c>
      <c r="B285" s="298" t="s">
        <v>35</v>
      </c>
      <c r="C285" s="299" t="s">
        <v>116</v>
      </c>
      <c r="D285" s="300">
        <v>85610.285000000003</v>
      </c>
      <c r="E285" s="300">
        <v>145146.4615</v>
      </c>
      <c r="F285" s="301">
        <v>230756.74650000001</v>
      </c>
      <c r="G285" s="296"/>
      <c r="H285" s="296"/>
    </row>
    <row r="286" spans="1:8" ht="14.25" x14ac:dyDescent="0.25">
      <c r="A286" s="302">
        <v>2018</v>
      </c>
      <c r="B286" s="298" t="s">
        <v>36</v>
      </c>
      <c r="C286" s="299" t="s">
        <v>116</v>
      </c>
      <c r="D286" s="300">
        <v>81680.652000000002</v>
      </c>
      <c r="E286" s="300">
        <v>144808.52549999999</v>
      </c>
      <c r="F286" s="301">
        <v>226489.17749999999</v>
      </c>
      <c r="G286" s="296"/>
      <c r="H286" s="296"/>
    </row>
    <row r="287" spans="1:8" ht="14.25" x14ac:dyDescent="0.25">
      <c r="A287" s="302">
        <v>2018</v>
      </c>
      <c r="B287" s="298" t="s">
        <v>37</v>
      </c>
      <c r="C287" s="299" t="s">
        <v>116</v>
      </c>
      <c r="D287" s="300">
        <v>83966.640000000014</v>
      </c>
      <c r="E287" s="300">
        <v>151533.3885</v>
      </c>
      <c r="F287" s="301">
        <v>235500.02849999999</v>
      </c>
      <c r="G287" s="296"/>
      <c r="H287" s="296"/>
    </row>
    <row r="288" spans="1:8" ht="14.25" x14ac:dyDescent="0.25">
      <c r="A288" s="302">
        <v>2018</v>
      </c>
      <c r="B288" s="298" t="s">
        <v>38</v>
      </c>
      <c r="C288" s="299" t="s">
        <v>116</v>
      </c>
      <c r="D288" s="300">
        <v>88962.92</v>
      </c>
      <c r="E288" s="300">
        <v>163382.93899999998</v>
      </c>
      <c r="F288" s="301">
        <v>252345.85900000003</v>
      </c>
      <c r="G288" s="296"/>
      <c r="H288" s="296"/>
    </row>
    <row r="289" spans="1:8" ht="14.25" x14ac:dyDescent="0.25">
      <c r="A289" s="302">
        <v>2018</v>
      </c>
      <c r="B289" s="298" t="s">
        <v>39</v>
      </c>
      <c r="C289" s="299" t="s">
        <v>116</v>
      </c>
      <c r="D289" s="300">
        <v>89088.670000000013</v>
      </c>
      <c r="E289" s="300">
        <v>154666.87650000001</v>
      </c>
      <c r="F289" s="301">
        <v>243755.5465</v>
      </c>
      <c r="G289" s="296"/>
      <c r="H289" s="296"/>
    </row>
    <row r="290" spans="1:8" ht="14.25" x14ac:dyDescent="0.25">
      <c r="A290" s="302">
        <v>2018</v>
      </c>
      <c r="B290" s="298" t="s">
        <v>40</v>
      </c>
      <c r="C290" s="299" t="s">
        <v>116</v>
      </c>
      <c r="D290" s="300">
        <v>95607.770000000019</v>
      </c>
      <c r="E290" s="300">
        <v>157292.701</v>
      </c>
      <c r="F290" s="301">
        <v>252900.47100000002</v>
      </c>
      <c r="G290" s="296"/>
      <c r="H290" s="296"/>
    </row>
    <row r="291" spans="1:8" ht="14.25" x14ac:dyDescent="0.25">
      <c r="A291" s="302">
        <v>2018</v>
      </c>
      <c r="B291" s="298" t="s">
        <v>41</v>
      </c>
      <c r="C291" s="299" t="s">
        <v>116</v>
      </c>
      <c r="D291" s="300">
        <v>91205.389999999985</v>
      </c>
      <c r="E291" s="300">
        <v>155146.11300000001</v>
      </c>
      <c r="F291" s="301">
        <v>246351.50300000003</v>
      </c>
      <c r="G291" s="296"/>
      <c r="H291" s="296"/>
    </row>
    <row r="292" spans="1:8" ht="14.25" x14ac:dyDescent="0.25">
      <c r="A292" s="302">
        <v>2018</v>
      </c>
      <c r="B292" s="298" t="s">
        <v>42</v>
      </c>
      <c r="C292" s="299" t="s">
        <v>116</v>
      </c>
      <c r="D292" s="300">
        <v>81004.879999999976</v>
      </c>
      <c r="E292" s="300">
        <v>140206.42599999998</v>
      </c>
      <c r="F292" s="301">
        <v>221211.30599999998</v>
      </c>
      <c r="G292" s="296"/>
      <c r="H292" s="296"/>
    </row>
    <row r="293" spans="1:8" ht="14.25" x14ac:dyDescent="0.25">
      <c r="A293" s="302">
        <v>2019</v>
      </c>
      <c r="B293" s="298" t="s">
        <v>43</v>
      </c>
      <c r="C293" s="299" t="s">
        <v>116</v>
      </c>
      <c r="D293" s="300">
        <v>75499.8</v>
      </c>
      <c r="E293" s="300">
        <v>140820.15900000001</v>
      </c>
      <c r="F293" s="301">
        <v>216319.959</v>
      </c>
      <c r="G293" s="296"/>
      <c r="H293" s="296"/>
    </row>
    <row r="294" spans="1:8" ht="14.25" x14ac:dyDescent="0.25">
      <c r="A294" s="302">
        <v>2019</v>
      </c>
      <c r="B294" s="298" t="s">
        <v>44</v>
      </c>
      <c r="C294" s="299" t="s">
        <v>116</v>
      </c>
      <c r="D294" s="300">
        <v>87619.37</v>
      </c>
      <c r="E294" s="300">
        <v>150466.5485</v>
      </c>
      <c r="F294" s="301">
        <v>238085.9185</v>
      </c>
      <c r="G294" s="296"/>
      <c r="H294" s="296"/>
    </row>
    <row r="295" spans="1:8" ht="14.25" x14ac:dyDescent="0.25">
      <c r="A295" s="302">
        <v>2019</v>
      </c>
      <c r="B295" s="298" t="s">
        <v>45</v>
      </c>
      <c r="C295" s="299" t="s">
        <v>116</v>
      </c>
      <c r="D295" s="300">
        <v>91007.579999999987</v>
      </c>
      <c r="E295" s="300">
        <v>160886.07150000002</v>
      </c>
      <c r="F295" s="301">
        <v>251893.65150000001</v>
      </c>
      <c r="G295" s="296"/>
      <c r="H295" s="296"/>
    </row>
    <row r="296" spans="1:8" ht="14.25" x14ac:dyDescent="0.25">
      <c r="A296" s="302">
        <v>2019</v>
      </c>
      <c r="B296" s="298" t="s">
        <v>33</v>
      </c>
      <c r="C296" s="299" t="s">
        <v>116</v>
      </c>
      <c r="D296" s="300">
        <v>83263.62</v>
      </c>
      <c r="E296" s="300">
        <v>155829.77249999999</v>
      </c>
      <c r="F296" s="301">
        <v>239093.39249999996</v>
      </c>
      <c r="G296" s="296"/>
      <c r="H296" s="296"/>
    </row>
    <row r="297" spans="1:8" ht="14.25" x14ac:dyDescent="0.25">
      <c r="A297" s="302">
        <v>2019</v>
      </c>
      <c r="B297" s="298" t="s">
        <v>35</v>
      </c>
      <c r="C297" s="299" t="s">
        <v>116</v>
      </c>
      <c r="D297" s="300">
        <v>95219.97</v>
      </c>
      <c r="E297" s="300">
        <v>163275.85349999997</v>
      </c>
      <c r="F297" s="301">
        <v>258495.8235</v>
      </c>
      <c r="G297" s="296"/>
      <c r="H297" s="296"/>
    </row>
    <row r="298" spans="1:8" ht="14.25" x14ac:dyDescent="0.25">
      <c r="A298" s="302">
        <v>2019</v>
      </c>
      <c r="B298" s="298" t="s">
        <v>36</v>
      </c>
      <c r="C298" s="299" t="s">
        <v>116</v>
      </c>
      <c r="D298" s="300">
        <v>84773.538</v>
      </c>
      <c r="E298" s="300">
        <v>149442.34499999997</v>
      </c>
      <c r="F298" s="301">
        <v>234215.88299999997</v>
      </c>
      <c r="G298" s="296"/>
      <c r="H298" s="296"/>
    </row>
    <row r="299" spans="1:8" ht="14.25" x14ac:dyDescent="0.25">
      <c r="A299" s="302">
        <v>2019</v>
      </c>
      <c r="B299" s="298" t="s">
        <v>37</v>
      </c>
      <c r="C299" s="299" t="s">
        <v>116</v>
      </c>
      <c r="D299" s="300">
        <v>92181.229999999981</v>
      </c>
      <c r="E299" s="300">
        <v>174294.86850000001</v>
      </c>
      <c r="F299" s="301">
        <v>266476.09849999996</v>
      </c>
      <c r="G299" s="296"/>
      <c r="H299" s="296"/>
    </row>
    <row r="300" spans="1:8" ht="14.25" x14ac:dyDescent="0.25">
      <c r="A300" s="302">
        <v>2019</v>
      </c>
      <c r="B300" s="298" t="s">
        <v>38</v>
      </c>
      <c r="C300" s="299" t="s">
        <v>116</v>
      </c>
      <c r="D300" s="300">
        <v>93227.93</v>
      </c>
      <c r="E300" s="300">
        <v>170831.00349999999</v>
      </c>
      <c r="F300" s="301">
        <v>264058.93350000004</v>
      </c>
      <c r="G300" s="296"/>
      <c r="H300" s="296"/>
    </row>
    <row r="301" spans="1:8" ht="14.25" x14ac:dyDescent="0.25">
      <c r="A301" s="302">
        <v>2019</v>
      </c>
      <c r="B301" s="298" t="s">
        <v>39</v>
      </c>
      <c r="C301" s="299" t="s">
        <v>116</v>
      </c>
      <c r="D301" s="300">
        <v>93732.19</v>
      </c>
      <c r="E301" s="300">
        <v>170011.21349999998</v>
      </c>
      <c r="F301" s="301">
        <v>263743.40350000001</v>
      </c>
      <c r="G301" s="296"/>
      <c r="H301" s="296"/>
    </row>
    <row r="302" spans="1:8" ht="14.25" x14ac:dyDescent="0.25">
      <c r="A302" s="302">
        <v>2019</v>
      </c>
      <c r="B302" s="298" t="s">
        <v>40</v>
      </c>
      <c r="C302" s="299" t="s">
        <v>116</v>
      </c>
      <c r="D302" s="300">
        <v>97558.49</v>
      </c>
      <c r="E302" s="300">
        <v>174362.64649999997</v>
      </c>
      <c r="F302" s="301">
        <v>271921.13649999996</v>
      </c>
      <c r="G302" s="296"/>
      <c r="H302" s="296"/>
    </row>
    <row r="303" spans="1:8" ht="14.25" x14ac:dyDescent="0.25">
      <c r="A303" s="302">
        <v>2019</v>
      </c>
      <c r="B303" s="298" t="s">
        <v>41</v>
      </c>
      <c r="C303" s="299" t="s">
        <v>116</v>
      </c>
      <c r="D303" s="300">
        <v>78739.849999999991</v>
      </c>
      <c r="E303" s="300">
        <v>164084.9595</v>
      </c>
      <c r="F303" s="301">
        <v>242824.80949999997</v>
      </c>
      <c r="G303" s="296"/>
      <c r="H303" s="296"/>
    </row>
    <row r="304" spans="1:8" ht="14.25" x14ac:dyDescent="0.25">
      <c r="A304" s="302">
        <v>2019</v>
      </c>
      <c r="B304" s="298" t="s">
        <v>42</v>
      </c>
      <c r="C304" s="299" t="s">
        <v>116</v>
      </c>
      <c r="D304" s="300">
        <v>84465.540000000008</v>
      </c>
      <c r="E304" s="300">
        <v>176096.55100000001</v>
      </c>
      <c r="F304" s="301">
        <v>260562.09099999999</v>
      </c>
      <c r="G304" s="296"/>
      <c r="H304" s="296"/>
    </row>
    <row r="305" spans="1:8" ht="14.25" x14ac:dyDescent="0.25">
      <c r="A305" s="302">
        <v>2020</v>
      </c>
      <c r="B305" s="298" t="s">
        <v>43</v>
      </c>
      <c r="C305" s="299" t="s">
        <v>116</v>
      </c>
      <c r="D305" s="300">
        <v>77536.66</v>
      </c>
      <c r="E305" s="300">
        <v>171522.84849999999</v>
      </c>
      <c r="F305" s="301">
        <v>249059.5085</v>
      </c>
      <c r="G305" s="296"/>
      <c r="H305" s="296"/>
    </row>
    <row r="306" spans="1:8" ht="14.25" x14ac:dyDescent="0.25">
      <c r="A306" s="302">
        <v>2020</v>
      </c>
      <c r="B306" s="298" t="s">
        <v>44</v>
      </c>
      <c r="C306" s="299" t="s">
        <v>116</v>
      </c>
      <c r="D306" s="300">
        <v>96651.044499999989</v>
      </c>
      <c r="E306" s="300">
        <v>165783.88099999999</v>
      </c>
      <c r="F306" s="301">
        <v>262434.92549999995</v>
      </c>
      <c r="G306" s="296"/>
      <c r="H306" s="296"/>
    </row>
    <row r="307" spans="1:8" ht="14.25" x14ac:dyDescent="0.25">
      <c r="A307" s="302">
        <v>2020</v>
      </c>
      <c r="B307" s="298" t="s">
        <v>45</v>
      </c>
      <c r="C307" s="299" t="s">
        <v>116</v>
      </c>
      <c r="D307" s="300">
        <v>69296.760000000009</v>
      </c>
      <c r="E307" s="300">
        <v>113483.489</v>
      </c>
      <c r="F307" s="301">
        <v>182780.24900000001</v>
      </c>
      <c r="G307" s="296"/>
      <c r="H307" s="296"/>
    </row>
    <row r="308" spans="1:8" ht="14.25" x14ac:dyDescent="0.25">
      <c r="A308" s="302">
        <v>2020</v>
      </c>
      <c r="B308" s="298" t="s">
        <v>33</v>
      </c>
      <c r="C308" s="299" t="s">
        <v>116</v>
      </c>
      <c r="D308" s="300">
        <v>10061.5</v>
      </c>
      <c r="E308" s="300">
        <v>49841.051500000001</v>
      </c>
      <c r="F308" s="301">
        <v>59902.551500000001</v>
      </c>
      <c r="G308" s="296"/>
      <c r="H308" s="296"/>
    </row>
    <row r="309" spans="1:8" ht="14.25" x14ac:dyDescent="0.25">
      <c r="A309" s="302">
        <v>2020</v>
      </c>
      <c r="B309" s="298" t="s">
        <v>35</v>
      </c>
      <c r="C309" s="299" t="s">
        <v>116</v>
      </c>
      <c r="D309" s="300">
        <v>66123.044953613295</v>
      </c>
      <c r="E309" s="300">
        <v>132218.25699924876</v>
      </c>
      <c r="F309" s="301">
        <v>198341.30195286206</v>
      </c>
      <c r="G309" s="296"/>
      <c r="H309" s="296"/>
    </row>
    <row r="310" spans="1:8" ht="14.25" x14ac:dyDescent="0.25">
      <c r="A310" s="302">
        <v>2020</v>
      </c>
      <c r="B310" s="298" t="s">
        <v>36</v>
      </c>
      <c r="C310" s="299" t="s">
        <v>116</v>
      </c>
      <c r="D310" s="300">
        <v>83963.409984741214</v>
      </c>
      <c r="E310" s="300">
        <v>156931.74051083089</v>
      </c>
      <c r="F310" s="301">
        <v>240895.1504955721</v>
      </c>
      <c r="G310" s="296"/>
      <c r="H310" s="296"/>
    </row>
    <row r="311" spans="1:8" ht="14.25" x14ac:dyDescent="0.25">
      <c r="A311" s="302">
        <v>2020</v>
      </c>
      <c r="B311" s="298" t="s">
        <v>37</v>
      </c>
      <c r="C311" s="299" t="s">
        <v>116</v>
      </c>
      <c r="D311" s="300">
        <v>91971.788998779288</v>
      </c>
      <c r="E311" s="300">
        <v>189608.44052827073</v>
      </c>
      <c r="F311" s="301">
        <v>281580.22952704999</v>
      </c>
      <c r="G311" s="296"/>
      <c r="H311" s="296"/>
    </row>
    <row r="312" spans="1:8" ht="15" customHeight="1" x14ac:dyDescent="0.25">
      <c r="A312" s="302">
        <v>2020</v>
      </c>
      <c r="B312" s="298" t="s">
        <v>38</v>
      </c>
      <c r="C312" s="299" t="s">
        <v>116</v>
      </c>
      <c r="D312" s="300">
        <v>89241.712002441403</v>
      </c>
      <c r="E312" s="300">
        <v>180570.69696705055</v>
      </c>
      <c r="F312" s="301">
        <v>269812.40896949195</v>
      </c>
      <c r="G312" s="296"/>
      <c r="H312" s="296"/>
    </row>
    <row r="313" spans="1:8" ht="15" customHeight="1" x14ac:dyDescent="0.25">
      <c r="A313" s="302">
        <v>2020</v>
      </c>
      <c r="B313" s="298" t="s">
        <v>39</v>
      </c>
      <c r="C313" s="299" t="s">
        <v>116</v>
      </c>
      <c r="D313" s="300">
        <v>91713.480040893555</v>
      </c>
      <c r="E313" s="300">
        <v>186532.020572298</v>
      </c>
      <c r="F313" s="301">
        <v>278245.50061319157</v>
      </c>
      <c r="G313" s="296"/>
      <c r="H313" s="296"/>
    </row>
    <row r="314" spans="1:8" ht="15" customHeight="1" x14ac:dyDescent="0.25">
      <c r="A314" s="302">
        <v>2020</v>
      </c>
      <c r="B314" s="298" t="s">
        <v>40</v>
      </c>
      <c r="C314" s="299" t="s">
        <v>116</v>
      </c>
      <c r="D314" s="300">
        <v>97300.743988861068</v>
      </c>
      <c r="E314" s="300">
        <v>191436.60048676291</v>
      </c>
      <c r="F314" s="301">
        <v>288737.34447562404</v>
      </c>
      <c r="G314" s="296"/>
      <c r="H314" s="296"/>
    </row>
    <row r="315" spans="1:8" ht="14.25" x14ac:dyDescent="0.25">
      <c r="A315" s="302">
        <v>2020</v>
      </c>
      <c r="B315" s="298" t="s">
        <v>41</v>
      </c>
      <c r="C315" s="299" t="s">
        <v>116</v>
      </c>
      <c r="D315" s="300">
        <v>93604.452945068377</v>
      </c>
      <c r="E315" s="300">
        <v>189617.84409264382</v>
      </c>
      <c r="F315" s="301">
        <v>283222.29703771218</v>
      </c>
      <c r="G315" s="296"/>
      <c r="H315" s="296"/>
    </row>
    <row r="316" spans="1:8" ht="14.25" x14ac:dyDescent="0.25">
      <c r="A316" s="302">
        <v>2020</v>
      </c>
      <c r="B316" s="298" t="s">
        <v>42</v>
      </c>
      <c r="C316" s="299" t="s">
        <v>116</v>
      </c>
      <c r="D316" s="300">
        <v>77600.681969787605</v>
      </c>
      <c r="E316" s="300">
        <v>170508.67644056704</v>
      </c>
      <c r="F316" s="301">
        <v>248109.35841035467</v>
      </c>
      <c r="G316" s="296"/>
      <c r="H316" s="296"/>
    </row>
    <row r="317" spans="1:8" ht="14.25" x14ac:dyDescent="0.25">
      <c r="A317" s="297">
        <v>2021</v>
      </c>
      <c r="B317" s="298" t="s">
        <v>43</v>
      </c>
      <c r="C317" s="299" t="s">
        <v>116</v>
      </c>
      <c r="D317" s="300">
        <v>76714.948019130708</v>
      </c>
      <c r="E317" s="300">
        <v>170262.35604145771</v>
      </c>
      <c r="F317" s="301">
        <v>246977.30406058842</v>
      </c>
      <c r="G317" s="296"/>
      <c r="H317" s="296"/>
    </row>
    <row r="318" spans="1:8" ht="14.25" x14ac:dyDescent="0.25">
      <c r="A318" s="297">
        <v>2021</v>
      </c>
      <c r="B318" s="298" t="s">
        <v>44</v>
      </c>
      <c r="C318" s="299" t="s">
        <v>116</v>
      </c>
      <c r="D318" s="300">
        <v>83877.551075230003</v>
      </c>
      <c r="E318" s="300">
        <v>183365.71551780004</v>
      </c>
      <c r="F318" s="301">
        <v>267243.26659303001</v>
      </c>
      <c r="G318" s="296"/>
      <c r="H318" s="296"/>
    </row>
    <row r="319" spans="1:8" ht="14.25" x14ac:dyDescent="0.25">
      <c r="A319" s="298">
        <v>2021</v>
      </c>
      <c r="B319" s="298" t="s">
        <v>45</v>
      </c>
      <c r="C319" s="299" t="s">
        <v>116</v>
      </c>
      <c r="D319" s="300">
        <v>92018.04406607055</v>
      </c>
      <c r="E319" s="300">
        <v>194579.9185109612</v>
      </c>
      <c r="F319" s="301">
        <v>286597.96257703181</v>
      </c>
      <c r="G319" s="296"/>
      <c r="H319" s="296"/>
    </row>
    <row r="320" spans="1:8" ht="12.75" customHeight="1" x14ac:dyDescent="0.25">
      <c r="A320" s="298">
        <v>2021</v>
      </c>
      <c r="B320" s="298" t="s">
        <v>33</v>
      </c>
      <c r="C320" s="299" t="s">
        <v>116</v>
      </c>
      <c r="D320" s="300">
        <v>83442.470993438736</v>
      </c>
      <c r="E320" s="300">
        <v>178871.95451895811</v>
      </c>
      <c r="F320" s="301">
        <v>262314.42551239685</v>
      </c>
      <c r="G320" s="296"/>
      <c r="H320" s="296"/>
    </row>
    <row r="321" spans="1:8" ht="12.75" customHeight="1" x14ac:dyDescent="0.25">
      <c r="A321" s="298">
        <v>2021</v>
      </c>
      <c r="B321" s="298" t="s">
        <v>35</v>
      </c>
      <c r="C321" s="299" t="s">
        <v>116</v>
      </c>
      <c r="D321" s="300">
        <v>76975.982022583019</v>
      </c>
      <c r="E321" s="300">
        <v>153192.99997429014</v>
      </c>
      <c r="F321" s="301">
        <v>230168.98199687316</v>
      </c>
      <c r="G321" s="296"/>
      <c r="H321" s="296"/>
    </row>
    <row r="322" spans="1:8" ht="12.75" customHeight="1" x14ac:dyDescent="0.25">
      <c r="A322" s="298">
        <v>2021</v>
      </c>
      <c r="B322" s="298" t="s">
        <v>36</v>
      </c>
      <c r="C322" s="299" t="s">
        <v>116</v>
      </c>
      <c r="D322" s="300">
        <v>89801.566916248325</v>
      </c>
      <c r="E322" s="300">
        <v>190870.4464494214</v>
      </c>
      <c r="F322" s="301">
        <v>280672.01336566976</v>
      </c>
      <c r="G322" s="296"/>
      <c r="H322" s="296"/>
    </row>
    <row r="323" spans="1:8" ht="12.75" customHeight="1" x14ac:dyDescent="0.25">
      <c r="A323" s="298">
        <v>2021</v>
      </c>
      <c r="B323" s="298" t="s">
        <v>37</v>
      </c>
      <c r="C323" s="299" t="s">
        <v>116</v>
      </c>
      <c r="D323" s="300">
        <v>94291.88201495359</v>
      </c>
      <c r="E323" s="300">
        <v>190953.29698148105</v>
      </c>
      <c r="F323" s="301">
        <v>285245.17899643467</v>
      </c>
      <c r="G323" s="296"/>
      <c r="H323" s="296"/>
    </row>
    <row r="324" spans="1:8" ht="12.75" customHeight="1" x14ac:dyDescent="0.25">
      <c r="A324" s="298">
        <v>2021</v>
      </c>
      <c r="B324" s="298" t="s">
        <v>38</v>
      </c>
      <c r="C324" s="299" t="s">
        <v>116</v>
      </c>
      <c r="D324" s="300">
        <v>94247.538901580789</v>
      </c>
      <c r="E324" s="300">
        <v>183174.29097821881</v>
      </c>
      <c r="F324" s="301">
        <v>277421.82987979957</v>
      </c>
      <c r="G324" s="296"/>
      <c r="H324" s="296"/>
    </row>
    <row r="325" spans="1:8" ht="12.75" customHeight="1" x14ac:dyDescent="0.25">
      <c r="A325" s="298">
        <v>2021</v>
      </c>
      <c r="B325" s="298" t="s">
        <v>39</v>
      </c>
      <c r="C325" s="299" t="s">
        <v>116</v>
      </c>
      <c r="D325" s="300">
        <v>90486.656964141846</v>
      </c>
      <c r="E325" s="300">
        <v>194523.97693480738</v>
      </c>
      <c r="F325" s="301">
        <v>285010.63389894919</v>
      </c>
      <c r="G325" s="296"/>
      <c r="H325" s="296"/>
    </row>
    <row r="326" spans="1:8" ht="12.75" customHeight="1" x14ac:dyDescent="0.25">
      <c r="A326" s="298">
        <v>2021</v>
      </c>
      <c r="B326" s="298" t="s">
        <v>40</v>
      </c>
      <c r="C326" s="299" t="s">
        <v>116</v>
      </c>
      <c r="D326" s="300">
        <v>91774.385113372773</v>
      </c>
      <c r="E326" s="300">
        <v>189392.64452350972</v>
      </c>
      <c r="F326" s="301">
        <v>281167.02963688254</v>
      </c>
      <c r="G326" s="296"/>
      <c r="H326" s="296"/>
    </row>
    <row r="327" spans="1:8" ht="12.75" customHeight="1" x14ac:dyDescent="0.25">
      <c r="A327" s="298">
        <v>2021</v>
      </c>
      <c r="B327" s="298" t="s">
        <v>41</v>
      </c>
      <c r="C327" s="299" t="s">
        <v>116</v>
      </c>
      <c r="D327" s="300">
        <v>89904.873013275152</v>
      </c>
      <c r="E327" s="300">
        <v>191210.16196004447</v>
      </c>
      <c r="F327" s="301">
        <v>281115.0349733195</v>
      </c>
      <c r="G327" s="296"/>
      <c r="H327" s="296"/>
    </row>
    <row r="328" spans="1:8" ht="12.75" customHeight="1" x14ac:dyDescent="0.25">
      <c r="A328" s="298">
        <v>2021</v>
      </c>
      <c r="B328" s="298" t="s">
        <v>42</v>
      </c>
      <c r="C328" s="299" t="s">
        <v>116</v>
      </c>
      <c r="D328" s="300">
        <v>81812.844995117193</v>
      </c>
      <c r="E328" s="300">
        <v>177976.94256005553</v>
      </c>
      <c r="F328" s="301">
        <v>259789.78755517275</v>
      </c>
      <c r="G328" s="296"/>
      <c r="H328" s="296"/>
    </row>
    <row r="329" spans="1:8" ht="12.75" customHeight="1" x14ac:dyDescent="0.25">
      <c r="A329" s="298">
        <v>2022</v>
      </c>
      <c r="B329" s="298" t="s">
        <v>43</v>
      </c>
      <c r="C329" s="299" t="s">
        <v>116</v>
      </c>
      <c r="D329" s="300">
        <v>74891.594951171865</v>
      </c>
      <c r="E329" s="300">
        <v>167192.01098219684</v>
      </c>
      <c r="F329" s="301">
        <v>242083.6059333687</v>
      </c>
      <c r="G329" s="296"/>
      <c r="H329" s="296"/>
    </row>
    <row r="330" spans="1:8" ht="12.75" customHeight="1" x14ac:dyDescent="0.25">
      <c r="A330" s="298">
        <v>2022</v>
      </c>
      <c r="B330" s="298" t="s">
        <v>44</v>
      </c>
      <c r="C330" s="299" t="s">
        <v>116</v>
      </c>
      <c r="D330" s="300">
        <v>88234.206932556146</v>
      </c>
      <c r="E330" s="300">
        <v>187281.25550911354</v>
      </c>
      <c r="F330" s="301">
        <v>275515.46244166972</v>
      </c>
      <c r="G330" s="296"/>
      <c r="H330" s="296"/>
    </row>
    <row r="331" spans="1:8" ht="12.75" customHeight="1" x14ac:dyDescent="0.25">
      <c r="A331" s="298">
        <v>2022</v>
      </c>
      <c r="B331" s="298" t="s">
        <v>45</v>
      </c>
      <c r="C331" s="299" t="s">
        <v>116</v>
      </c>
      <c r="D331" s="300">
        <v>96288.754963836662</v>
      </c>
      <c r="E331" s="300">
        <v>203065.13149565985</v>
      </c>
      <c r="F331" s="301">
        <v>299353.88645949651</v>
      </c>
      <c r="G331" s="296"/>
      <c r="H331" s="296"/>
    </row>
    <row r="332" spans="1:8" ht="12.75" customHeight="1" x14ac:dyDescent="0.25">
      <c r="A332" s="298">
        <v>2022</v>
      </c>
      <c r="B332" s="298" t="s">
        <v>33</v>
      </c>
      <c r="C332" s="299" t="s">
        <v>116</v>
      </c>
      <c r="D332" s="300">
        <v>91703.364911851881</v>
      </c>
      <c r="E332" s="300">
        <v>183981.63840786659</v>
      </c>
      <c r="F332" s="301">
        <v>275685.00331971847</v>
      </c>
      <c r="G332" s="296"/>
      <c r="H332" s="296"/>
    </row>
    <row r="333" spans="1:8" ht="12.75" customHeight="1" x14ac:dyDescent="0.25">
      <c r="A333" s="298">
        <v>2022</v>
      </c>
      <c r="B333" s="298" t="s">
        <v>35</v>
      </c>
      <c r="C333" s="299" t="s">
        <v>116</v>
      </c>
      <c r="D333" s="300">
        <v>95161.241953002929</v>
      </c>
      <c r="E333" s="300">
        <v>180120.59878978349</v>
      </c>
      <c r="F333" s="301">
        <v>275281.84074278641</v>
      </c>
      <c r="G333" s="296"/>
      <c r="H333" s="296"/>
    </row>
    <row r="334" spans="1:8" ht="12.75" customHeight="1" x14ac:dyDescent="0.25">
      <c r="A334" s="298">
        <v>2022</v>
      </c>
      <c r="B334" s="298" t="s">
        <v>36</v>
      </c>
      <c r="C334" s="299" t="s">
        <v>116</v>
      </c>
      <c r="D334" s="300">
        <v>94917.784312255855</v>
      </c>
      <c r="E334" s="300">
        <v>190747.06383080359</v>
      </c>
      <c r="F334" s="301">
        <v>285664.84814305941</v>
      </c>
      <c r="G334" s="296"/>
      <c r="H334" s="296"/>
    </row>
    <row r="335" spans="1:8" ht="12.75" customHeight="1" x14ac:dyDescent="0.25">
      <c r="A335" s="298">
        <v>2022</v>
      </c>
      <c r="B335" s="298" t="s">
        <v>37</v>
      </c>
      <c r="C335" s="299" t="s">
        <v>116</v>
      </c>
      <c r="D335" s="300">
        <v>92416.408000000025</v>
      </c>
      <c r="E335" s="300">
        <v>180303.82770471339</v>
      </c>
      <c r="F335" s="301">
        <v>272720.23570471338</v>
      </c>
      <c r="G335" s="296"/>
      <c r="H335" s="296"/>
    </row>
    <row r="336" spans="1:8" ht="12.75" customHeight="1" x14ac:dyDescent="0.25">
      <c r="A336" s="298">
        <v>2022</v>
      </c>
      <c r="B336" s="298" t="s">
        <v>38</v>
      </c>
      <c r="C336" s="299" t="s">
        <v>116</v>
      </c>
      <c r="D336" s="300">
        <v>96450.239026855459</v>
      </c>
      <c r="E336" s="300">
        <v>192685.32035029528</v>
      </c>
      <c r="F336" s="301">
        <v>289135.55937715073</v>
      </c>
      <c r="G336" s="296"/>
      <c r="H336" s="296"/>
    </row>
    <row r="337" spans="1:8" ht="12.75" customHeight="1" x14ac:dyDescent="0.25">
      <c r="A337" s="298">
        <v>2022</v>
      </c>
      <c r="B337" s="298" t="s">
        <v>39</v>
      </c>
      <c r="C337" s="299" t="s">
        <v>116</v>
      </c>
      <c r="D337" s="300">
        <v>92080.472999999998</v>
      </c>
      <c r="E337" s="300">
        <v>187252.2272144155</v>
      </c>
      <c r="F337" s="301">
        <v>279332.70021441556</v>
      </c>
      <c r="G337" s="296"/>
      <c r="H337" s="296"/>
    </row>
    <row r="338" spans="1:8" ht="12.75" customHeight="1" x14ac:dyDescent="0.25">
      <c r="A338" s="298">
        <v>2022</v>
      </c>
      <c r="B338" s="298" t="s">
        <v>40</v>
      </c>
      <c r="C338" s="299" t="s">
        <v>116</v>
      </c>
      <c r="D338" s="300">
        <v>90589.850052032474</v>
      </c>
      <c r="E338" s="300">
        <v>178901.29936671734</v>
      </c>
      <c r="F338" s="301">
        <v>269491.14941874979</v>
      </c>
      <c r="G338" s="296"/>
      <c r="H338" s="296"/>
    </row>
    <row r="339" spans="1:8" ht="12.75" customHeight="1" x14ac:dyDescent="0.25">
      <c r="A339" s="298">
        <v>2022</v>
      </c>
      <c r="B339" s="298" t="s">
        <v>41</v>
      </c>
      <c r="C339" s="299" t="s">
        <v>116</v>
      </c>
      <c r="D339" s="300">
        <v>87626.315019531263</v>
      </c>
      <c r="E339" s="300">
        <v>175833.26848246361</v>
      </c>
      <c r="F339" s="301">
        <v>263459.58350199484</v>
      </c>
      <c r="G339" s="296"/>
      <c r="H339" s="296"/>
    </row>
    <row r="340" spans="1:8" ht="12.75" customHeight="1" x14ac:dyDescent="0.25">
      <c r="A340" s="298">
        <v>2022</v>
      </c>
      <c r="B340" s="298" t="s">
        <v>42</v>
      </c>
      <c r="C340" s="299" t="s">
        <v>116</v>
      </c>
      <c r="D340" s="300">
        <v>77206.624108642573</v>
      </c>
      <c r="E340" s="300">
        <v>180389.9775390526</v>
      </c>
      <c r="F340" s="301">
        <v>257596.60164769518</v>
      </c>
      <c r="G340" s="296"/>
      <c r="H340" s="296"/>
    </row>
    <row r="341" spans="1:8" ht="12.75" customHeight="1" x14ac:dyDescent="0.25">
      <c r="A341" s="298">
        <v>2023</v>
      </c>
      <c r="B341" s="298" t="s">
        <v>43</v>
      </c>
      <c r="C341" s="299" t="s">
        <v>116</v>
      </c>
      <c r="D341" s="300">
        <v>73517.884033874521</v>
      </c>
      <c r="E341" s="300">
        <v>149859.80596791077</v>
      </c>
      <c r="F341" s="301">
        <v>223377.69000178529</v>
      </c>
      <c r="G341" s="296"/>
      <c r="H341" s="296"/>
    </row>
    <row r="342" spans="1:8" ht="12.75" customHeight="1" x14ac:dyDescent="0.25">
      <c r="A342" s="298">
        <v>2023</v>
      </c>
      <c r="B342" s="298" t="s">
        <v>44</v>
      </c>
      <c r="C342" s="299" t="s">
        <v>116</v>
      </c>
      <c r="D342" s="300">
        <v>89624.621928199995</v>
      </c>
      <c r="E342" s="300">
        <v>171702.10244026</v>
      </c>
      <c r="F342" s="301">
        <v>261326.72436846001</v>
      </c>
      <c r="G342" s="296"/>
      <c r="H342" s="296"/>
    </row>
    <row r="343" spans="1:8" ht="14.25" x14ac:dyDescent="0.25">
      <c r="A343" s="297">
        <v>2009</v>
      </c>
      <c r="B343" s="298" t="s">
        <v>33</v>
      </c>
      <c r="C343" s="299" t="s">
        <v>117</v>
      </c>
      <c r="D343" s="300">
        <v>81269.808999999994</v>
      </c>
      <c r="E343" s="300">
        <v>119889.685</v>
      </c>
      <c r="F343" s="301">
        <v>201159.49400000001</v>
      </c>
      <c r="G343" s="296"/>
      <c r="H343" s="296"/>
    </row>
    <row r="344" spans="1:8" ht="14.25" x14ac:dyDescent="0.25">
      <c r="A344" s="297">
        <v>2009</v>
      </c>
      <c r="B344" s="298" t="s">
        <v>35</v>
      </c>
      <c r="C344" s="299" t="s">
        <v>117</v>
      </c>
      <c r="D344" s="300">
        <v>86318.760000000009</v>
      </c>
      <c r="E344" s="300">
        <v>127806.73500000002</v>
      </c>
      <c r="F344" s="301">
        <v>214125.49500000002</v>
      </c>
      <c r="G344" s="296"/>
      <c r="H344" s="296"/>
    </row>
    <row r="345" spans="1:8" ht="14.25" x14ac:dyDescent="0.25">
      <c r="A345" s="297">
        <v>2009</v>
      </c>
      <c r="B345" s="298" t="s">
        <v>36</v>
      </c>
      <c r="C345" s="299" t="s">
        <v>117</v>
      </c>
      <c r="D345" s="300">
        <v>80051.53</v>
      </c>
      <c r="E345" s="300">
        <v>112711.79999999999</v>
      </c>
      <c r="F345" s="301">
        <v>192763.33</v>
      </c>
      <c r="G345" s="296"/>
      <c r="H345" s="296"/>
    </row>
    <row r="346" spans="1:8" ht="14.25" x14ac:dyDescent="0.25">
      <c r="A346" s="297">
        <v>2009</v>
      </c>
      <c r="B346" s="298" t="s">
        <v>37</v>
      </c>
      <c r="C346" s="299" t="s">
        <v>117</v>
      </c>
      <c r="D346" s="300">
        <v>91524.866000000009</v>
      </c>
      <c r="E346" s="300">
        <v>134065.42250000002</v>
      </c>
      <c r="F346" s="301">
        <v>225590.28849999997</v>
      </c>
      <c r="G346" s="296"/>
      <c r="H346" s="296"/>
    </row>
    <row r="347" spans="1:8" ht="14.25" x14ac:dyDescent="0.25">
      <c r="A347" s="297">
        <v>2009</v>
      </c>
      <c r="B347" s="298" t="s">
        <v>38</v>
      </c>
      <c r="C347" s="299" t="s">
        <v>117</v>
      </c>
      <c r="D347" s="300">
        <v>85182.632000000027</v>
      </c>
      <c r="E347" s="300">
        <v>135377.7525</v>
      </c>
      <c r="F347" s="301">
        <v>220560.38450000004</v>
      </c>
      <c r="G347" s="296"/>
      <c r="H347" s="296"/>
    </row>
    <row r="348" spans="1:8" ht="14.25" x14ac:dyDescent="0.25">
      <c r="A348" s="297">
        <v>2009</v>
      </c>
      <c r="B348" s="298" t="s">
        <v>39</v>
      </c>
      <c r="C348" s="299" t="s">
        <v>117</v>
      </c>
      <c r="D348" s="300">
        <v>99406.874999999956</v>
      </c>
      <c r="E348" s="300">
        <v>135479.745</v>
      </c>
      <c r="F348" s="301">
        <v>234886.61999999997</v>
      </c>
      <c r="G348" s="296"/>
      <c r="H348" s="296"/>
    </row>
    <row r="349" spans="1:8" ht="14.25" x14ac:dyDescent="0.25">
      <c r="A349" s="297">
        <v>2009</v>
      </c>
      <c r="B349" s="298" t="s">
        <v>40</v>
      </c>
      <c r="C349" s="299" t="s">
        <v>117</v>
      </c>
      <c r="D349" s="300">
        <v>92380.988999999987</v>
      </c>
      <c r="E349" s="300">
        <v>131256.00000000003</v>
      </c>
      <c r="F349" s="301">
        <v>223636.98899999997</v>
      </c>
      <c r="G349" s="296"/>
      <c r="H349" s="296"/>
    </row>
    <row r="350" spans="1:8" ht="14.25" x14ac:dyDescent="0.25">
      <c r="A350" s="297">
        <v>2009</v>
      </c>
      <c r="B350" s="298" t="s">
        <v>41</v>
      </c>
      <c r="C350" s="299" t="s">
        <v>117</v>
      </c>
      <c r="D350" s="300">
        <v>88383.24000000002</v>
      </c>
      <c r="E350" s="300">
        <v>127600.47500000002</v>
      </c>
      <c r="F350" s="301">
        <v>215983.71499999997</v>
      </c>
      <c r="G350" s="296"/>
      <c r="H350" s="296"/>
    </row>
    <row r="351" spans="1:8" ht="14.25" x14ac:dyDescent="0.25">
      <c r="A351" s="297">
        <v>2009</v>
      </c>
      <c r="B351" s="298" t="s">
        <v>42</v>
      </c>
      <c r="C351" s="299" t="s">
        <v>117</v>
      </c>
      <c r="D351" s="300">
        <v>83235.51999999999</v>
      </c>
      <c r="E351" s="300">
        <v>127037.80499999999</v>
      </c>
      <c r="F351" s="301">
        <v>210273.32500000001</v>
      </c>
      <c r="G351" s="296"/>
      <c r="H351" s="296"/>
    </row>
    <row r="352" spans="1:8" ht="14.25" x14ac:dyDescent="0.25">
      <c r="A352" s="297">
        <v>2010</v>
      </c>
      <c r="B352" s="298" t="s">
        <v>43</v>
      </c>
      <c r="C352" s="299" t="s">
        <v>117</v>
      </c>
      <c r="D352" s="300">
        <v>74745.749999999942</v>
      </c>
      <c r="E352" s="300">
        <v>110863.03749999999</v>
      </c>
      <c r="F352" s="301">
        <v>185608.78749999995</v>
      </c>
      <c r="G352" s="296"/>
      <c r="H352" s="296"/>
    </row>
    <row r="353" spans="1:8" ht="14.25" x14ac:dyDescent="0.25">
      <c r="A353" s="297">
        <v>2010</v>
      </c>
      <c r="B353" s="298" t="s">
        <v>44</v>
      </c>
      <c r="C353" s="299" t="s">
        <v>117</v>
      </c>
      <c r="D353" s="300">
        <v>86754.180000000008</v>
      </c>
      <c r="E353" s="300">
        <v>135101.5275</v>
      </c>
      <c r="F353" s="301">
        <v>221855.70750000002</v>
      </c>
      <c r="G353" s="296"/>
      <c r="H353" s="296"/>
    </row>
    <row r="354" spans="1:8" ht="14.25" x14ac:dyDescent="0.25">
      <c r="A354" s="297">
        <v>2010</v>
      </c>
      <c r="B354" s="298" t="s">
        <v>45</v>
      </c>
      <c r="C354" s="299" t="s">
        <v>117</v>
      </c>
      <c r="D354" s="300">
        <v>90635.66</v>
      </c>
      <c r="E354" s="300">
        <v>125059.20099999999</v>
      </c>
      <c r="F354" s="301">
        <v>215694.86099999998</v>
      </c>
      <c r="G354" s="296"/>
      <c r="H354" s="296"/>
    </row>
    <row r="355" spans="1:8" ht="14.25" x14ac:dyDescent="0.25">
      <c r="A355" s="297">
        <v>2010</v>
      </c>
      <c r="B355" s="298" t="s">
        <v>33</v>
      </c>
      <c r="C355" s="299" t="s">
        <v>117</v>
      </c>
      <c r="D355" s="300">
        <v>78193.37</v>
      </c>
      <c r="E355" s="300">
        <v>117213.56650000002</v>
      </c>
      <c r="F355" s="301">
        <v>195406.93650000001</v>
      </c>
      <c r="G355" s="296"/>
      <c r="H355" s="296"/>
    </row>
    <row r="356" spans="1:8" ht="14.25" x14ac:dyDescent="0.25">
      <c r="A356" s="297">
        <v>2010</v>
      </c>
      <c r="B356" s="298" t="s">
        <v>35</v>
      </c>
      <c r="C356" s="299" t="s">
        <v>117</v>
      </c>
      <c r="D356" s="300">
        <v>85530.824999999983</v>
      </c>
      <c r="E356" s="300">
        <v>123460.34000000001</v>
      </c>
      <c r="F356" s="301">
        <v>208991.16500000001</v>
      </c>
      <c r="G356" s="296"/>
      <c r="H356" s="296"/>
    </row>
    <row r="357" spans="1:8" ht="14.25" x14ac:dyDescent="0.25">
      <c r="A357" s="297">
        <v>2010</v>
      </c>
      <c r="B357" s="298" t="s">
        <v>36</v>
      </c>
      <c r="C357" s="299" t="s">
        <v>117</v>
      </c>
      <c r="D357" s="300">
        <v>88910.64</v>
      </c>
      <c r="E357" s="300">
        <v>124386.795</v>
      </c>
      <c r="F357" s="301">
        <v>213297.43500000003</v>
      </c>
      <c r="G357" s="296"/>
      <c r="H357" s="296"/>
    </row>
    <row r="358" spans="1:8" ht="14.25" x14ac:dyDescent="0.25">
      <c r="A358" s="297">
        <v>2010</v>
      </c>
      <c r="B358" s="298" t="s">
        <v>37</v>
      </c>
      <c r="C358" s="299" t="s">
        <v>117</v>
      </c>
      <c r="D358" s="300">
        <v>94839.73000000001</v>
      </c>
      <c r="E358" s="300">
        <v>137391.16249999998</v>
      </c>
      <c r="F358" s="301">
        <v>232230.89249999999</v>
      </c>
      <c r="G358" s="296"/>
      <c r="H358" s="296"/>
    </row>
    <row r="359" spans="1:8" ht="14.25" x14ac:dyDescent="0.25">
      <c r="A359" s="297">
        <v>2010</v>
      </c>
      <c r="B359" s="298" t="s">
        <v>38</v>
      </c>
      <c r="C359" s="299" t="s">
        <v>117</v>
      </c>
      <c r="D359" s="300">
        <v>95823.449999999983</v>
      </c>
      <c r="E359" s="300">
        <v>131433.54500000001</v>
      </c>
      <c r="F359" s="301">
        <v>227256.99499999997</v>
      </c>
      <c r="G359" s="296"/>
      <c r="H359" s="296"/>
    </row>
    <row r="360" spans="1:8" ht="14.25" x14ac:dyDescent="0.25">
      <c r="A360" s="297">
        <v>2010</v>
      </c>
      <c r="B360" s="298" t="s">
        <v>39</v>
      </c>
      <c r="C360" s="299" t="s">
        <v>117</v>
      </c>
      <c r="D360" s="300">
        <v>101678.63500000001</v>
      </c>
      <c r="E360" s="300">
        <v>138934.99</v>
      </c>
      <c r="F360" s="301">
        <v>240613.62500000006</v>
      </c>
      <c r="G360" s="296"/>
      <c r="H360" s="296"/>
    </row>
    <row r="361" spans="1:8" ht="14.25" x14ac:dyDescent="0.25">
      <c r="A361" s="297">
        <v>2010</v>
      </c>
      <c r="B361" s="298" t="s">
        <v>40</v>
      </c>
      <c r="C361" s="299" t="s">
        <v>117</v>
      </c>
      <c r="D361" s="300">
        <v>103994.18999999999</v>
      </c>
      <c r="E361" s="300">
        <v>142767.77000000002</v>
      </c>
      <c r="F361" s="301">
        <v>246761.96000000002</v>
      </c>
      <c r="G361" s="296"/>
      <c r="H361" s="296"/>
    </row>
    <row r="362" spans="1:8" ht="14.25" x14ac:dyDescent="0.25">
      <c r="A362" s="297">
        <v>2010</v>
      </c>
      <c r="B362" s="298" t="s">
        <v>41</v>
      </c>
      <c r="C362" s="299" t="s">
        <v>117</v>
      </c>
      <c r="D362" s="300">
        <v>98750.01</v>
      </c>
      <c r="E362" s="300">
        <v>142872.7475</v>
      </c>
      <c r="F362" s="301">
        <v>241622.75750000001</v>
      </c>
      <c r="G362" s="296"/>
      <c r="H362" s="296"/>
    </row>
    <row r="363" spans="1:8" ht="14.25" x14ac:dyDescent="0.25">
      <c r="A363" s="297">
        <v>2010</v>
      </c>
      <c r="B363" s="298" t="s">
        <v>42</v>
      </c>
      <c r="C363" s="299" t="s">
        <v>117</v>
      </c>
      <c r="D363" s="300">
        <v>83286.945999999996</v>
      </c>
      <c r="E363" s="300">
        <v>135225.15999999997</v>
      </c>
      <c r="F363" s="301">
        <v>218512.10599999997</v>
      </c>
      <c r="G363" s="296"/>
      <c r="H363" s="296"/>
    </row>
    <row r="364" spans="1:8" ht="14.25" x14ac:dyDescent="0.25">
      <c r="A364" s="297">
        <v>2011</v>
      </c>
      <c r="B364" s="298" t="s">
        <v>43</v>
      </c>
      <c r="C364" s="299" t="s">
        <v>117</v>
      </c>
      <c r="D364" s="300">
        <v>87237.231999999989</v>
      </c>
      <c r="E364" s="300">
        <v>129262.9975</v>
      </c>
      <c r="F364" s="301">
        <v>216500.22950000002</v>
      </c>
      <c r="G364" s="296"/>
      <c r="H364" s="296"/>
    </row>
    <row r="365" spans="1:8" ht="14.25" x14ac:dyDescent="0.25">
      <c r="A365" s="297">
        <v>2011</v>
      </c>
      <c r="B365" s="298" t="s">
        <v>44</v>
      </c>
      <c r="C365" s="299" t="s">
        <v>117</v>
      </c>
      <c r="D365" s="300">
        <v>93894.500000000015</v>
      </c>
      <c r="E365" s="300">
        <v>119044.74999999997</v>
      </c>
      <c r="F365" s="301">
        <v>212939.25</v>
      </c>
      <c r="G365" s="296"/>
      <c r="H365" s="296"/>
    </row>
    <row r="366" spans="1:8" ht="14.25" x14ac:dyDescent="0.25">
      <c r="A366" s="297">
        <v>2011</v>
      </c>
      <c r="B366" s="298" t="s">
        <v>45</v>
      </c>
      <c r="C366" s="299" t="s">
        <v>117</v>
      </c>
      <c r="D366" s="300">
        <v>107725.32</v>
      </c>
      <c r="E366" s="300">
        <v>148656.9675</v>
      </c>
      <c r="F366" s="301">
        <v>256382.28750000003</v>
      </c>
      <c r="G366" s="296"/>
      <c r="H366" s="296"/>
    </row>
    <row r="367" spans="1:8" ht="14.25" x14ac:dyDescent="0.25">
      <c r="A367" s="297">
        <v>2011</v>
      </c>
      <c r="B367" s="298" t="s">
        <v>33</v>
      </c>
      <c r="C367" s="299" t="s">
        <v>117</v>
      </c>
      <c r="D367" s="300">
        <v>95979.340000000011</v>
      </c>
      <c r="E367" s="300">
        <v>124692.67499999999</v>
      </c>
      <c r="F367" s="301">
        <v>220672.01499999998</v>
      </c>
      <c r="G367" s="296"/>
      <c r="H367" s="296"/>
    </row>
    <row r="368" spans="1:8" ht="14.25" x14ac:dyDescent="0.25">
      <c r="A368" s="297">
        <v>2011</v>
      </c>
      <c r="B368" s="298" t="s">
        <v>35</v>
      </c>
      <c r="C368" s="299" t="s">
        <v>117</v>
      </c>
      <c r="D368" s="300">
        <v>112036.61000000002</v>
      </c>
      <c r="E368" s="300">
        <v>138779.77500000002</v>
      </c>
      <c r="F368" s="301">
        <v>250816.38500000001</v>
      </c>
      <c r="G368" s="296"/>
      <c r="H368" s="296"/>
    </row>
    <row r="369" spans="1:8" ht="14.25" x14ac:dyDescent="0.25">
      <c r="A369" s="297">
        <v>2011</v>
      </c>
      <c r="B369" s="298" t="s">
        <v>36</v>
      </c>
      <c r="C369" s="299" t="s">
        <v>117</v>
      </c>
      <c r="D369" s="300">
        <v>110083.79999999999</v>
      </c>
      <c r="E369" s="300">
        <v>132896.07000000004</v>
      </c>
      <c r="F369" s="301">
        <v>242979.87</v>
      </c>
      <c r="G369" s="296"/>
      <c r="H369" s="296"/>
    </row>
    <row r="370" spans="1:8" ht="14.25" x14ac:dyDescent="0.25">
      <c r="A370" s="297">
        <v>2011</v>
      </c>
      <c r="B370" s="298" t="s">
        <v>37</v>
      </c>
      <c r="C370" s="299" t="s">
        <v>117</v>
      </c>
      <c r="D370" s="300">
        <v>115074.587</v>
      </c>
      <c r="E370" s="300">
        <v>141495.85750000001</v>
      </c>
      <c r="F370" s="301">
        <v>256570.44449999998</v>
      </c>
      <c r="G370" s="296"/>
      <c r="H370" s="296"/>
    </row>
    <row r="371" spans="1:8" ht="14.25" x14ac:dyDescent="0.25">
      <c r="A371" s="297">
        <v>2011</v>
      </c>
      <c r="B371" s="298" t="s">
        <v>38</v>
      </c>
      <c r="C371" s="299" t="s">
        <v>117</v>
      </c>
      <c r="D371" s="300">
        <v>120853.26000000001</v>
      </c>
      <c r="E371" s="300">
        <v>155250.46250000002</v>
      </c>
      <c r="F371" s="301">
        <v>276103.72249999997</v>
      </c>
      <c r="G371" s="296"/>
      <c r="H371" s="296"/>
    </row>
    <row r="372" spans="1:8" ht="14.25" x14ac:dyDescent="0.25">
      <c r="A372" s="297">
        <v>2011</v>
      </c>
      <c r="B372" s="298" t="s">
        <v>39</v>
      </c>
      <c r="C372" s="299" t="s">
        <v>117</v>
      </c>
      <c r="D372" s="300">
        <v>122606.98000000004</v>
      </c>
      <c r="E372" s="300">
        <v>158670.79749999999</v>
      </c>
      <c r="F372" s="301">
        <v>281277.77750000008</v>
      </c>
      <c r="G372" s="296"/>
      <c r="H372" s="296"/>
    </row>
    <row r="373" spans="1:8" ht="14.25" x14ac:dyDescent="0.25">
      <c r="A373" s="297">
        <v>2011</v>
      </c>
      <c r="B373" s="298" t="s">
        <v>40</v>
      </c>
      <c r="C373" s="299" t="s">
        <v>117</v>
      </c>
      <c r="D373" s="300">
        <v>117774.04299999993</v>
      </c>
      <c r="E373" s="300">
        <v>142612.48249999998</v>
      </c>
      <c r="F373" s="301">
        <v>260386.52549999996</v>
      </c>
      <c r="G373" s="296"/>
      <c r="H373" s="296"/>
    </row>
    <row r="374" spans="1:8" ht="14.25" x14ac:dyDescent="0.25">
      <c r="A374" s="297">
        <v>2011</v>
      </c>
      <c r="B374" s="298" t="s">
        <v>41</v>
      </c>
      <c r="C374" s="299" t="s">
        <v>117</v>
      </c>
      <c r="D374" s="300">
        <v>109741.79399999999</v>
      </c>
      <c r="E374" s="300">
        <v>150652.02250000002</v>
      </c>
      <c r="F374" s="301">
        <v>260393.81649999996</v>
      </c>
      <c r="G374" s="296"/>
      <c r="H374" s="296"/>
    </row>
    <row r="375" spans="1:8" ht="14.25" x14ac:dyDescent="0.25">
      <c r="A375" s="297">
        <v>2011</v>
      </c>
      <c r="B375" s="298" t="s">
        <v>42</v>
      </c>
      <c r="C375" s="299" t="s">
        <v>117</v>
      </c>
      <c r="D375" s="300">
        <v>99718.892000000007</v>
      </c>
      <c r="E375" s="300">
        <v>142461.95999999996</v>
      </c>
      <c r="F375" s="301">
        <v>242180.85200000001</v>
      </c>
      <c r="G375" s="296"/>
      <c r="H375" s="296"/>
    </row>
    <row r="376" spans="1:8" ht="14.25" x14ac:dyDescent="0.25">
      <c r="A376" s="297">
        <v>2012</v>
      </c>
      <c r="B376" s="298" t="s">
        <v>43</v>
      </c>
      <c r="C376" s="299" t="s">
        <v>117</v>
      </c>
      <c r="D376" s="300">
        <v>99090.436000000045</v>
      </c>
      <c r="E376" s="300">
        <v>140925.38</v>
      </c>
      <c r="F376" s="301">
        <v>240015.81600000005</v>
      </c>
      <c r="G376" s="296"/>
      <c r="H376" s="296"/>
    </row>
    <row r="377" spans="1:8" ht="14.25" x14ac:dyDescent="0.25">
      <c r="A377" s="297">
        <v>2012</v>
      </c>
      <c r="B377" s="298" t="s">
        <v>44</v>
      </c>
      <c r="C377" s="299" t="s">
        <v>117</v>
      </c>
      <c r="D377" s="300">
        <v>115102.40199999997</v>
      </c>
      <c r="E377" s="300">
        <v>132314.09</v>
      </c>
      <c r="F377" s="301">
        <v>247416.49199999994</v>
      </c>
      <c r="G377" s="296"/>
      <c r="H377" s="296"/>
    </row>
    <row r="378" spans="1:8" ht="14.25" x14ac:dyDescent="0.25">
      <c r="A378" s="302">
        <v>2012</v>
      </c>
      <c r="B378" s="298" t="s">
        <v>45</v>
      </c>
      <c r="C378" s="299" t="s">
        <v>117</v>
      </c>
      <c r="D378" s="300">
        <v>119931.64000000004</v>
      </c>
      <c r="E378" s="300">
        <v>151846.24249999999</v>
      </c>
      <c r="F378" s="301">
        <v>271777.88250000007</v>
      </c>
      <c r="G378" s="296"/>
      <c r="H378" s="296"/>
    </row>
    <row r="379" spans="1:8" ht="14.25" x14ac:dyDescent="0.25">
      <c r="A379" s="302">
        <v>2012</v>
      </c>
      <c r="B379" s="298" t="s">
        <v>33</v>
      </c>
      <c r="C379" s="299" t="s">
        <v>117</v>
      </c>
      <c r="D379" s="300">
        <v>100816.70999999998</v>
      </c>
      <c r="E379" s="300">
        <v>126221.12000000001</v>
      </c>
      <c r="F379" s="301">
        <v>227037.83</v>
      </c>
      <c r="G379" s="296"/>
      <c r="H379" s="296"/>
    </row>
    <row r="380" spans="1:8" ht="14.25" x14ac:dyDescent="0.25">
      <c r="A380" s="302">
        <v>2012</v>
      </c>
      <c r="B380" s="298" t="s">
        <v>35</v>
      </c>
      <c r="C380" s="299" t="s">
        <v>117</v>
      </c>
      <c r="D380" s="300">
        <v>126916.89000000001</v>
      </c>
      <c r="E380" s="300">
        <v>147417.87250000003</v>
      </c>
      <c r="F380" s="301">
        <v>274334.76250000007</v>
      </c>
      <c r="G380" s="296"/>
      <c r="H380" s="296"/>
    </row>
    <row r="381" spans="1:8" ht="14.25" x14ac:dyDescent="0.25">
      <c r="A381" s="302">
        <v>2012</v>
      </c>
      <c r="B381" s="298" t="s">
        <v>36</v>
      </c>
      <c r="C381" s="299" t="s">
        <v>117</v>
      </c>
      <c r="D381" s="300">
        <v>116798.76999999997</v>
      </c>
      <c r="E381" s="300">
        <v>135539.86250000002</v>
      </c>
      <c r="F381" s="301">
        <v>252338.63250000001</v>
      </c>
      <c r="G381" s="296"/>
      <c r="H381" s="296"/>
    </row>
    <row r="382" spans="1:8" ht="14.25" x14ac:dyDescent="0.25">
      <c r="A382" s="302">
        <v>2012</v>
      </c>
      <c r="B382" s="298" t="s">
        <v>37</v>
      </c>
      <c r="C382" s="299" t="s">
        <v>117</v>
      </c>
      <c r="D382" s="300">
        <v>117127.40299999996</v>
      </c>
      <c r="E382" s="300">
        <v>143064.83250000005</v>
      </c>
      <c r="F382" s="301">
        <v>260192.23549999995</v>
      </c>
      <c r="G382" s="296"/>
      <c r="H382" s="296"/>
    </row>
    <row r="383" spans="1:8" ht="14.25" x14ac:dyDescent="0.25">
      <c r="A383" s="302">
        <v>2012</v>
      </c>
      <c r="B383" s="298" t="s">
        <v>38</v>
      </c>
      <c r="C383" s="299" t="s">
        <v>117</v>
      </c>
      <c r="D383" s="300">
        <v>121501.40099999997</v>
      </c>
      <c r="E383" s="300">
        <v>154383.48999999996</v>
      </c>
      <c r="F383" s="301">
        <v>275884.89099999995</v>
      </c>
      <c r="G383" s="296"/>
      <c r="H383" s="296"/>
    </row>
    <row r="384" spans="1:8" ht="14.25" x14ac:dyDescent="0.25">
      <c r="A384" s="302">
        <v>2012</v>
      </c>
      <c r="B384" s="298" t="s">
        <v>39</v>
      </c>
      <c r="C384" s="299" t="s">
        <v>117</v>
      </c>
      <c r="D384" s="300">
        <v>118057.76899999994</v>
      </c>
      <c r="E384" s="300">
        <v>134769.72500000003</v>
      </c>
      <c r="F384" s="301">
        <v>252827.49399999995</v>
      </c>
      <c r="G384" s="296"/>
      <c r="H384" s="296"/>
    </row>
    <row r="385" spans="1:8" ht="14.25" x14ac:dyDescent="0.25">
      <c r="A385" s="302">
        <v>2012</v>
      </c>
      <c r="B385" s="298" t="s">
        <v>40</v>
      </c>
      <c r="C385" s="299" t="s">
        <v>117</v>
      </c>
      <c r="D385" s="300">
        <v>113253.92100000003</v>
      </c>
      <c r="E385" s="300">
        <v>149206.99550000002</v>
      </c>
      <c r="F385" s="301">
        <v>262460.91650000005</v>
      </c>
      <c r="G385" s="296"/>
      <c r="H385" s="296"/>
    </row>
    <row r="386" spans="1:8" ht="14.25" x14ac:dyDescent="0.25">
      <c r="A386" s="302">
        <v>2012</v>
      </c>
      <c r="B386" s="298" t="s">
        <v>41</v>
      </c>
      <c r="C386" s="299" t="s">
        <v>117</v>
      </c>
      <c r="D386" s="300">
        <v>120521.80299999991</v>
      </c>
      <c r="E386" s="300">
        <v>150131.46499999997</v>
      </c>
      <c r="F386" s="301">
        <v>270653.26799999992</v>
      </c>
      <c r="G386" s="296"/>
      <c r="H386" s="296"/>
    </row>
    <row r="387" spans="1:8" ht="14.25" x14ac:dyDescent="0.25">
      <c r="A387" s="302">
        <v>2012</v>
      </c>
      <c r="B387" s="298" t="s">
        <v>42</v>
      </c>
      <c r="C387" s="299" t="s">
        <v>117</v>
      </c>
      <c r="D387" s="300">
        <v>94622.637999999963</v>
      </c>
      <c r="E387" s="300">
        <v>135805.39449999999</v>
      </c>
      <c r="F387" s="301">
        <v>230428.03249999997</v>
      </c>
      <c r="G387" s="296"/>
      <c r="H387" s="296"/>
    </row>
    <row r="388" spans="1:8" ht="14.25" x14ac:dyDescent="0.25">
      <c r="A388" s="302">
        <v>2013</v>
      </c>
      <c r="B388" s="298" t="s">
        <v>43</v>
      </c>
      <c r="C388" s="299" t="s">
        <v>117</v>
      </c>
      <c r="D388" s="300">
        <v>103335.253</v>
      </c>
      <c r="E388" s="300">
        <v>121375.66749999998</v>
      </c>
      <c r="F388" s="301">
        <v>224710.92050000004</v>
      </c>
      <c r="G388" s="296"/>
      <c r="H388" s="296"/>
    </row>
    <row r="389" spans="1:8" ht="14.25" x14ac:dyDescent="0.25">
      <c r="A389" s="302">
        <v>2013</v>
      </c>
      <c r="B389" s="298" t="s">
        <v>44</v>
      </c>
      <c r="C389" s="299" t="s">
        <v>117</v>
      </c>
      <c r="D389" s="300">
        <v>107009.41000000003</v>
      </c>
      <c r="E389" s="300">
        <v>132165.49500000002</v>
      </c>
      <c r="F389" s="301">
        <v>239174.90500000003</v>
      </c>
      <c r="G389" s="296"/>
      <c r="H389" s="296"/>
    </row>
    <row r="390" spans="1:8" ht="14.25" x14ac:dyDescent="0.25">
      <c r="A390" s="302">
        <v>2013</v>
      </c>
      <c r="B390" s="298" t="s">
        <v>45</v>
      </c>
      <c r="C390" s="299" t="s">
        <v>117</v>
      </c>
      <c r="D390" s="300">
        <v>101439.61999999998</v>
      </c>
      <c r="E390" s="300">
        <v>116929.07250000002</v>
      </c>
      <c r="F390" s="301">
        <v>218368.69249999998</v>
      </c>
      <c r="G390" s="296"/>
      <c r="H390" s="296"/>
    </row>
    <row r="391" spans="1:8" ht="14.25" x14ac:dyDescent="0.25">
      <c r="A391" s="302">
        <v>2013</v>
      </c>
      <c r="B391" s="298" t="s">
        <v>33</v>
      </c>
      <c r="C391" s="299" t="s">
        <v>117</v>
      </c>
      <c r="D391" s="300">
        <v>116938.46999999996</v>
      </c>
      <c r="E391" s="300">
        <v>150191.89449999999</v>
      </c>
      <c r="F391" s="301">
        <v>267130.36449999997</v>
      </c>
      <c r="G391" s="296"/>
      <c r="H391" s="296"/>
    </row>
    <row r="392" spans="1:8" ht="14.25" x14ac:dyDescent="0.25">
      <c r="A392" s="302">
        <v>2013</v>
      </c>
      <c r="B392" s="298" t="s">
        <v>35</v>
      </c>
      <c r="C392" s="299" t="s">
        <v>117</v>
      </c>
      <c r="D392" s="300">
        <v>118908.70000000001</v>
      </c>
      <c r="E392" s="300">
        <v>135837.66500000004</v>
      </c>
      <c r="F392" s="301">
        <v>254746.36500000005</v>
      </c>
      <c r="G392" s="296"/>
      <c r="H392" s="296"/>
    </row>
    <row r="393" spans="1:8" ht="14.25" x14ac:dyDescent="0.25">
      <c r="A393" s="302">
        <v>2013</v>
      </c>
      <c r="B393" s="298" t="s">
        <v>36</v>
      </c>
      <c r="C393" s="299" t="s">
        <v>117</v>
      </c>
      <c r="D393" s="300">
        <v>117693.39899999999</v>
      </c>
      <c r="E393" s="300">
        <v>133250.88200000001</v>
      </c>
      <c r="F393" s="301">
        <v>250944.28100000005</v>
      </c>
      <c r="G393" s="296"/>
      <c r="H393" s="296"/>
    </row>
    <row r="394" spans="1:8" ht="14.25" x14ac:dyDescent="0.25">
      <c r="A394" s="302">
        <v>2013</v>
      </c>
      <c r="B394" s="298" t="s">
        <v>37</v>
      </c>
      <c r="C394" s="299" t="s">
        <v>117</v>
      </c>
      <c r="D394" s="300">
        <v>133210.91999999998</v>
      </c>
      <c r="E394" s="300">
        <v>148210.61749999999</v>
      </c>
      <c r="F394" s="301">
        <v>281421.53750000003</v>
      </c>
      <c r="G394" s="296"/>
      <c r="H394" s="296"/>
    </row>
    <row r="395" spans="1:8" ht="14.25" x14ac:dyDescent="0.25">
      <c r="A395" s="302">
        <v>2013</v>
      </c>
      <c r="B395" s="298" t="s">
        <v>38</v>
      </c>
      <c r="C395" s="299" t="s">
        <v>117</v>
      </c>
      <c r="D395" s="300">
        <v>115855.31700000004</v>
      </c>
      <c r="E395" s="300">
        <v>138682.67700000003</v>
      </c>
      <c r="F395" s="301">
        <v>254537.99400000004</v>
      </c>
      <c r="G395" s="296"/>
      <c r="H395" s="296"/>
    </row>
    <row r="396" spans="1:8" ht="14.25" x14ac:dyDescent="0.25">
      <c r="A396" s="302">
        <v>2013</v>
      </c>
      <c r="B396" s="298" t="s">
        <v>39</v>
      </c>
      <c r="C396" s="299" t="s">
        <v>117</v>
      </c>
      <c r="D396" s="300">
        <v>138780.27800000002</v>
      </c>
      <c r="E396" s="300">
        <v>144662.05999999997</v>
      </c>
      <c r="F396" s="301">
        <v>283442.33800000005</v>
      </c>
      <c r="G396" s="296"/>
      <c r="H396" s="296"/>
    </row>
    <row r="397" spans="1:8" ht="14.25" x14ac:dyDescent="0.25">
      <c r="A397" s="302">
        <v>2013</v>
      </c>
      <c r="B397" s="298" t="s">
        <v>40</v>
      </c>
      <c r="C397" s="299" t="s">
        <v>117</v>
      </c>
      <c r="D397" s="300">
        <v>136219.40700000001</v>
      </c>
      <c r="E397" s="300">
        <v>163511.639</v>
      </c>
      <c r="F397" s="301">
        <v>299731.04599999997</v>
      </c>
      <c r="G397" s="296"/>
      <c r="H397" s="296"/>
    </row>
    <row r="398" spans="1:8" ht="14.25" x14ac:dyDescent="0.25">
      <c r="A398" s="302">
        <v>2013</v>
      </c>
      <c r="B398" s="298" t="s">
        <v>41</v>
      </c>
      <c r="C398" s="299" t="s">
        <v>117</v>
      </c>
      <c r="D398" s="300">
        <v>126170.33</v>
      </c>
      <c r="E398" s="300">
        <v>147160.20300000001</v>
      </c>
      <c r="F398" s="301">
        <v>273330.533</v>
      </c>
      <c r="G398" s="296"/>
      <c r="H398" s="296"/>
    </row>
    <row r="399" spans="1:8" ht="14.25" x14ac:dyDescent="0.25">
      <c r="A399" s="302">
        <v>2013</v>
      </c>
      <c r="B399" s="298" t="s">
        <v>42</v>
      </c>
      <c r="C399" s="299" t="s">
        <v>117</v>
      </c>
      <c r="D399" s="300">
        <v>112366.19</v>
      </c>
      <c r="E399" s="300">
        <v>137561.356</v>
      </c>
      <c r="F399" s="301">
        <v>249927.54600000003</v>
      </c>
      <c r="G399" s="296"/>
      <c r="H399" s="296"/>
    </row>
    <row r="400" spans="1:8" ht="14.25" x14ac:dyDescent="0.25">
      <c r="A400" s="302">
        <v>2014</v>
      </c>
      <c r="B400" s="298" t="s">
        <v>43</v>
      </c>
      <c r="C400" s="299" t="s">
        <v>117</v>
      </c>
      <c r="D400" s="300">
        <v>115852.97</v>
      </c>
      <c r="E400" s="300">
        <v>129216.2255</v>
      </c>
      <c r="F400" s="301">
        <v>245069.19549999997</v>
      </c>
      <c r="G400" s="296"/>
      <c r="H400" s="296"/>
    </row>
    <row r="401" spans="1:8" ht="14.25" x14ac:dyDescent="0.25">
      <c r="A401" s="302">
        <v>2014</v>
      </c>
      <c r="B401" s="298" t="s">
        <v>44</v>
      </c>
      <c r="C401" s="299" t="s">
        <v>117</v>
      </c>
      <c r="D401" s="300">
        <v>131577.18000000005</v>
      </c>
      <c r="E401" s="300">
        <v>136863.62250000003</v>
      </c>
      <c r="F401" s="301">
        <v>268440.80249999999</v>
      </c>
      <c r="G401" s="296"/>
      <c r="H401" s="296"/>
    </row>
    <row r="402" spans="1:8" ht="14.25" x14ac:dyDescent="0.25">
      <c r="A402" s="302">
        <v>2014</v>
      </c>
      <c r="B402" s="298" t="s">
        <v>45</v>
      </c>
      <c r="C402" s="299" t="s">
        <v>117</v>
      </c>
      <c r="D402" s="300">
        <v>141792.75300000003</v>
      </c>
      <c r="E402" s="300">
        <v>147557.82699999999</v>
      </c>
      <c r="F402" s="301">
        <v>289350.58</v>
      </c>
      <c r="G402" s="296"/>
      <c r="H402" s="296"/>
    </row>
    <row r="403" spans="1:8" ht="14.25" x14ac:dyDescent="0.25">
      <c r="A403" s="302">
        <v>2014</v>
      </c>
      <c r="B403" s="298" t="s">
        <v>33</v>
      </c>
      <c r="C403" s="299" t="s">
        <v>117</v>
      </c>
      <c r="D403" s="300">
        <v>133772.82700000002</v>
      </c>
      <c r="E403" s="300">
        <v>138513.06600000002</v>
      </c>
      <c r="F403" s="301">
        <v>272285.89299999998</v>
      </c>
      <c r="G403" s="296"/>
      <c r="H403" s="296"/>
    </row>
    <row r="404" spans="1:8" ht="14.25" x14ac:dyDescent="0.25">
      <c r="A404" s="302">
        <v>2014</v>
      </c>
      <c r="B404" s="298" t="s">
        <v>35</v>
      </c>
      <c r="C404" s="299" t="s">
        <v>117</v>
      </c>
      <c r="D404" s="300">
        <v>150857.462</v>
      </c>
      <c r="E404" s="300">
        <v>152157.44200000001</v>
      </c>
      <c r="F404" s="301">
        <v>303014.90399999998</v>
      </c>
      <c r="G404" s="296"/>
      <c r="H404" s="296"/>
    </row>
    <row r="405" spans="1:8" ht="14.25" x14ac:dyDescent="0.25">
      <c r="A405" s="302">
        <v>2014</v>
      </c>
      <c r="B405" s="298" t="s">
        <v>36</v>
      </c>
      <c r="C405" s="299" t="s">
        <v>117</v>
      </c>
      <c r="D405" s="300">
        <v>131372.60000000003</v>
      </c>
      <c r="E405" s="300">
        <v>129291.22600000001</v>
      </c>
      <c r="F405" s="301">
        <v>260663.826</v>
      </c>
      <c r="G405" s="296"/>
      <c r="H405" s="296"/>
    </row>
    <row r="406" spans="1:8" ht="14.25" x14ac:dyDescent="0.25">
      <c r="A406" s="302">
        <v>2014</v>
      </c>
      <c r="B406" s="298" t="s">
        <v>37</v>
      </c>
      <c r="C406" s="299" t="s">
        <v>117</v>
      </c>
      <c r="D406" s="300">
        <v>153273.65100000001</v>
      </c>
      <c r="E406" s="300">
        <v>153178.06800000003</v>
      </c>
      <c r="F406" s="301">
        <v>306451.71900000004</v>
      </c>
      <c r="G406" s="296"/>
      <c r="H406" s="296"/>
    </row>
    <row r="407" spans="1:8" ht="14.25" x14ac:dyDescent="0.25">
      <c r="A407" s="302">
        <v>2014</v>
      </c>
      <c r="B407" s="298" t="s">
        <v>38</v>
      </c>
      <c r="C407" s="299" t="s">
        <v>117</v>
      </c>
      <c r="D407" s="300">
        <v>145508.97999999998</v>
      </c>
      <c r="E407" s="300">
        <v>141231.69649999999</v>
      </c>
      <c r="F407" s="301">
        <v>286740.6765</v>
      </c>
      <c r="G407" s="296"/>
      <c r="H407" s="296"/>
    </row>
    <row r="408" spans="1:8" ht="14.25" x14ac:dyDescent="0.25">
      <c r="A408" s="302">
        <v>2014</v>
      </c>
      <c r="B408" s="298" t="s">
        <v>39</v>
      </c>
      <c r="C408" s="299" t="s">
        <v>117</v>
      </c>
      <c r="D408" s="300">
        <v>152929.88</v>
      </c>
      <c r="E408" s="300">
        <v>153894.93800000002</v>
      </c>
      <c r="F408" s="301">
        <v>306824.81799999997</v>
      </c>
      <c r="G408" s="296"/>
      <c r="H408" s="296"/>
    </row>
    <row r="409" spans="1:8" ht="14.25" x14ac:dyDescent="0.25">
      <c r="A409" s="302">
        <v>2014</v>
      </c>
      <c r="B409" s="298" t="s">
        <v>40</v>
      </c>
      <c r="C409" s="299" t="s">
        <v>117</v>
      </c>
      <c r="D409" s="300">
        <v>160258.03999999998</v>
      </c>
      <c r="E409" s="300">
        <v>158187.50949999999</v>
      </c>
      <c r="F409" s="301">
        <v>318445.54949999996</v>
      </c>
      <c r="G409" s="296"/>
      <c r="H409" s="296"/>
    </row>
    <row r="410" spans="1:8" ht="14.25" x14ac:dyDescent="0.25">
      <c r="A410" s="302">
        <v>2014</v>
      </c>
      <c r="B410" s="298" t="s">
        <v>41</v>
      </c>
      <c r="C410" s="299" t="s">
        <v>117</v>
      </c>
      <c r="D410" s="300">
        <v>142225.00000000003</v>
      </c>
      <c r="E410" s="300">
        <v>154544.01500000001</v>
      </c>
      <c r="F410" s="301">
        <v>296769.01500000007</v>
      </c>
      <c r="G410" s="296"/>
      <c r="H410" s="296"/>
    </row>
    <row r="411" spans="1:8" ht="14.25" x14ac:dyDescent="0.25">
      <c r="A411" s="302">
        <v>2014</v>
      </c>
      <c r="B411" s="298" t="s">
        <v>42</v>
      </c>
      <c r="C411" s="299" t="s">
        <v>117</v>
      </c>
      <c r="D411" s="300">
        <v>122560.22000000002</v>
      </c>
      <c r="E411" s="300">
        <v>138513.01499999998</v>
      </c>
      <c r="F411" s="301">
        <v>261073.23500000004</v>
      </c>
      <c r="G411" s="296"/>
      <c r="H411" s="296"/>
    </row>
    <row r="412" spans="1:8" ht="14.25" x14ac:dyDescent="0.25">
      <c r="A412" s="302">
        <v>2015</v>
      </c>
      <c r="B412" s="298" t="s">
        <v>43</v>
      </c>
      <c r="C412" s="299" t="s">
        <v>117</v>
      </c>
      <c r="D412" s="300">
        <v>117478.05999999997</v>
      </c>
      <c r="E412" s="300">
        <v>125576.87850000001</v>
      </c>
      <c r="F412" s="301">
        <v>243054.93849999996</v>
      </c>
      <c r="G412" s="296"/>
      <c r="H412" s="296"/>
    </row>
    <row r="413" spans="1:8" ht="14.25" x14ac:dyDescent="0.25">
      <c r="A413" s="302">
        <v>2015</v>
      </c>
      <c r="B413" s="298" t="s">
        <v>44</v>
      </c>
      <c r="C413" s="299" t="s">
        <v>117</v>
      </c>
      <c r="D413" s="300">
        <v>135301.38999999998</v>
      </c>
      <c r="E413" s="300">
        <v>135169.7605</v>
      </c>
      <c r="F413" s="301">
        <v>270471.15049999999</v>
      </c>
      <c r="G413" s="296"/>
      <c r="H413" s="296"/>
    </row>
    <row r="414" spans="1:8" ht="14.25" x14ac:dyDescent="0.25">
      <c r="A414" s="302">
        <v>2015</v>
      </c>
      <c r="B414" s="298" t="s">
        <v>45</v>
      </c>
      <c r="C414" s="299" t="s">
        <v>117</v>
      </c>
      <c r="D414" s="300">
        <v>147871.92299999998</v>
      </c>
      <c r="E414" s="300">
        <v>154594.53750000001</v>
      </c>
      <c r="F414" s="301">
        <v>302466.46049999999</v>
      </c>
      <c r="G414" s="296"/>
      <c r="H414" s="296"/>
    </row>
    <row r="415" spans="1:8" ht="14.25" x14ac:dyDescent="0.25">
      <c r="A415" s="302">
        <v>2015</v>
      </c>
      <c r="B415" s="298" t="s">
        <v>33</v>
      </c>
      <c r="C415" s="299" t="s">
        <v>117</v>
      </c>
      <c r="D415" s="300">
        <v>138825.508</v>
      </c>
      <c r="E415" s="300">
        <v>133998.068</v>
      </c>
      <c r="F415" s="301">
        <v>272823.57600000006</v>
      </c>
      <c r="G415" s="296"/>
      <c r="H415" s="296"/>
    </row>
    <row r="416" spans="1:8" ht="14.25" x14ac:dyDescent="0.25">
      <c r="A416" s="302">
        <v>2015</v>
      </c>
      <c r="B416" s="298" t="s">
        <v>35</v>
      </c>
      <c r="C416" s="299" t="s">
        <v>117</v>
      </c>
      <c r="D416" s="300">
        <v>153824.81999999998</v>
      </c>
      <c r="E416" s="300">
        <v>145652.01850000001</v>
      </c>
      <c r="F416" s="301">
        <v>299476.83849999995</v>
      </c>
      <c r="G416" s="296"/>
      <c r="H416" s="296"/>
    </row>
    <row r="417" spans="1:8" ht="14.25" x14ac:dyDescent="0.25">
      <c r="A417" s="302">
        <v>2015</v>
      </c>
      <c r="B417" s="298" t="s">
        <v>36</v>
      </c>
      <c r="C417" s="299" t="s">
        <v>117</v>
      </c>
      <c r="D417" s="300">
        <v>141316.97</v>
      </c>
      <c r="E417" s="300">
        <v>138974.96900000001</v>
      </c>
      <c r="F417" s="301">
        <v>280291.93900000001</v>
      </c>
      <c r="G417" s="296"/>
      <c r="H417" s="296"/>
    </row>
    <row r="418" spans="1:8" ht="14.25" x14ac:dyDescent="0.25">
      <c r="A418" s="302">
        <v>2015</v>
      </c>
      <c r="B418" s="298" t="s">
        <v>37</v>
      </c>
      <c r="C418" s="299" t="s">
        <v>117</v>
      </c>
      <c r="D418" s="300">
        <v>161698.42799999996</v>
      </c>
      <c r="E418" s="300">
        <v>153046.13649999999</v>
      </c>
      <c r="F418" s="301">
        <v>314744.56449999998</v>
      </c>
      <c r="G418" s="296"/>
      <c r="H418" s="296"/>
    </row>
    <row r="419" spans="1:8" ht="14.25" x14ac:dyDescent="0.25">
      <c r="A419" s="302">
        <v>2015</v>
      </c>
      <c r="B419" s="298" t="s">
        <v>38</v>
      </c>
      <c r="C419" s="299" t="s">
        <v>117</v>
      </c>
      <c r="D419" s="300">
        <v>147796.473</v>
      </c>
      <c r="E419" s="300">
        <v>158790.29500000001</v>
      </c>
      <c r="F419" s="301">
        <v>306586.76800000004</v>
      </c>
      <c r="G419" s="296"/>
      <c r="H419" s="296"/>
    </row>
    <row r="420" spans="1:8" ht="14.25" x14ac:dyDescent="0.25">
      <c r="A420" s="302">
        <v>2015</v>
      </c>
      <c r="B420" s="298" t="s">
        <v>39</v>
      </c>
      <c r="C420" s="299" t="s">
        <v>117</v>
      </c>
      <c r="D420" s="300">
        <v>150147.45000000001</v>
      </c>
      <c r="E420" s="300">
        <v>161999.04799999998</v>
      </c>
      <c r="F420" s="301">
        <v>312146.49799999996</v>
      </c>
      <c r="G420" s="296"/>
      <c r="H420" s="296"/>
    </row>
    <row r="421" spans="1:8" ht="14.25" x14ac:dyDescent="0.25">
      <c r="A421" s="302">
        <v>2015</v>
      </c>
      <c r="B421" s="298" t="s">
        <v>40</v>
      </c>
      <c r="C421" s="299" t="s">
        <v>117</v>
      </c>
      <c r="D421" s="300">
        <v>146738.06</v>
      </c>
      <c r="E421" s="300">
        <v>170651.1115</v>
      </c>
      <c r="F421" s="301">
        <v>317389.1715</v>
      </c>
      <c r="G421" s="296"/>
      <c r="H421" s="296"/>
    </row>
    <row r="422" spans="1:8" ht="14.25" x14ac:dyDescent="0.25">
      <c r="A422" s="302">
        <v>2015</v>
      </c>
      <c r="B422" s="298" t="s">
        <v>41</v>
      </c>
      <c r="C422" s="299" t="s">
        <v>117</v>
      </c>
      <c r="D422" s="300">
        <v>135522.19000000003</v>
      </c>
      <c r="E422" s="300">
        <v>148650.1</v>
      </c>
      <c r="F422" s="301">
        <v>284172.29000000004</v>
      </c>
      <c r="G422" s="296"/>
      <c r="H422" s="296"/>
    </row>
    <row r="423" spans="1:8" ht="14.25" x14ac:dyDescent="0.25">
      <c r="A423" s="302">
        <v>2015</v>
      </c>
      <c r="B423" s="298" t="s">
        <v>42</v>
      </c>
      <c r="C423" s="299" t="s">
        <v>117</v>
      </c>
      <c r="D423" s="300">
        <v>123023.96</v>
      </c>
      <c r="E423" s="300">
        <v>158616.43900000001</v>
      </c>
      <c r="F423" s="301">
        <v>281640.39899999998</v>
      </c>
      <c r="G423" s="296"/>
      <c r="H423" s="296"/>
    </row>
    <row r="424" spans="1:8" ht="14.25" x14ac:dyDescent="0.25">
      <c r="A424" s="302">
        <v>2016</v>
      </c>
      <c r="B424" s="298" t="s">
        <v>43</v>
      </c>
      <c r="C424" s="299" t="s">
        <v>117</v>
      </c>
      <c r="D424" s="300">
        <v>104738.14326952459</v>
      </c>
      <c r="E424" s="300">
        <v>123284.61523047547</v>
      </c>
      <c r="F424" s="301">
        <v>228022.75850000005</v>
      </c>
      <c r="G424" s="296"/>
      <c r="H424" s="296"/>
    </row>
    <row r="425" spans="1:8" ht="14.25" x14ac:dyDescent="0.25">
      <c r="A425" s="302">
        <v>2016</v>
      </c>
      <c r="B425" s="298" t="s">
        <v>44</v>
      </c>
      <c r="C425" s="299" t="s">
        <v>117</v>
      </c>
      <c r="D425" s="300">
        <v>135681.03</v>
      </c>
      <c r="E425" s="300">
        <v>149160.23250000004</v>
      </c>
      <c r="F425" s="301">
        <v>284841.26249999995</v>
      </c>
      <c r="G425" s="296"/>
      <c r="H425" s="296"/>
    </row>
    <row r="426" spans="1:8" ht="14.25" x14ac:dyDescent="0.25">
      <c r="A426" s="302">
        <v>2016</v>
      </c>
      <c r="B426" s="298" t="s">
        <v>45</v>
      </c>
      <c r="C426" s="299" t="s">
        <v>117</v>
      </c>
      <c r="D426" s="300">
        <v>124454.81999999996</v>
      </c>
      <c r="E426" s="300">
        <v>139558.15300000002</v>
      </c>
      <c r="F426" s="301">
        <v>264012.973</v>
      </c>
      <c r="G426" s="296"/>
      <c r="H426" s="296"/>
    </row>
    <row r="427" spans="1:8" ht="14.25" x14ac:dyDescent="0.25">
      <c r="A427" s="302">
        <v>2016</v>
      </c>
      <c r="B427" s="298" t="s">
        <v>33</v>
      </c>
      <c r="C427" s="299" t="s">
        <v>117</v>
      </c>
      <c r="D427" s="300">
        <v>133963.57</v>
      </c>
      <c r="E427" s="300">
        <v>141430.25450000001</v>
      </c>
      <c r="F427" s="301">
        <v>275393.82449999999</v>
      </c>
      <c r="G427" s="296"/>
      <c r="H427" s="296"/>
    </row>
    <row r="428" spans="1:8" ht="14.25" x14ac:dyDescent="0.25">
      <c r="A428" s="302">
        <v>2016</v>
      </c>
      <c r="B428" s="298" t="s">
        <v>35</v>
      </c>
      <c r="C428" s="299" t="s">
        <v>117</v>
      </c>
      <c r="D428" s="300">
        <v>129630.49</v>
      </c>
      <c r="E428" s="300">
        <v>137207.49250000002</v>
      </c>
      <c r="F428" s="301">
        <v>266837.98249999998</v>
      </c>
      <c r="G428" s="296"/>
      <c r="H428" s="296"/>
    </row>
    <row r="429" spans="1:8" ht="14.25" x14ac:dyDescent="0.25">
      <c r="A429" s="302">
        <v>2016</v>
      </c>
      <c r="B429" s="298" t="s">
        <v>36</v>
      </c>
      <c r="C429" s="299" t="s">
        <v>117</v>
      </c>
      <c r="D429" s="300">
        <v>132417.59000000008</v>
      </c>
      <c r="E429" s="300">
        <v>133705.09899999999</v>
      </c>
      <c r="F429" s="301">
        <v>266122.68900000013</v>
      </c>
      <c r="G429" s="296"/>
      <c r="H429" s="296"/>
    </row>
    <row r="430" spans="1:8" ht="14.25" x14ac:dyDescent="0.25">
      <c r="A430" s="302">
        <v>2016</v>
      </c>
      <c r="B430" s="298" t="s">
        <v>37</v>
      </c>
      <c r="C430" s="299" t="s">
        <v>117</v>
      </c>
      <c r="D430" s="300">
        <v>117984.29</v>
      </c>
      <c r="E430" s="300">
        <v>134510.02600000001</v>
      </c>
      <c r="F430" s="301">
        <v>252494.31600000005</v>
      </c>
      <c r="G430" s="296"/>
      <c r="H430" s="296"/>
    </row>
    <row r="431" spans="1:8" ht="14.25" x14ac:dyDescent="0.25">
      <c r="A431" s="302">
        <v>2016</v>
      </c>
      <c r="B431" s="298" t="s">
        <v>38</v>
      </c>
      <c r="C431" s="299" t="s">
        <v>117</v>
      </c>
      <c r="D431" s="300">
        <v>133851.72000000003</v>
      </c>
      <c r="E431" s="300">
        <v>156995.95550000001</v>
      </c>
      <c r="F431" s="301">
        <v>290847.67550000007</v>
      </c>
      <c r="G431" s="296"/>
      <c r="H431" s="296"/>
    </row>
    <row r="432" spans="1:8" ht="14.25" x14ac:dyDescent="0.25">
      <c r="A432" s="302">
        <v>2016</v>
      </c>
      <c r="B432" s="298" t="s">
        <v>39</v>
      </c>
      <c r="C432" s="299" t="s">
        <v>117</v>
      </c>
      <c r="D432" s="300">
        <v>134769.07999999996</v>
      </c>
      <c r="E432" s="300">
        <v>141105.78949999998</v>
      </c>
      <c r="F432" s="301">
        <v>275874.86949999991</v>
      </c>
      <c r="G432" s="296"/>
      <c r="H432" s="296"/>
    </row>
    <row r="433" spans="1:8" ht="14.25" x14ac:dyDescent="0.25">
      <c r="A433" s="302">
        <v>2016</v>
      </c>
      <c r="B433" s="298" t="s">
        <v>40</v>
      </c>
      <c r="C433" s="299" t="s">
        <v>117</v>
      </c>
      <c r="D433" s="300">
        <v>137371.73000000001</v>
      </c>
      <c r="E433" s="300">
        <v>135431.68900000001</v>
      </c>
      <c r="F433" s="301">
        <v>272803.41899999999</v>
      </c>
      <c r="G433" s="296"/>
      <c r="H433" s="296"/>
    </row>
    <row r="434" spans="1:8" ht="14.25" x14ac:dyDescent="0.25">
      <c r="A434" s="302">
        <v>2016</v>
      </c>
      <c r="B434" s="298" t="s">
        <v>41</v>
      </c>
      <c r="C434" s="299" t="s">
        <v>117</v>
      </c>
      <c r="D434" s="300">
        <v>126348.75999999997</v>
      </c>
      <c r="E434" s="300">
        <v>139593.67599999998</v>
      </c>
      <c r="F434" s="301">
        <v>265942.43599999993</v>
      </c>
      <c r="G434" s="296"/>
      <c r="H434" s="296"/>
    </row>
    <row r="435" spans="1:8" ht="14.25" x14ac:dyDescent="0.25">
      <c r="A435" s="302">
        <v>2016</v>
      </c>
      <c r="B435" s="298" t="s">
        <v>42</v>
      </c>
      <c r="C435" s="299" t="s">
        <v>117</v>
      </c>
      <c r="D435" s="300">
        <v>120770.96000000004</v>
      </c>
      <c r="E435" s="300">
        <v>135793.87849999999</v>
      </c>
      <c r="F435" s="301">
        <v>256564.83850000001</v>
      </c>
      <c r="G435" s="296"/>
      <c r="H435" s="296"/>
    </row>
    <row r="436" spans="1:8" ht="14.25" x14ac:dyDescent="0.25">
      <c r="A436" s="302">
        <v>2017</v>
      </c>
      <c r="B436" s="298" t="s">
        <v>43</v>
      </c>
      <c r="C436" s="299" t="s">
        <v>117</v>
      </c>
      <c r="D436" s="300">
        <v>114228.64000000001</v>
      </c>
      <c r="E436" s="300">
        <v>125545.19300000001</v>
      </c>
      <c r="F436" s="301">
        <v>239773.83299999996</v>
      </c>
      <c r="G436" s="296"/>
      <c r="H436" s="296"/>
    </row>
    <row r="437" spans="1:8" ht="14.25" x14ac:dyDescent="0.25">
      <c r="A437" s="302">
        <v>2017</v>
      </c>
      <c r="B437" s="298" t="s">
        <v>44</v>
      </c>
      <c r="C437" s="299" t="s">
        <v>117</v>
      </c>
      <c r="D437" s="300">
        <v>135342.80599999998</v>
      </c>
      <c r="E437" s="300">
        <v>140211.58949999997</v>
      </c>
      <c r="F437" s="301">
        <v>275554.39549999998</v>
      </c>
      <c r="G437" s="296"/>
      <c r="H437" s="296"/>
    </row>
    <row r="438" spans="1:8" ht="14.25" x14ac:dyDescent="0.25">
      <c r="A438" s="302">
        <v>2017</v>
      </c>
      <c r="B438" s="298" t="s">
        <v>45</v>
      </c>
      <c r="C438" s="299" t="s">
        <v>117</v>
      </c>
      <c r="D438" s="300">
        <v>140982.04</v>
      </c>
      <c r="E438" s="300">
        <v>145158.44949999999</v>
      </c>
      <c r="F438" s="301">
        <v>286140.48949999997</v>
      </c>
      <c r="G438" s="296"/>
      <c r="H438" s="296"/>
    </row>
    <row r="439" spans="1:8" ht="14.25" x14ac:dyDescent="0.25">
      <c r="A439" s="302">
        <v>2017</v>
      </c>
      <c r="B439" s="298" t="s">
        <v>33</v>
      </c>
      <c r="C439" s="299" t="s">
        <v>117</v>
      </c>
      <c r="D439" s="300">
        <v>117767.86</v>
      </c>
      <c r="E439" s="300">
        <v>119764.29800000001</v>
      </c>
      <c r="F439" s="301">
        <v>237532.15799999997</v>
      </c>
      <c r="G439" s="296"/>
      <c r="H439" s="296"/>
    </row>
    <row r="440" spans="1:8" ht="14.25" x14ac:dyDescent="0.25">
      <c r="A440" s="302">
        <v>2017</v>
      </c>
      <c r="B440" s="298" t="s">
        <v>35</v>
      </c>
      <c r="C440" s="299" t="s">
        <v>117</v>
      </c>
      <c r="D440" s="300">
        <v>126792.73000000001</v>
      </c>
      <c r="E440" s="300">
        <v>138479.92700000003</v>
      </c>
      <c r="F440" s="301">
        <v>265272.65700000001</v>
      </c>
      <c r="G440" s="296"/>
      <c r="H440" s="296"/>
    </row>
    <row r="441" spans="1:8" ht="14.25" x14ac:dyDescent="0.25">
      <c r="A441" s="302">
        <v>2017</v>
      </c>
      <c r="B441" s="298" t="s">
        <v>36</v>
      </c>
      <c r="C441" s="299" t="s">
        <v>117</v>
      </c>
      <c r="D441" s="300">
        <v>127160.54</v>
      </c>
      <c r="E441" s="300">
        <v>139400.72999999998</v>
      </c>
      <c r="F441" s="301">
        <v>266561.27</v>
      </c>
      <c r="G441" s="296"/>
      <c r="H441" s="296"/>
    </row>
    <row r="442" spans="1:8" ht="14.25" x14ac:dyDescent="0.25">
      <c r="A442" s="302">
        <v>2017</v>
      </c>
      <c r="B442" s="298" t="s">
        <v>37</v>
      </c>
      <c r="C442" s="299" t="s">
        <v>117</v>
      </c>
      <c r="D442" s="300">
        <v>125623.57</v>
      </c>
      <c r="E442" s="300">
        <v>152445.05399999997</v>
      </c>
      <c r="F442" s="301">
        <v>278068.62400000007</v>
      </c>
      <c r="G442" s="296"/>
      <c r="H442" s="296"/>
    </row>
    <row r="443" spans="1:8" ht="14.25" x14ac:dyDescent="0.25">
      <c r="A443" s="302">
        <v>2017</v>
      </c>
      <c r="B443" s="298" t="s">
        <v>38</v>
      </c>
      <c r="C443" s="299" t="s">
        <v>117</v>
      </c>
      <c r="D443" s="300">
        <v>125437.75</v>
      </c>
      <c r="E443" s="300">
        <v>144694.8695</v>
      </c>
      <c r="F443" s="301">
        <v>270132.61949999997</v>
      </c>
      <c r="G443" s="296"/>
      <c r="H443" s="296"/>
    </row>
    <row r="444" spans="1:8" ht="14.25" x14ac:dyDescent="0.25">
      <c r="A444" s="302">
        <v>2017</v>
      </c>
      <c r="B444" s="298" t="s">
        <v>39</v>
      </c>
      <c r="C444" s="299" t="s">
        <v>117</v>
      </c>
      <c r="D444" s="300">
        <v>124638.30499999999</v>
      </c>
      <c r="E444" s="300">
        <v>149051.00149999998</v>
      </c>
      <c r="F444" s="301">
        <v>273689.30650000006</v>
      </c>
      <c r="G444" s="296"/>
      <c r="H444" s="296"/>
    </row>
    <row r="445" spans="1:8" ht="14.25" x14ac:dyDescent="0.25">
      <c r="A445" s="302">
        <v>2017</v>
      </c>
      <c r="B445" s="298" t="s">
        <v>40</v>
      </c>
      <c r="C445" s="299" t="s">
        <v>117</v>
      </c>
      <c r="D445" s="300">
        <v>122324.23</v>
      </c>
      <c r="E445" s="300">
        <v>145706.65549999999</v>
      </c>
      <c r="F445" s="301">
        <v>268030.88549999997</v>
      </c>
      <c r="G445" s="296"/>
      <c r="H445" s="296"/>
    </row>
    <row r="446" spans="1:8" ht="14.25" x14ac:dyDescent="0.25">
      <c r="A446" s="302">
        <v>2017</v>
      </c>
      <c r="B446" s="298" t="s">
        <v>41</v>
      </c>
      <c r="C446" s="299" t="s">
        <v>117</v>
      </c>
      <c r="D446" s="300">
        <v>117903</v>
      </c>
      <c r="E446" s="300">
        <v>141971.81849999999</v>
      </c>
      <c r="F446" s="301">
        <v>259874.81849999996</v>
      </c>
      <c r="G446" s="296"/>
      <c r="H446" s="296"/>
    </row>
    <row r="447" spans="1:8" ht="14.25" x14ac:dyDescent="0.25">
      <c r="A447" s="302">
        <v>2017</v>
      </c>
      <c r="B447" s="298" t="s">
        <v>42</v>
      </c>
      <c r="C447" s="299" t="s">
        <v>117</v>
      </c>
      <c r="D447" s="300">
        <v>106015.20599999999</v>
      </c>
      <c r="E447" s="300">
        <v>128015.01299999999</v>
      </c>
      <c r="F447" s="301">
        <v>234030.21900000001</v>
      </c>
      <c r="G447" s="296"/>
      <c r="H447" s="296"/>
    </row>
    <row r="448" spans="1:8" ht="14.25" x14ac:dyDescent="0.25">
      <c r="A448" s="302">
        <v>2018</v>
      </c>
      <c r="B448" s="298" t="s">
        <v>43</v>
      </c>
      <c r="C448" s="299" t="s">
        <v>117</v>
      </c>
      <c r="D448" s="300">
        <v>102770.36</v>
      </c>
      <c r="E448" s="300">
        <v>123451.65499999998</v>
      </c>
      <c r="F448" s="301">
        <v>226222.01500000004</v>
      </c>
      <c r="G448" s="296"/>
      <c r="H448" s="296"/>
    </row>
    <row r="449" spans="1:8" ht="14.25" x14ac:dyDescent="0.25">
      <c r="A449" s="302">
        <v>2018</v>
      </c>
      <c r="B449" s="298" t="s">
        <v>44</v>
      </c>
      <c r="C449" s="299" t="s">
        <v>117</v>
      </c>
      <c r="D449" s="300">
        <v>115107.03999999998</v>
      </c>
      <c r="E449" s="300">
        <v>125697.10800000001</v>
      </c>
      <c r="F449" s="301">
        <v>240804.14799999996</v>
      </c>
      <c r="G449" s="296"/>
      <c r="H449" s="296"/>
    </row>
    <row r="450" spans="1:8" ht="14.25" x14ac:dyDescent="0.25">
      <c r="A450" s="302">
        <v>2018</v>
      </c>
      <c r="B450" s="298" t="s">
        <v>45</v>
      </c>
      <c r="C450" s="299" t="s">
        <v>117</v>
      </c>
      <c r="D450" s="300">
        <v>110607.75</v>
      </c>
      <c r="E450" s="300">
        <v>129258.28200000002</v>
      </c>
      <c r="F450" s="301">
        <v>239866.03199999998</v>
      </c>
      <c r="G450" s="296"/>
      <c r="H450" s="296"/>
    </row>
    <row r="451" spans="1:8" ht="14.25" x14ac:dyDescent="0.25">
      <c r="A451" s="302">
        <v>2018</v>
      </c>
      <c r="B451" s="298" t="s">
        <v>33</v>
      </c>
      <c r="C451" s="299" t="s">
        <v>117</v>
      </c>
      <c r="D451" s="300">
        <v>112044.09400000001</v>
      </c>
      <c r="E451" s="300">
        <v>135900.15399999998</v>
      </c>
      <c r="F451" s="301">
        <v>247944.24799999996</v>
      </c>
      <c r="G451" s="296"/>
      <c r="H451" s="296"/>
    </row>
    <row r="452" spans="1:8" ht="14.25" x14ac:dyDescent="0.25">
      <c r="A452" s="302">
        <v>2018</v>
      </c>
      <c r="B452" s="298" t="s">
        <v>35</v>
      </c>
      <c r="C452" s="299" t="s">
        <v>117</v>
      </c>
      <c r="D452" s="300">
        <v>120581.83599999998</v>
      </c>
      <c r="E452" s="300">
        <v>129704.06433333331</v>
      </c>
      <c r="F452" s="301">
        <v>250285.90033333335</v>
      </c>
      <c r="G452" s="296"/>
      <c r="H452" s="296"/>
    </row>
    <row r="453" spans="1:8" ht="14.25" x14ac:dyDescent="0.25">
      <c r="A453" s="302">
        <v>2018</v>
      </c>
      <c r="B453" s="298" t="s">
        <v>36</v>
      </c>
      <c r="C453" s="299" t="s">
        <v>117</v>
      </c>
      <c r="D453" s="300">
        <v>113455.37600000002</v>
      </c>
      <c r="E453" s="300">
        <v>125173.65961111107</v>
      </c>
      <c r="F453" s="301">
        <v>238629.03561111112</v>
      </c>
      <c r="G453" s="296"/>
      <c r="H453" s="296"/>
    </row>
    <row r="454" spans="1:8" ht="14.25" x14ac:dyDescent="0.25">
      <c r="A454" s="302">
        <v>2018</v>
      </c>
      <c r="B454" s="298" t="s">
        <v>37</v>
      </c>
      <c r="C454" s="299" t="s">
        <v>117</v>
      </c>
      <c r="D454" s="300">
        <v>119738.99999999999</v>
      </c>
      <c r="E454" s="300">
        <v>132516.905</v>
      </c>
      <c r="F454" s="301">
        <v>252255.905</v>
      </c>
      <c r="G454" s="296"/>
      <c r="H454" s="296"/>
    </row>
    <row r="455" spans="1:8" ht="14.25" x14ac:dyDescent="0.25">
      <c r="A455" s="302">
        <v>2018</v>
      </c>
      <c r="B455" s="298" t="s">
        <v>38</v>
      </c>
      <c r="C455" s="299" t="s">
        <v>117</v>
      </c>
      <c r="D455" s="300">
        <v>123747.51999999999</v>
      </c>
      <c r="E455" s="300">
        <v>144721.76750000002</v>
      </c>
      <c r="F455" s="301">
        <v>268469.28749999998</v>
      </c>
      <c r="G455" s="296"/>
      <c r="H455" s="296"/>
    </row>
    <row r="456" spans="1:8" ht="14.25" x14ac:dyDescent="0.25">
      <c r="A456" s="302">
        <v>2018</v>
      </c>
      <c r="B456" s="298" t="s">
        <v>39</v>
      </c>
      <c r="C456" s="299" t="s">
        <v>117</v>
      </c>
      <c r="D456" s="300">
        <v>123749.77999999998</v>
      </c>
      <c r="E456" s="300">
        <v>137894.39999999997</v>
      </c>
      <c r="F456" s="301">
        <v>261644.18000000002</v>
      </c>
      <c r="G456" s="296"/>
      <c r="H456" s="296"/>
    </row>
    <row r="457" spans="1:8" ht="14.25" x14ac:dyDescent="0.25">
      <c r="A457" s="302">
        <v>2018</v>
      </c>
      <c r="B457" s="298" t="s">
        <v>40</v>
      </c>
      <c r="C457" s="299" t="s">
        <v>117</v>
      </c>
      <c r="D457" s="300">
        <v>127627.64</v>
      </c>
      <c r="E457" s="300">
        <v>152295.75249999997</v>
      </c>
      <c r="F457" s="301">
        <v>279923.39250000002</v>
      </c>
      <c r="G457" s="296"/>
      <c r="H457" s="296"/>
    </row>
    <row r="458" spans="1:8" ht="14.25" x14ac:dyDescent="0.25">
      <c r="A458" s="302">
        <v>2018</v>
      </c>
      <c r="B458" s="298" t="s">
        <v>41</v>
      </c>
      <c r="C458" s="299" t="s">
        <v>117</v>
      </c>
      <c r="D458" s="300">
        <v>122207.97999999997</v>
      </c>
      <c r="E458" s="300">
        <v>148196.91549999997</v>
      </c>
      <c r="F458" s="301">
        <v>270404.89549999993</v>
      </c>
      <c r="G458" s="296"/>
      <c r="H458" s="296"/>
    </row>
    <row r="459" spans="1:8" ht="14.25" x14ac:dyDescent="0.25">
      <c r="A459" s="302">
        <v>2018</v>
      </c>
      <c r="B459" s="298" t="s">
        <v>42</v>
      </c>
      <c r="C459" s="299" t="s">
        <v>117</v>
      </c>
      <c r="D459" s="300">
        <v>102772.09</v>
      </c>
      <c r="E459" s="300">
        <v>128158.19399999999</v>
      </c>
      <c r="F459" s="301">
        <v>230930.28399999993</v>
      </c>
      <c r="G459" s="296"/>
      <c r="H459" s="296"/>
    </row>
    <row r="460" spans="1:8" ht="14.25" x14ac:dyDescent="0.25">
      <c r="A460" s="302">
        <v>2019</v>
      </c>
      <c r="B460" s="298" t="s">
        <v>43</v>
      </c>
      <c r="C460" s="299" t="s">
        <v>117</v>
      </c>
      <c r="D460" s="300">
        <v>95550.828000000038</v>
      </c>
      <c r="E460" s="300">
        <v>122771.24099999999</v>
      </c>
      <c r="F460" s="301">
        <v>218322.06900000002</v>
      </c>
      <c r="G460" s="296"/>
      <c r="H460" s="296"/>
    </row>
    <row r="461" spans="1:8" ht="14.25" x14ac:dyDescent="0.25">
      <c r="A461" s="302">
        <v>2019</v>
      </c>
      <c r="B461" s="298" t="s">
        <v>44</v>
      </c>
      <c r="C461" s="299" t="s">
        <v>117</v>
      </c>
      <c r="D461" s="300">
        <v>113279.77</v>
      </c>
      <c r="E461" s="300">
        <v>123776.46099999998</v>
      </c>
      <c r="F461" s="301">
        <v>237056.231</v>
      </c>
      <c r="G461" s="296"/>
      <c r="H461" s="296"/>
    </row>
    <row r="462" spans="1:8" ht="14.25" x14ac:dyDescent="0.25">
      <c r="A462" s="302">
        <v>2019</v>
      </c>
      <c r="B462" s="298" t="s">
        <v>45</v>
      </c>
      <c r="C462" s="299" t="s">
        <v>117</v>
      </c>
      <c r="D462" s="300">
        <v>120400.41700000002</v>
      </c>
      <c r="E462" s="300">
        <v>140453.36350000001</v>
      </c>
      <c r="F462" s="301">
        <v>260853.78050000002</v>
      </c>
      <c r="G462" s="296"/>
      <c r="H462" s="296"/>
    </row>
    <row r="463" spans="1:8" ht="14.25" x14ac:dyDescent="0.25">
      <c r="A463" s="302">
        <v>2019</v>
      </c>
      <c r="B463" s="298" t="s">
        <v>33</v>
      </c>
      <c r="C463" s="299" t="s">
        <v>117</v>
      </c>
      <c r="D463" s="300">
        <v>105620</v>
      </c>
      <c r="E463" s="300">
        <v>124893.42349999999</v>
      </c>
      <c r="F463" s="301">
        <v>230513.4235</v>
      </c>
      <c r="G463" s="296"/>
      <c r="H463" s="296"/>
    </row>
    <row r="464" spans="1:8" ht="14.25" x14ac:dyDescent="0.25">
      <c r="A464" s="302">
        <v>2019</v>
      </c>
      <c r="B464" s="298" t="s">
        <v>35</v>
      </c>
      <c r="C464" s="299" t="s">
        <v>117</v>
      </c>
      <c r="D464" s="300">
        <v>121123.92999999993</v>
      </c>
      <c r="E464" s="300">
        <v>141401.57699999999</v>
      </c>
      <c r="F464" s="301">
        <v>262525.50699999993</v>
      </c>
      <c r="G464" s="296"/>
      <c r="H464" s="296"/>
    </row>
    <row r="465" spans="1:8" ht="14.25" x14ac:dyDescent="0.25">
      <c r="A465" s="302">
        <v>2019</v>
      </c>
      <c r="B465" s="298" t="s">
        <v>36</v>
      </c>
      <c r="C465" s="299" t="s">
        <v>117</v>
      </c>
      <c r="D465" s="300">
        <v>107589.23999999996</v>
      </c>
      <c r="E465" s="300">
        <v>125551.38999999998</v>
      </c>
      <c r="F465" s="301">
        <v>233140.62999999998</v>
      </c>
      <c r="G465" s="296"/>
      <c r="H465" s="296"/>
    </row>
    <row r="466" spans="1:8" ht="14.25" x14ac:dyDescent="0.25">
      <c r="A466" s="302">
        <v>2019</v>
      </c>
      <c r="B466" s="298" t="s">
        <v>37</v>
      </c>
      <c r="C466" s="299" t="s">
        <v>117</v>
      </c>
      <c r="D466" s="300">
        <v>128119.96500000003</v>
      </c>
      <c r="E466" s="300">
        <v>149029.49049999999</v>
      </c>
      <c r="F466" s="301">
        <v>277149.45550000004</v>
      </c>
      <c r="G466" s="296"/>
      <c r="H466" s="296"/>
    </row>
    <row r="467" spans="1:8" ht="14.25" x14ac:dyDescent="0.25">
      <c r="A467" s="302">
        <v>2019</v>
      </c>
      <c r="B467" s="298" t="s">
        <v>38</v>
      </c>
      <c r="C467" s="299" t="s">
        <v>117</v>
      </c>
      <c r="D467" s="300">
        <v>123043.95999999999</v>
      </c>
      <c r="E467" s="300">
        <v>146265.51749999999</v>
      </c>
      <c r="F467" s="301">
        <v>269309.47750000004</v>
      </c>
      <c r="G467" s="296"/>
      <c r="H467" s="296"/>
    </row>
    <row r="468" spans="1:8" ht="14.25" x14ac:dyDescent="0.25">
      <c r="A468" s="302">
        <v>2019</v>
      </c>
      <c r="B468" s="298" t="s">
        <v>39</v>
      </c>
      <c r="C468" s="299" t="s">
        <v>117</v>
      </c>
      <c r="D468" s="300">
        <v>118977.93000000001</v>
      </c>
      <c r="E468" s="300">
        <v>148950.99849999999</v>
      </c>
      <c r="F468" s="301">
        <v>267928.92849999998</v>
      </c>
      <c r="G468" s="296"/>
      <c r="H468" s="296"/>
    </row>
    <row r="469" spans="1:8" ht="14.25" x14ac:dyDescent="0.25">
      <c r="A469" s="302">
        <v>2019</v>
      </c>
      <c r="B469" s="298" t="s">
        <v>40</v>
      </c>
      <c r="C469" s="299" t="s">
        <v>117</v>
      </c>
      <c r="D469" s="300">
        <v>121091.883</v>
      </c>
      <c r="E469" s="300">
        <v>158502.383</v>
      </c>
      <c r="F469" s="301">
        <v>279594.266</v>
      </c>
      <c r="G469" s="296"/>
      <c r="H469" s="296"/>
    </row>
    <row r="470" spans="1:8" ht="14.25" x14ac:dyDescent="0.25">
      <c r="A470" s="302">
        <v>2019</v>
      </c>
      <c r="B470" s="298" t="s">
        <v>41</v>
      </c>
      <c r="C470" s="299" t="s">
        <v>117</v>
      </c>
      <c r="D470" s="300">
        <v>111214.82</v>
      </c>
      <c r="E470" s="300">
        <v>152534.07750000004</v>
      </c>
      <c r="F470" s="301">
        <v>263748.89749999996</v>
      </c>
      <c r="G470" s="296"/>
      <c r="H470" s="296"/>
    </row>
    <row r="471" spans="1:8" ht="14.25" x14ac:dyDescent="0.25">
      <c r="A471" s="302">
        <v>2019</v>
      </c>
      <c r="B471" s="298" t="s">
        <v>42</v>
      </c>
      <c r="C471" s="299" t="s">
        <v>117</v>
      </c>
      <c r="D471" s="300">
        <v>109745.26999999999</v>
      </c>
      <c r="E471" s="300">
        <v>142804.84100000001</v>
      </c>
      <c r="F471" s="301">
        <v>252550.11099999998</v>
      </c>
      <c r="G471" s="296"/>
      <c r="H471" s="296"/>
    </row>
    <row r="472" spans="1:8" ht="14.25" x14ac:dyDescent="0.25">
      <c r="A472" s="302">
        <v>2020</v>
      </c>
      <c r="B472" s="298" t="s">
        <v>43</v>
      </c>
      <c r="C472" s="299" t="s">
        <v>117</v>
      </c>
      <c r="D472" s="300">
        <v>94021.985000000001</v>
      </c>
      <c r="E472" s="300">
        <v>135668.47199999998</v>
      </c>
      <c r="F472" s="301">
        <v>229690.45699999997</v>
      </c>
      <c r="G472" s="296"/>
      <c r="H472" s="296"/>
    </row>
    <row r="473" spans="1:8" ht="14.25" x14ac:dyDescent="0.25">
      <c r="A473" s="302">
        <v>2020</v>
      </c>
      <c r="B473" s="298" t="s">
        <v>44</v>
      </c>
      <c r="C473" s="299" t="s">
        <v>117</v>
      </c>
      <c r="D473" s="300">
        <v>112174.36999999998</v>
      </c>
      <c r="E473" s="300">
        <v>130174.3275</v>
      </c>
      <c r="F473" s="301">
        <v>242348.69749999998</v>
      </c>
      <c r="G473" s="296"/>
      <c r="H473" s="296"/>
    </row>
    <row r="474" spans="1:8" ht="14.25" x14ac:dyDescent="0.25">
      <c r="A474" s="302">
        <v>2020</v>
      </c>
      <c r="B474" s="298" t="s">
        <v>45</v>
      </c>
      <c r="C474" s="299" t="s">
        <v>117</v>
      </c>
      <c r="D474" s="300">
        <v>72731.536999999982</v>
      </c>
      <c r="E474" s="300">
        <v>86243.000499999995</v>
      </c>
      <c r="F474" s="301">
        <v>158974.53749999998</v>
      </c>
      <c r="G474" s="296"/>
      <c r="H474" s="296"/>
    </row>
    <row r="475" spans="1:8" ht="14.25" x14ac:dyDescent="0.25">
      <c r="A475" s="302">
        <v>2020</v>
      </c>
      <c r="B475" s="298" t="s">
        <v>33</v>
      </c>
      <c r="C475" s="299" t="s">
        <v>117</v>
      </c>
      <c r="D475" s="300">
        <v>2712.4900000000007</v>
      </c>
      <c r="E475" s="300">
        <v>26871.272000000004</v>
      </c>
      <c r="F475" s="301">
        <v>29583.761999999999</v>
      </c>
      <c r="G475" s="296"/>
      <c r="H475" s="296"/>
    </row>
    <row r="476" spans="1:8" ht="14.25" x14ac:dyDescent="0.25">
      <c r="A476" s="302">
        <v>2020</v>
      </c>
      <c r="B476" s="298" t="s">
        <v>35</v>
      </c>
      <c r="C476" s="299" t="s">
        <v>117</v>
      </c>
      <c r="D476" s="300">
        <v>46258.74508499146</v>
      </c>
      <c r="E476" s="300">
        <v>85878.921506969869</v>
      </c>
      <c r="F476" s="301">
        <v>132137.66659196132</v>
      </c>
      <c r="G476" s="296"/>
      <c r="H476" s="296"/>
    </row>
    <row r="477" spans="1:8" ht="14.25" x14ac:dyDescent="0.25">
      <c r="A477" s="302">
        <v>2020</v>
      </c>
      <c r="B477" s="298" t="s">
        <v>36</v>
      </c>
      <c r="C477" s="299" t="s">
        <v>117</v>
      </c>
      <c r="D477" s="300">
        <v>77694.44484985352</v>
      </c>
      <c r="E477" s="300">
        <v>119321.061977921</v>
      </c>
      <c r="F477" s="301">
        <v>197015.50682777452</v>
      </c>
      <c r="G477" s="296"/>
      <c r="H477" s="296"/>
    </row>
    <row r="478" spans="1:8" ht="14.25" x14ac:dyDescent="0.25">
      <c r="A478" s="302">
        <v>2020</v>
      </c>
      <c r="B478" s="298" t="s">
        <v>37</v>
      </c>
      <c r="C478" s="299" t="s">
        <v>117</v>
      </c>
      <c r="D478" s="300">
        <v>92865.860693908689</v>
      </c>
      <c r="E478" s="300">
        <v>141487.10244388576</v>
      </c>
      <c r="F478" s="301">
        <v>234352.9631377944</v>
      </c>
      <c r="G478" s="296"/>
      <c r="H478" s="296"/>
    </row>
    <row r="479" spans="1:8" ht="14.25" x14ac:dyDescent="0.25">
      <c r="A479" s="302">
        <v>2020</v>
      </c>
      <c r="B479" s="298" t="s">
        <v>38</v>
      </c>
      <c r="C479" s="299" t="s">
        <v>117</v>
      </c>
      <c r="D479" s="300">
        <v>95558.007152740465</v>
      </c>
      <c r="E479" s="300">
        <v>139659.40898292465</v>
      </c>
      <c r="F479" s="301">
        <v>235217.4161356652</v>
      </c>
      <c r="G479" s="296"/>
      <c r="H479" s="296"/>
    </row>
    <row r="480" spans="1:8" ht="14.25" x14ac:dyDescent="0.25">
      <c r="A480" s="302">
        <v>2020</v>
      </c>
      <c r="B480" s="298" t="s">
        <v>39</v>
      </c>
      <c r="C480" s="299" t="s">
        <v>117</v>
      </c>
      <c r="D480" s="300">
        <v>108889.87172454357</v>
      </c>
      <c r="E480" s="300">
        <v>152209.7854456396</v>
      </c>
      <c r="F480" s="301">
        <v>261099.6571701832</v>
      </c>
      <c r="G480" s="296"/>
      <c r="H480" s="296"/>
    </row>
    <row r="481" spans="1:8" ht="14.25" x14ac:dyDescent="0.25">
      <c r="A481" s="302">
        <v>2020</v>
      </c>
      <c r="B481" s="298" t="s">
        <v>40</v>
      </c>
      <c r="C481" s="299" t="s">
        <v>117</v>
      </c>
      <c r="D481" s="300">
        <v>116769.01206259153</v>
      </c>
      <c r="E481" s="300">
        <v>154640.89750370639</v>
      </c>
      <c r="F481" s="301">
        <v>271409.90956629795</v>
      </c>
      <c r="G481" s="296"/>
      <c r="H481" s="296"/>
    </row>
    <row r="482" spans="1:8" ht="14.25" x14ac:dyDescent="0.25">
      <c r="A482" s="302">
        <v>2020</v>
      </c>
      <c r="B482" s="298" t="s">
        <v>41</v>
      </c>
      <c r="C482" s="299" t="s">
        <v>117</v>
      </c>
      <c r="D482" s="300">
        <v>100476.8262142334</v>
      </c>
      <c r="E482" s="300">
        <v>150469.90298793386</v>
      </c>
      <c r="F482" s="301">
        <v>250946.72920216725</v>
      </c>
      <c r="G482" s="296"/>
      <c r="H482" s="296"/>
    </row>
    <row r="483" spans="1:8" ht="14.25" x14ac:dyDescent="0.25">
      <c r="A483" s="302">
        <v>2020</v>
      </c>
      <c r="B483" s="298" t="s">
        <v>42</v>
      </c>
      <c r="C483" s="299" t="s">
        <v>117</v>
      </c>
      <c r="D483" s="300">
        <v>90870.578008544937</v>
      </c>
      <c r="E483" s="300">
        <v>146668.02803089895</v>
      </c>
      <c r="F483" s="301">
        <v>237538.60603944393</v>
      </c>
      <c r="G483" s="296"/>
      <c r="H483" s="296"/>
    </row>
    <row r="484" spans="1:8" ht="14.25" x14ac:dyDescent="0.25">
      <c r="A484" s="297">
        <v>2021</v>
      </c>
      <c r="B484" s="298" t="s">
        <v>43</v>
      </c>
      <c r="C484" s="299" t="s">
        <v>117</v>
      </c>
      <c r="D484" s="300">
        <v>80135.709809722888</v>
      </c>
      <c r="E484" s="300">
        <v>124525.10050276091</v>
      </c>
      <c r="F484" s="301">
        <v>204660.81031248378</v>
      </c>
      <c r="G484" s="296"/>
      <c r="H484" s="296"/>
    </row>
    <row r="485" spans="1:8" ht="14.25" x14ac:dyDescent="0.25">
      <c r="A485" s="297">
        <v>2021</v>
      </c>
      <c r="B485" s="298" t="s">
        <v>44</v>
      </c>
      <c r="C485" s="299" t="s">
        <v>117</v>
      </c>
      <c r="D485" s="300">
        <v>102640.37464137001</v>
      </c>
      <c r="E485" s="300">
        <v>140468.54651262998</v>
      </c>
      <c r="F485" s="301">
        <v>243108.92115399998</v>
      </c>
      <c r="G485" s="296"/>
      <c r="H485" s="296"/>
    </row>
    <row r="486" spans="1:8" ht="14.25" x14ac:dyDescent="0.25">
      <c r="A486" s="297">
        <v>2021</v>
      </c>
      <c r="B486" s="298" t="s">
        <v>45</v>
      </c>
      <c r="C486" s="299" t="s">
        <v>117</v>
      </c>
      <c r="D486" s="300">
        <v>113688.01432157903</v>
      </c>
      <c r="E486" s="300">
        <v>151102.94051215009</v>
      </c>
      <c r="F486" s="301">
        <v>264790.95483372913</v>
      </c>
      <c r="G486" s="296"/>
      <c r="H486" s="296"/>
    </row>
    <row r="487" spans="1:8" ht="14.25" x14ac:dyDescent="0.25">
      <c r="A487" s="297">
        <v>2021</v>
      </c>
      <c r="B487" s="298" t="s">
        <v>33</v>
      </c>
      <c r="C487" s="299" t="s">
        <v>117</v>
      </c>
      <c r="D487" s="300">
        <v>100490.51750520022</v>
      </c>
      <c r="E487" s="300">
        <v>139007.32598291177</v>
      </c>
      <c r="F487" s="301">
        <v>239497.84348811198</v>
      </c>
      <c r="G487" s="296"/>
      <c r="H487" s="296"/>
    </row>
    <row r="488" spans="1:8" ht="14.25" x14ac:dyDescent="0.25">
      <c r="A488" s="297">
        <v>2021</v>
      </c>
      <c r="B488" s="298" t="s">
        <v>35</v>
      </c>
      <c r="C488" s="299" t="s">
        <v>117</v>
      </c>
      <c r="D488" s="300">
        <v>84307.241030364981</v>
      </c>
      <c r="E488" s="300">
        <v>116324.05242011083</v>
      </c>
      <c r="F488" s="301">
        <v>200631.29345047582</v>
      </c>
      <c r="G488" s="296"/>
      <c r="H488" s="296"/>
    </row>
    <row r="489" spans="1:8" ht="14.25" x14ac:dyDescent="0.25">
      <c r="A489" s="297">
        <v>2021</v>
      </c>
      <c r="B489" s="298" t="s">
        <v>36</v>
      </c>
      <c r="C489" s="299" t="s">
        <v>117</v>
      </c>
      <c r="D489" s="300">
        <v>98879.289998693464</v>
      </c>
      <c r="E489" s="300">
        <v>142610.04552323333</v>
      </c>
      <c r="F489" s="301">
        <v>241489.33552192681</v>
      </c>
      <c r="G489" s="296"/>
      <c r="H489" s="296"/>
    </row>
    <row r="490" spans="1:8" ht="14.25" x14ac:dyDescent="0.25">
      <c r="A490" s="297">
        <v>2021</v>
      </c>
      <c r="B490" s="298" t="s">
        <v>37</v>
      </c>
      <c r="C490" s="299" t="s">
        <v>117</v>
      </c>
      <c r="D490" s="300">
        <v>109173.54881246951</v>
      </c>
      <c r="E490" s="300">
        <v>144700.40553689364</v>
      </c>
      <c r="F490" s="301">
        <v>253873.95434936316</v>
      </c>
      <c r="G490" s="296"/>
      <c r="H490" s="296"/>
    </row>
    <row r="491" spans="1:8" ht="14.25" x14ac:dyDescent="0.25">
      <c r="A491" s="297">
        <v>2021</v>
      </c>
      <c r="B491" s="298" t="s">
        <v>38</v>
      </c>
      <c r="C491" s="299" t="s">
        <v>117</v>
      </c>
      <c r="D491" s="300">
        <v>112803.6565177069</v>
      </c>
      <c r="E491" s="300">
        <v>146792.63049860508</v>
      </c>
      <c r="F491" s="301">
        <v>259596.28701631195</v>
      </c>
      <c r="G491" s="296"/>
      <c r="H491" s="296"/>
    </row>
    <row r="492" spans="1:8" ht="14.25" x14ac:dyDescent="0.25">
      <c r="A492" s="297">
        <v>2021</v>
      </c>
      <c r="B492" s="298" t="s">
        <v>39</v>
      </c>
      <c r="C492" s="299" t="s">
        <v>117</v>
      </c>
      <c r="D492" s="300">
        <v>121834.61611604488</v>
      </c>
      <c r="E492" s="300">
        <v>154526.5139674957</v>
      </c>
      <c r="F492" s="301">
        <v>276361.13008354057</v>
      </c>
      <c r="G492" s="296"/>
      <c r="H492" s="296"/>
    </row>
    <row r="493" spans="1:8" ht="14.25" x14ac:dyDescent="0.25">
      <c r="A493" s="297">
        <v>2021</v>
      </c>
      <c r="B493" s="298" t="s">
        <v>40</v>
      </c>
      <c r="C493" s="299" t="s">
        <v>117</v>
      </c>
      <c r="D493" s="300">
        <v>117382.98499877931</v>
      </c>
      <c r="E493" s="300">
        <v>155568.11291968793</v>
      </c>
      <c r="F493" s="301">
        <v>272951.09791846725</v>
      </c>
      <c r="G493" s="296"/>
      <c r="H493" s="296"/>
    </row>
    <row r="494" spans="1:8" ht="14.25" x14ac:dyDescent="0.25">
      <c r="A494" s="297">
        <v>2021</v>
      </c>
      <c r="B494" s="298" t="s">
        <v>41</v>
      </c>
      <c r="C494" s="299" t="s">
        <v>117</v>
      </c>
      <c r="D494" s="300">
        <v>117557.28378277205</v>
      </c>
      <c r="E494" s="300">
        <v>158148.35964471419</v>
      </c>
      <c r="F494" s="301">
        <v>275705.64342748618</v>
      </c>
      <c r="G494" s="296"/>
      <c r="H494" s="296"/>
    </row>
    <row r="495" spans="1:8" ht="14.25" x14ac:dyDescent="0.25">
      <c r="A495" s="297">
        <v>2021</v>
      </c>
      <c r="B495" s="298" t="s">
        <v>42</v>
      </c>
      <c r="C495" s="299" t="s">
        <v>117</v>
      </c>
      <c r="D495" s="300">
        <v>108601.09361624149</v>
      </c>
      <c r="E495" s="300">
        <v>151215.11105891297</v>
      </c>
      <c r="F495" s="301">
        <v>259816.20467515438</v>
      </c>
      <c r="G495" s="296"/>
      <c r="H495" s="296"/>
    </row>
    <row r="496" spans="1:8" ht="14.25" x14ac:dyDescent="0.25">
      <c r="A496" s="297">
        <v>2022</v>
      </c>
      <c r="B496" s="298" t="s">
        <v>43</v>
      </c>
      <c r="C496" s="299" t="s">
        <v>117</v>
      </c>
      <c r="D496" s="300">
        <v>94403.0457971344</v>
      </c>
      <c r="E496" s="300">
        <v>122255.04549822882</v>
      </c>
      <c r="F496" s="301">
        <v>216658.09129536324</v>
      </c>
      <c r="G496" s="296"/>
      <c r="H496" s="296"/>
    </row>
    <row r="497" spans="1:8" ht="14.25" x14ac:dyDescent="0.25">
      <c r="A497" s="297">
        <v>2022</v>
      </c>
      <c r="B497" s="298" t="s">
        <v>44</v>
      </c>
      <c r="C497" s="299" t="s">
        <v>117</v>
      </c>
      <c r="D497" s="300">
        <v>117918.98436651612</v>
      </c>
      <c r="E497" s="300">
        <v>143699.81154223919</v>
      </c>
      <c r="F497" s="301">
        <v>261618.79590875533</v>
      </c>
      <c r="G497" s="296"/>
      <c r="H497" s="296"/>
    </row>
    <row r="498" spans="1:8" ht="14.25" x14ac:dyDescent="0.25">
      <c r="A498" s="297">
        <v>2022</v>
      </c>
      <c r="B498" s="298" t="s">
        <v>45</v>
      </c>
      <c r="C498" s="299" t="s">
        <v>117</v>
      </c>
      <c r="D498" s="300">
        <v>127399.00710571717</v>
      </c>
      <c r="E498" s="300">
        <v>165559.42090972466</v>
      </c>
      <c r="F498" s="301">
        <v>292958.42801544187</v>
      </c>
      <c r="G498" s="296"/>
      <c r="H498" s="296"/>
    </row>
    <row r="499" spans="1:8" ht="14.25" x14ac:dyDescent="0.25">
      <c r="A499" s="297">
        <v>2022</v>
      </c>
      <c r="B499" s="298" t="s">
        <v>33</v>
      </c>
      <c r="C499" s="299" t="s">
        <v>117</v>
      </c>
      <c r="D499" s="300">
        <v>111712.3149659729</v>
      </c>
      <c r="E499" s="300">
        <v>129599.60004913887</v>
      </c>
      <c r="F499" s="301">
        <v>241311.91501511176</v>
      </c>
      <c r="G499" s="296"/>
      <c r="H499" s="296"/>
    </row>
    <row r="500" spans="1:8" ht="14.25" x14ac:dyDescent="0.25">
      <c r="A500" s="297">
        <v>2022</v>
      </c>
      <c r="B500" s="298" t="s">
        <v>35</v>
      </c>
      <c r="C500" s="299" t="s">
        <v>117</v>
      </c>
      <c r="D500" s="300">
        <v>119901.32985409262</v>
      </c>
      <c r="E500" s="300">
        <v>142654.65110102692</v>
      </c>
      <c r="F500" s="301">
        <v>262555.98095511959</v>
      </c>
      <c r="G500" s="296"/>
      <c r="H500" s="296"/>
    </row>
    <row r="501" spans="1:8" ht="14.25" x14ac:dyDescent="0.25">
      <c r="A501" s="297">
        <v>2022</v>
      </c>
      <c r="B501" s="298" t="s">
        <v>36</v>
      </c>
      <c r="C501" s="299" t="s">
        <v>117</v>
      </c>
      <c r="D501" s="300">
        <v>116469.32311856083</v>
      </c>
      <c r="E501" s="300">
        <v>135356.62137792539</v>
      </c>
      <c r="F501" s="301">
        <v>251825.94449648619</v>
      </c>
      <c r="G501" s="296"/>
      <c r="H501" s="296"/>
    </row>
    <row r="502" spans="1:8" ht="14.25" x14ac:dyDescent="0.25">
      <c r="A502" s="297">
        <v>2022</v>
      </c>
      <c r="B502" s="298" t="s">
        <v>37</v>
      </c>
      <c r="C502" s="299" t="s">
        <v>117</v>
      </c>
      <c r="D502" s="300">
        <v>122430.12599999999</v>
      </c>
      <c r="E502" s="300">
        <v>143816.92287094265</v>
      </c>
      <c r="F502" s="301">
        <v>266247.04887094267</v>
      </c>
      <c r="G502" s="296"/>
      <c r="H502" s="296"/>
    </row>
    <row r="503" spans="1:8" ht="14.25" x14ac:dyDescent="0.25">
      <c r="A503" s="297">
        <v>2022</v>
      </c>
      <c r="B503" s="298" t="s">
        <v>38</v>
      </c>
      <c r="C503" s="299" t="s">
        <v>117</v>
      </c>
      <c r="D503" s="300">
        <v>132618.98616250197</v>
      </c>
      <c r="E503" s="300">
        <v>154704.5041122926</v>
      </c>
      <c r="F503" s="301">
        <v>287323.49027479457</v>
      </c>
      <c r="G503" s="296"/>
      <c r="H503" s="296"/>
    </row>
    <row r="504" spans="1:8" ht="14.25" x14ac:dyDescent="0.25">
      <c r="A504" s="297">
        <v>2022</v>
      </c>
      <c r="B504" s="298" t="s">
        <v>39</v>
      </c>
      <c r="C504" s="299" t="s">
        <v>117</v>
      </c>
      <c r="D504" s="300">
        <v>137309.41900000002</v>
      </c>
      <c r="E504" s="300">
        <v>155718.55929271158</v>
      </c>
      <c r="F504" s="301">
        <v>293027.97829271154</v>
      </c>
      <c r="G504" s="296"/>
      <c r="H504" s="296"/>
    </row>
    <row r="505" spans="1:8" ht="14.25" x14ac:dyDescent="0.25">
      <c r="A505" s="297">
        <v>2022</v>
      </c>
      <c r="B505" s="298" t="s">
        <v>40</v>
      </c>
      <c r="C505" s="299" t="s">
        <v>117</v>
      </c>
      <c r="D505" s="300">
        <v>130139.10011276248</v>
      </c>
      <c r="E505" s="300">
        <v>145081.86556959114</v>
      </c>
      <c r="F505" s="301">
        <v>275220.96568235359</v>
      </c>
      <c r="G505" s="296"/>
      <c r="H505" s="296"/>
    </row>
    <row r="506" spans="1:8" ht="14.25" x14ac:dyDescent="0.25">
      <c r="A506" s="297">
        <v>2022</v>
      </c>
      <c r="B506" s="298" t="s">
        <v>41</v>
      </c>
      <c r="C506" s="299" t="s">
        <v>117</v>
      </c>
      <c r="D506" s="300">
        <v>130675.83989395143</v>
      </c>
      <c r="E506" s="300">
        <v>142588.31146985103</v>
      </c>
      <c r="F506" s="301">
        <v>273264.15136380249</v>
      </c>
      <c r="G506" s="296"/>
      <c r="H506" s="296"/>
    </row>
    <row r="507" spans="1:8" ht="14.25" x14ac:dyDescent="0.25">
      <c r="A507" s="297">
        <v>2022</v>
      </c>
      <c r="B507" s="298" t="s">
        <v>42</v>
      </c>
      <c r="C507" s="299" t="s">
        <v>117</v>
      </c>
      <c r="D507" s="300">
        <v>119977.35075463871</v>
      </c>
      <c r="E507" s="300">
        <v>146889.77054312872</v>
      </c>
      <c r="F507" s="301">
        <v>266867.12129776739</v>
      </c>
      <c r="G507" s="296"/>
      <c r="H507" s="296"/>
    </row>
    <row r="508" spans="1:8" ht="14.25" x14ac:dyDescent="0.25">
      <c r="A508" s="297">
        <v>2023</v>
      </c>
      <c r="B508" s="298" t="s">
        <v>43</v>
      </c>
      <c r="C508" s="299" t="s">
        <v>117</v>
      </c>
      <c r="D508" s="300">
        <v>96053.659975371396</v>
      </c>
      <c r="E508" s="300">
        <v>121316.25599665113</v>
      </c>
      <c r="F508" s="301">
        <v>217369.91597202257</v>
      </c>
      <c r="G508" s="296"/>
      <c r="H508" s="296"/>
    </row>
    <row r="509" spans="1:8" ht="14.25" x14ac:dyDescent="0.25">
      <c r="A509" s="297">
        <v>2023</v>
      </c>
      <c r="B509" s="298" t="s">
        <v>44</v>
      </c>
      <c r="C509" s="299" t="s">
        <v>117</v>
      </c>
      <c r="D509" s="300">
        <v>123244.3886609</v>
      </c>
      <c r="E509" s="300">
        <v>132256.42995428</v>
      </c>
      <c r="F509" s="301">
        <v>255500.81861518</v>
      </c>
      <c r="G509" s="296"/>
      <c r="H509" s="296"/>
    </row>
    <row r="510" spans="1:8" ht="14.25" x14ac:dyDescent="0.25">
      <c r="A510" s="297">
        <v>2009</v>
      </c>
      <c r="B510" s="298" t="s">
        <v>33</v>
      </c>
      <c r="C510" s="299" t="s">
        <v>118</v>
      </c>
      <c r="D510" s="300">
        <v>15367.55</v>
      </c>
      <c r="E510" s="300">
        <v>75551.985000000001</v>
      </c>
      <c r="F510" s="301">
        <v>90919.534999999989</v>
      </c>
      <c r="G510" s="296"/>
      <c r="H510" s="296"/>
    </row>
    <row r="511" spans="1:8" ht="14.25" x14ac:dyDescent="0.25">
      <c r="A511" s="297">
        <v>2009</v>
      </c>
      <c r="B511" s="298" t="s">
        <v>35</v>
      </c>
      <c r="C511" s="299" t="s">
        <v>118</v>
      </c>
      <c r="D511" s="300">
        <v>15095.61</v>
      </c>
      <c r="E511" s="300">
        <v>74899.557499999995</v>
      </c>
      <c r="F511" s="301">
        <v>89995.167499999996</v>
      </c>
      <c r="G511" s="296"/>
      <c r="H511" s="296"/>
    </row>
    <row r="512" spans="1:8" ht="14.25" x14ac:dyDescent="0.25">
      <c r="A512" s="297">
        <v>2009</v>
      </c>
      <c r="B512" s="298" t="s">
        <v>36</v>
      </c>
      <c r="C512" s="299" t="s">
        <v>118</v>
      </c>
      <c r="D512" s="300">
        <v>13521.525</v>
      </c>
      <c r="E512" s="300">
        <v>67107.92</v>
      </c>
      <c r="F512" s="301">
        <v>80629.444999999992</v>
      </c>
      <c r="G512" s="296"/>
      <c r="H512" s="296"/>
    </row>
    <row r="513" spans="1:8" ht="14.25" x14ac:dyDescent="0.25">
      <c r="A513" s="297">
        <v>2009</v>
      </c>
      <c r="B513" s="298" t="s">
        <v>37</v>
      </c>
      <c r="C513" s="299" t="s">
        <v>118</v>
      </c>
      <c r="D513" s="300">
        <v>16080.95</v>
      </c>
      <c r="E513" s="300">
        <v>79190.992500000008</v>
      </c>
      <c r="F513" s="301">
        <v>95271.94249999999</v>
      </c>
      <c r="G513" s="296"/>
      <c r="H513" s="296"/>
    </row>
    <row r="514" spans="1:8" ht="14.25" x14ac:dyDescent="0.25">
      <c r="A514" s="297">
        <v>2009</v>
      </c>
      <c r="B514" s="298" t="s">
        <v>38</v>
      </c>
      <c r="C514" s="299" t="s">
        <v>118</v>
      </c>
      <c r="D514" s="300">
        <v>14764.59</v>
      </c>
      <c r="E514" s="300">
        <v>76405.162499999991</v>
      </c>
      <c r="F514" s="301">
        <v>91169.752500000002</v>
      </c>
      <c r="G514" s="296"/>
      <c r="H514" s="296"/>
    </row>
    <row r="515" spans="1:8" ht="14.25" x14ac:dyDescent="0.25">
      <c r="A515" s="297">
        <v>2009</v>
      </c>
      <c r="B515" s="298" t="s">
        <v>39</v>
      </c>
      <c r="C515" s="299" t="s">
        <v>118</v>
      </c>
      <c r="D515" s="300">
        <v>15649.59</v>
      </c>
      <c r="E515" s="300">
        <v>78726.802499999976</v>
      </c>
      <c r="F515" s="301">
        <v>94376.392499999987</v>
      </c>
      <c r="G515" s="296"/>
      <c r="H515" s="296"/>
    </row>
    <row r="516" spans="1:8" ht="14.25" x14ac:dyDescent="0.25">
      <c r="A516" s="297">
        <v>2009</v>
      </c>
      <c r="B516" s="298" t="s">
        <v>40</v>
      </c>
      <c r="C516" s="299" t="s">
        <v>118</v>
      </c>
      <c r="D516" s="300">
        <v>14787.720000000001</v>
      </c>
      <c r="E516" s="300">
        <v>75938.892500000002</v>
      </c>
      <c r="F516" s="301">
        <v>90726.612500000003</v>
      </c>
      <c r="G516" s="296"/>
      <c r="H516" s="296"/>
    </row>
    <row r="517" spans="1:8" ht="14.25" x14ac:dyDescent="0.25">
      <c r="A517" s="297">
        <v>2009</v>
      </c>
      <c r="B517" s="298" t="s">
        <v>41</v>
      </c>
      <c r="C517" s="299" t="s">
        <v>118</v>
      </c>
      <c r="D517" s="300">
        <v>15259.64</v>
      </c>
      <c r="E517" s="300">
        <v>78276.75</v>
      </c>
      <c r="F517" s="301">
        <v>93536.39</v>
      </c>
      <c r="G517" s="296"/>
      <c r="H517" s="296"/>
    </row>
    <row r="518" spans="1:8" ht="14.25" x14ac:dyDescent="0.25">
      <c r="A518" s="297">
        <v>2009</v>
      </c>
      <c r="B518" s="298" t="s">
        <v>42</v>
      </c>
      <c r="C518" s="299" t="s">
        <v>118</v>
      </c>
      <c r="D518" s="300">
        <v>15357.38</v>
      </c>
      <c r="E518" s="300">
        <v>70272.06749999999</v>
      </c>
      <c r="F518" s="301">
        <v>85629.447499999995</v>
      </c>
      <c r="G518" s="296"/>
      <c r="H518" s="296"/>
    </row>
    <row r="519" spans="1:8" ht="14.25" x14ac:dyDescent="0.25">
      <c r="A519" s="297">
        <v>2010</v>
      </c>
      <c r="B519" s="298" t="s">
        <v>43</v>
      </c>
      <c r="C519" s="299" t="s">
        <v>118</v>
      </c>
      <c r="D519" s="300">
        <v>16436.736999999997</v>
      </c>
      <c r="E519" s="300">
        <v>72868.057499999995</v>
      </c>
      <c r="F519" s="301">
        <v>89304.794500000004</v>
      </c>
      <c r="G519" s="296"/>
      <c r="H519" s="296"/>
    </row>
    <row r="520" spans="1:8" ht="14.25" x14ac:dyDescent="0.25">
      <c r="A520" s="297">
        <v>2010</v>
      </c>
      <c r="B520" s="298" t="s">
        <v>44</v>
      </c>
      <c r="C520" s="299" t="s">
        <v>118</v>
      </c>
      <c r="D520" s="300">
        <v>15714.61</v>
      </c>
      <c r="E520" s="300">
        <v>69616.552500000005</v>
      </c>
      <c r="F520" s="301">
        <v>85331.162499999991</v>
      </c>
      <c r="G520" s="296"/>
      <c r="H520" s="296"/>
    </row>
    <row r="521" spans="1:8" ht="14.25" x14ac:dyDescent="0.25">
      <c r="A521" s="297">
        <v>2010</v>
      </c>
      <c r="B521" s="298" t="s">
        <v>45</v>
      </c>
      <c r="C521" s="299" t="s">
        <v>118</v>
      </c>
      <c r="D521" s="300">
        <v>17540.41</v>
      </c>
      <c r="E521" s="300">
        <v>76278.0625</v>
      </c>
      <c r="F521" s="301">
        <v>93818.472500000003</v>
      </c>
      <c r="G521" s="296"/>
      <c r="H521" s="296"/>
    </row>
    <row r="522" spans="1:8" ht="14.25" x14ac:dyDescent="0.25">
      <c r="A522" s="297">
        <v>2010</v>
      </c>
      <c r="B522" s="298" t="s">
        <v>33</v>
      </c>
      <c r="C522" s="299" t="s">
        <v>118</v>
      </c>
      <c r="D522" s="300">
        <v>14453.34</v>
      </c>
      <c r="E522" s="300">
        <v>68241.925000000003</v>
      </c>
      <c r="F522" s="301">
        <v>82695.264999999999</v>
      </c>
      <c r="G522" s="296"/>
      <c r="H522" s="296"/>
    </row>
    <row r="523" spans="1:8" ht="14.25" x14ac:dyDescent="0.25">
      <c r="A523" s="297">
        <v>2010</v>
      </c>
      <c r="B523" s="298" t="s">
        <v>35</v>
      </c>
      <c r="C523" s="299" t="s">
        <v>118</v>
      </c>
      <c r="D523" s="300">
        <v>17105.990000000002</v>
      </c>
      <c r="E523" s="300">
        <v>82877.017500000002</v>
      </c>
      <c r="F523" s="301">
        <v>99983.007499999978</v>
      </c>
      <c r="G523" s="296"/>
      <c r="H523" s="296"/>
    </row>
    <row r="524" spans="1:8" ht="14.25" x14ac:dyDescent="0.25">
      <c r="A524" s="297">
        <v>2010</v>
      </c>
      <c r="B524" s="298" t="s">
        <v>36</v>
      </c>
      <c r="C524" s="299" t="s">
        <v>118</v>
      </c>
      <c r="D524" s="300">
        <v>17255.349999999999</v>
      </c>
      <c r="E524" s="300">
        <v>74050.902499999997</v>
      </c>
      <c r="F524" s="301">
        <v>91306.252500000002</v>
      </c>
      <c r="G524" s="296"/>
      <c r="H524" s="296"/>
    </row>
    <row r="525" spans="1:8" ht="14.25" x14ac:dyDescent="0.25">
      <c r="A525" s="297">
        <v>2010</v>
      </c>
      <c r="B525" s="298" t="s">
        <v>37</v>
      </c>
      <c r="C525" s="299" t="s">
        <v>118</v>
      </c>
      <c r="D525" s="300">
        <v>17096.8</v>
      </c>
      <c r="E525" s="300">
        <v>79956.227500000008</v>
      </c>
      <c r="F525" s="301">
        <v>97053.027499999997</v>
      </c>
      <c r="G525" s="296"/>
      <c r="H525" s="296"/>
    </row>
    <row r="526" spans="1:8" ht="14.25" x14ac:dyDescent="0.25">
      <c r="A526" s="297">
        <v>2010</v>
      </c>
      <c r="B526" s="298" t="s">
        <v>38</v>
      </c>
      <c r="C526" s="299" t="s">
        <v>118</v>
      </c>
      <c r="D526" s="300">
        <v>18400.04</v>
      </c>
      <c r="E526" s="300">
        <v>77595.384999999995</v>
      </c>
      <c r="F526" s="301">
        <v>95995.425000000017</v>
      </c>
      <c r="G526" s="296"/>
      <c r="H526" s="296"/>
    </row>
    <row r="527" spans="1:8" ht="14.25" x14ac:dyDescent="0.25">
      <c r="A527" s="297">
        <v>2010</v>
      </c>
      <c r="B527" s="298" t="s">
        <v>39</v>
      </c>
      <c r="C527" s="299" t="s">
        <v>118</v>
      </c>
      <c r="D527" s="300">
        <v>21638.34</v>
      </c>
      <c r="E527" s="300">
        <v>79824.837499999994</v>
      </c>
      <c r="F527" s="301">
        <v>101463.17749999999</v>
      </c>
      <c r="G527" s="296"/>
      <c r="H527" s="296"/>
    </row>
    <row r="528" spans="1:8" ht="14.25" x14ac:dyDescent="0.25">
      <c r="A528" s="297">
        <v>2010</v>
      </c>
      <c r="B528" s="298" t="s">
        <v>40</v>
      </c>
      <c r="C528" s="299" t="s">
        <v>118</v>
      </c>
      <c r="D528" s="300">
        <v>23046.549999999996</v>
      </c>
      <c r="E528" s="300">
        <v>78841.932499999995</v>
      </c>
      <c r="F528" s="301">
        <v>101888.48249999998</v>
      </c>
      <c r="G528" s="296"/>
      <c r="H528" s="296"/>
    </row>
    <row r="529" spans="1:8" ht="14.25" x14ac:dyDescent="0.25">
      <c r="A529" s="297">
        <v>2010</v>
      </c>
      <c r="B529" s="298" t="s">
        <v>41</v>
      </c>
      <c r="C529" s="299" t="s">
        <v>118</v>
      </c>
      <c r="D529" s="300">
        <v>20762.740000000002</v>
      </c>
      <c r="E529" s="300">
        <v>81518.065000000002</v>
      </c>
      <c r="F529" s="301">
        <v>102280.80500000001</v>
      </c>
      <c r="G529" s="296"/>
      <c r="H529" s="296"/>
    </row>
    <row r="530" spans="1:8" ht="14.25" x14ac:dyDescent="0.25">
      <c r="A530" s="297">
        <v>2010</v>
      </c>
      <c r="B530" s="298" t="s">
        <v>42</v>
      </c>
      <c r="C530" s="299" t="s">
        <v>118</v>
      </c>
      <c r="D530" s="300">
        <v>19217.169999999998</v>
      </c>
      <c r="E530" s="300">
        <v>76722.242500000008</v>
      </c>
      <c r="F530" s="301">
        <v>95939.412499999991</v>
      </c>
      <c r="G530" s="296"/>
      <c r="H530" s="296"/>
    </row>
    <row r="531" spans="1:8" ht="14.25" x14ac:dyDescent="0.25">
      <c r="A531" s="297">
        <v>2011</v>
      </c>
      <c r="B531" s="298" t="s">
        <v>43</v>
      </c>
      <c r="C531" s="299" t="s">
        <v>118</v>
      </c>
      <c r="D531" s="300">
        <v>21060.230000000003</v>
      </c>
      <c r="E531" s="300">
        <v>73607.602500000008</v>
      </c>
      <c r="F531" s="301">
        <v>94667.832500000004</v>
      </c>
      <c r="G531" s="296"/>
      <c r="H531" s="296"/>
    </row>
    <row r="532" spans="1:8" ht="14.25" x14ac:dyDescent="0.25">
      <c r="A532" s="297">
        <v>2011</v>
      </c>
      <c r="B532" s="298" t="s">
        <v>44</v>
      </c>
      <c r="C532" s="299" t="s">
        <v>118</v>
      </c>
      <c r="D532" s="300">
        <v>21845.780000000002</v>
      </c>
      <c r="E532" s="300">
        <v>62024.315000000002</v>
      </c>
      <c r="F532" s="301">
        <v>83870.095000000001</v>
      </c>
      <c r="G532" s="296"/>
      <c r="H532" s="296"/>
    </row>
    <row r="533" spans="1:8" ht="14.25" x14ac:dyDescent="0.25">
      <c r="A533" s="297">
        <v>2011</v>
      </c>
      <c r="B533" s="298" t="s">
        <v>45</v>
      </c>
      <c r="C533" s="299" t="s">
        <v>118</v>
      </c>
      <c r="D533" s="300">
        <v>21840.81</v>
      </c>
      <c r="E533" s="300">
        <v>87520.455000000002</v>
      </c>
      <c r="F533" s="301">
        <v>109361.265</v>
      </c>
      <c r="G533" s="296"/>
      <c r="H533" s="296"/>
    </row>
    <row r="534" spans="1:8" ht="14.25" x14ac:dyDescent="0.25">
      <c r="A534" s="297">
        <v>2011</v>
      </c>
      <c r="B534" s="298" t="s">
        <v>33</v>
      </c>
      <c r="C534" s="299" t="s">
        <v>118</v>
      </c>
      <c r="D534" s="300">
        <v>19824.419999999998</v>
      </c>
      <c r="E534" s="300">
        <v>75501.335000000006</v>
      </c>
      <c r="F534" s="301">
        <v>95325.755000000019</v>
      </c>
      <c r="G534" s="296"/>
      <c r="H534" s="296"/>
    </row>
    <row r="535" spans="1:8" ht="14.25" x14ac:dyDescent="0.25">
      <c r="A535" s="297">
        <v>2011</v>
      </c>
      <c r="B535" s="298" t="s">
        <v>35</v>
      </c>
      <c r="C535" s="299" t="s">
        <v>118</v>
      </c>
      <c r="D535" s="300">
        <v>23438.969999999998</v>
      </c>
      <c r="E535" s="300">
        <v>87021.172499999986</v>
      </c>
      <c r="F535" s="301">
        <v>110460.1425</v>
      </c>
      <c r="G535" s="296"/>
      <c r="H535" s="296"/>
    </row>
    <row r="536" spans="1:8" ht="14.25" x14ac:dyDescent="0.25">
      <c r="A536" s="297">
        <v>2011</v>
      </c>
      <c r="B536" s="298" t="s">
        <v>36</v>
      </c>
      <c r="C536" s="299" t="s">
        <v>118</v>
      </c>
      <c r="D536" s="300">
        <v>21322.79</v>
      </c>
      <c r="E536" s="300">
        <v>76478.602499999994</v>
      </c>
      <c r="F536" s="301">
        <v>97801.392500000016</v>
      </c>
      <c r="G536" s="296"/>
      <c r="H536" s="296"/>
    </row>
    <row r="537" spans="1:8" ht="14.25" x14ac:dyDescent="0.25">
      <c r="A537" s="297">
        <v>2011</v>
      </c>
      <c r="B537" s="298" t="s">
        <v>37</v>
      </c>
      <c r="C537" s="299" t="s">
        <v>118</v>
      </c>
      <c r="D537" s="300">
        <v>22650.374000000003</v>
      </c>
      <c r="E537" s="300">
        <v>82663.45</v>
      </c>
      <c r="F537" s="301">
        <v>105313.82400000001</v>
      </c>
      <c r="G537" s="296"/>
      <c r="H537" s="296"/>
    </row>
    <row r="538" spans="1:8" ht="14.25" x14ac:dyDescent="0.25">
      <c r="A538" s="297">
        <v>2011</v>
      </c>
      <c r="B538" s="298" t="s">
        <v>38</v>
      </c>
      <c r="C538" s="299" t="s">
        <v>118</v>
      </c>
      <c r="D538" s="300">
        <v>24673.629999999997</v>
      </c>
      <c r="E538" s="300">
        <v>86390.95</v>
      </c>
      <c r="F538" s="301">
        <v>111064.58</v>
      </c>
      <c r="G538" s="296"/>
      <c r="H538" s="296"/>
    </row>
    <row r="539" spans="1:8" ht="14.25" x14ac:dyDescent="0.25">
      <c r="A539" s="297">
        <v>2011</v>
      </c>
      <c r="B539" s="298" t="s">
        <v>39</v>
      </c>
      <c r="C539" s="299" t="s">
        <v>118</v>
      </c>
      <c r="D539" s="300">
        <v>26034.350000000002</v>
      </c>
      <c r="E539" s="300">
        <v>89520.032500000001</v>
      </c>
      <c r="F539" s="301">
        <v>115554.38249999999</v>
      </c>
      <c r="G539" s="296"/>
      <c r="H539" s="296"/>
    </row>
    <row r="540" spans="1:8" ht="14.25" x14ac:dyDescent="0.25">
      <c r="A540" s="297">
        <v>2011</v>
      </c>
      <c r="B540" s="298" t="s">
        <v>40</v>
      </c>
      <c r="C540" s="299" t="s">
        <v>118</v>
      </c>
      <c r="D540" s="300">
        <v>23961.950000000004</v>
      </c>
      <c r="E540" s="300">
        <v>92772.222500000003</v>
      </c>
      <c r="F540" s="301">
        <v>116734.1725</v>
      </c>
      <c r="G540" s="296"/>
      <c r="H540" s="296"/>
    </row>
    <row r="541" spans="1:8" ht="14.25" x14ac:dyDescent="0.25">
      <c r="A541" s="297">
        <v>2011</v>
      </c>
      <c r="B541" s="298" t="s">
        <v>41</v>
      </c>
      <c r="C541" s="299" t="s">
        <v>118</v>
      </c>
      <c r="D541" s="300">
        <v>22424.7</v>
      </c>
      <c r="E541" s="300">
        <v>86281.915000000008</v>
      </c>
      <c r="F541" s="301">
        <v>108706.61499999999</v>
      </c>
      <c r="G541" s="296"/>
      <c r="H541" s="296"/>
    </row>
    <row r="542" spans="1:8" ht="14.25" x14ac:dyDescent="0.25">
      <c r="A542" s="297">
        <v>2011</v>
      </c>
      <c r="B542" s="298" t="s">
        <v>42</v>
      </c>
      <c r="C542" s="299" t="s">
        <v>118</v>
      </c>
      <c r="D542" s="300">
        <v>18977.759999999998</v>
      </c>
      <c r="E542" s="300">
        <v>96049.847499999989</v>
      </c>
      <c r="F542" s="301">
        <v>115027.6075</v>
      </c>
      <c r="G542" s="296"/>
      <c r="H542" s="296"/>
    </row>
    <row r="543" spans="1:8" ht="14.25" x14ac:dyDescent="0.25">
      <c r="A543" s="297">
        <v>2012</v>
      </c>
      <c r="B543" s="298" t="s">
        <v>43</v>
      </c>
      <c r="C543" s="299" t="s">
        <v>118</v>
      </c>
      <c r="D543" s="300">
        <v>19316.859999999997</v>
      </c>
      <c r="E543" s="300">
        <v>69002.28</v>
      </c>
      <c r="F543" s="301">
        <v>88319.14</v>
      </c>
      <c r="G543" s="296"/>
      <c r="H543" s="296"/>
    </row>
    <row r="544" spans="1:8" ht="14.25" x14ac:dyDescent="0.25">
      <c r="A544" s="297">
        <v>2012</v>
      </c>
      <c r="B544" s="298" t="s">
        <v>44</v>
      </c>
      <c r="C544" s="299" t="s">
        <v>118</v>
      </c>
      <c r="D544" s="300">
        <v>21789.020000000004</v>
      </c>
      <c r="E544" s="300">
        <v>75255.717499999999</v>
      </c>
      <c r="F544" s="301">
        <v>97044.737500000003</v>
      </c>
      <c r="G544" s="296"/>
      <c r="H544" s="296"/>
    </row>
    <row r="545" spans="1:8" ht="14.25" x14ac:dyDescent="0.25">
      <c r="A545" s="302">
        <v>2012</v>
      </c>
      <c r="B545" s="298" t="s">
        <v>45</v>
      </c>
      <c r="C545" s="299" t="s">
        <v>118</v>
      </c>
      <c r="D545" s="300">
        <v>23177.52</v>
      </c>
      <c r="E545" s="300">
        <v>82672.972500000018</v>
      </c>
      <c r="F545" s="301">
        <v>105850.49250000002</v>
      </c>
      <c r="G545" s="296"/>
      <c r="H545" s="296"/>
    </row>
    <row r="546" spans="1:8" ht="14.25" x14ac:dyDescent="0.25">
      <c r="A546" s="302">
        <v>2012</v>
      </c>
      <c r="B546" s="298" t="s">
        <v>33</v>
      </c>
      <c r="C546" s="299" t="s">
        <v>118</v>
      </c>
      <c r="D546" s="300">
        <v>20561.210000000006</v>
      </c>
      <c r="E546" s="300">
        <v>71318.684999999998</v>
      </c>
      <c r="F546" s="301">
        <v>91879.895000000019</v>
      </c>
      <c r="G546" s="296"/>
      <c r="H546" s="296"/>
    </row>
    <row r="547" spans="1:8" ht="14.25" x14ac:dyDescent="0.25">
      <c r="A547" s="302">
        <v>2012</v>
      </c>
      <c r="B547" s="298" t="s">
        <v>35</v>
      </c>
      <c r="C547" s="299" t="s">
        <v>118</v>
      </c>
      <c r="D547" s="300">
        <v>26395.07</v>
      </c>
      <c r="E547" s="300">
        <v>78768.742500000008</v>
      </c>
      <c r="F547" s="301">
        <v>105163.81250000001</v>
      </c>
      <c r="G547" s="296"/>
      <c r="H547" s="296"/>
    </row>
    <row r="548" spans="1:8" ht="14.25" x14ac:dyDescent="0.25">
      <c r="A548" s="302">
        <v>2012</v>
      </c>
      <c r="B548" s="298" t="s">
        <v>36</v>
      </c>
      <c r="C548" s="299" t="s">
        <v>118</v>
      </c>
      <c r="D548" s="300">
        <v>24358.43</v>
      </c>
      <c r="E548" s="300">
        <v>79813.009999999995</v>
      </c>
      <c r="F548" s="301">
        <v>104171.44000000002</v>
      </c>
      <c r="G548" s="296"/>
      <c r="H548" s="296"/>
    </row>
    <row r="549" spans="1:8" ht="14.25" x14ac:dyDescent="0.25">
      <c r="A549" s="302">
        <v>2012</v>
      </c>
      <c r="B549" s="298" t="s">
        <v>37</v>
      </c>
      <c r="C549" s="299" t="s">
        <v>118</v>
      </c>
      <c r="D549" s="300">
        <v>23592.200000000004</v>
      </c>
      <c r="E549" s="300">
        <v>82274.172500000001</v>
      </c>
      <c r="F549" s="301">
        <v>105866.3725</v>
      </c>
      <c r="G549" s="296"/>
      <c r="H549" s="296"/>
    </row>
    <row r="550" spans="1:8" ht="14.25" x14ac:dyDescent="0.25">
      <c r="A550" s="302">
        <v>2012</v>
      </c>
      <c r="B550" s="298" t="s">
        <v>38</v>
      </c>
      <c r="C550" s="299" t="s">
        <v>118</v>
      </c>
      <c r="D550" s="300">
        <v>24532.109000000004</v>
      </c>
      <c r="E550" s="300">
        <v>83551.782500000001</v>
      </c>
      <c r="F550" s="301">
        <v>108083.8915</v>
      </c>
      <c r="G550" s="296"/>
      <c r="H550" s="296"/>
    </row>
    <row r="551" spans="1:8" ht="14.25" x14ac:dyDescent="0.25">
      <c r="A551" s="302">
        <v>2012</v>
      </c>
      <c r="B551" s="298" t="s">
        <v>39</v>
      </c>
      <c r="C551" s="299" t="s">
        <v>118</v>
      </c>
      <c r="D551" s="300">
        <v>24993.694</v>
      </c>
      <c r="E551" s="300">
        <v>78443.73000000001</v>
      </c>
      <c r="F551" s="301">
        <v>103437.424</v>
      </c>
      <c r="G551" s="296"/>
      <c r="H551" s="296"/>
    </row>
    <row r="552" spans="1:8" ht="14.25" x14ac:dyDescent="0.25">
      <c r="A552" s="302">
        <v>2012</v>
      </c>
      <c r="B552" s="298" t="s">
        <v>40</v>
      </c>
      <c r="C552" s="299" t="s">
        <v>118</v>
      </c>
      <c r="D552" s="300">
        <v>28260.13</v>
      </c>
      <c r="E552" s="300">
        <v>83215.58</v>
      </c>
      <c r="F552" s="301">
        <v>111475.70999999999</v>
      </c>
      <c r="G552" s="296"/>
      <c r="H552" s="296"/>
    </row>
    <row r="553" spans="1:8" ht="14.25" x14ac:dyDescent="0.25">
      <c r="A553" s="302">
        <v>2012</v>
      </c>
      <c r="B553" s="298" t="s">
        <v>41</v>
      </c>
      <c r="C553" s="299" t="s">
        <v>118</v>
      </c>
      <c r="D553" s="300">
        <v>24259.887000000006</v>
      </c>
      <c r="E553" s="300">
        <v>84767.217499999999</v>
      </c>
      <c r="F553" s="301">
        <v>109027.1045</v>
      </c>
      <c r="G553" s="296"/>
      <c r="H553" s="296"/>
    </row>
    <row r="554" spans="1:8" ht="14.25" x14ac:dyDescent="0.25">
      <c r="A554" s="302">
        <v>2012</v>
      </c>
      <c r="B554" s="298" t="s">
        <v>42</v>
      </c>
      <c r="C554" s="299" t="s">
        <v>118</v>
      </c>
      <c r="D554" s="300">
        <v>19833.170000000002</v>
      </c>
      <c r="E554" s="300">
        <v>77397.582500000019</v>
      </c>
      <c r="F554" s="301">
        <v>97230.752500000002</v>
      </c>
      <c r="G554" s="296"/>
      <c r="H554" s="296"/>
    </row>
    <row r="555" spans="1:8" ht="14.25" x14ac:dyDescent="0.25">
      <c r="A555" s="302">
        <v>2013</v>
      </c>
      <c r="B555" s="298" t="s">
        <v>43</v>
      </c>
      <c r="C555" s="299" t="s">
        <v>118</v>
      </c>
      <c r="D555" s="300">
        <v>22429.974999999999</v>
      </c>
      <c r="E555" s="300">
        <v>66711.007500000007</v>
      </c>
      <c r="F555" s="301">
        <v>89140.982500000013</v>
      </c>
      <c r="G555" s="296"/>
      <c r="H555" s="296"/>
    </row>
    <row r="556" spans="1:8" ht="14.25" x14ac:dyDescent="0.25">
      <c r="A556" s="302">
        <v>2013</v>
      </c>
      <c r="B556" s="298" t="s">
        <v>44</v>
      </c>
      <c r="C556" s="299" t="s">
        <v>118</v>
      </c>
      <c r="D556" s="300">
        <v>24511.82</v>
      </c>
      <c r="E556" s="300">
        <v>71477.641499999998</v>
      </c>
      <c r="F556" s="301">
        <v>95989.46149999999</v>
      </c>
      <c r="G556" s="296"/>
      <c r="H556" s="296"/>
    </row>
    <row r="557" spans="1:8" ht="14.25" x14ac:dyDescent="0.25">
      <c r="A557" s="302">
        <v>2013</v>
      </c>
      <c r="B557" s="298" t="s">
        <v>45</v>
      </c>
      <c r="C557" s="299" t="s">
        <v>118</v>
      </c>
      <c r="D557" s="300">
        <v>21409.864999999998</v>
      </c>
      <c r="E557" s="300">
        <v>69305.8845</v>
      </c>
      <c r="F557" s="301">
        <v>90715.749500000005</v>
      </c>
      <c r="G557" s="296"/>
      <c r="H557" s="296"/>
    </row>
    <row r="558" spans="1:8" ht="14.25" x14ac:dyDescent="0.25">
      <c r="A558" s="302">
        <v>2013</v>
      </c>
      <c r="B558" s="298" t="s">
        <v>33</v>
      </c>
      <c r="C558" s="299" t="s">
        <v>118</v>
      </c>
      <c r="D558" s="300">
        <v>27327.739999999998</v>
      </c>
      <c r="E558" s="300">
        <v>76298.377500000002</v>
      </c>
      <c r="F558" s="301">
        <v>103626.11749999999</v>
      </c>
      <c r="G558" s="296"/>
      <c r="H558" s="296"/>
    </row>
    <row r="559" spans="1:8" ht="14.25" x14ac:dyDescent="0.25">
      <c r="A559" s="302">
        <v>2013</v>
      </c>
      <c r="B559" s="298" t="s">
        <v>35</v>
      </c>
      <c r="C559" s="299" t="s">
        <v>118</v>
      </c>
      <c r="D559" s="300">
        <v>28388.620000000003</v>
      </c>
      <c r="E559" s="300">
        <v>74849.394500000009</v>
      </c>
      <c r="F559" s="301">
        <v>103238.0145</v>
      </c>
      <c r="G559" s="296"/>
      <c r="H559" s="296"/>
    </row>
    <row r="560" spans="1:8" ht="14.25" x14ac:dyDescent="0.25">
      <c r="A560" s="302">
        <v>2013</v>
      </c>
      <c r="B560" s="298" t="s">
        <v>36</v>
      </c>
      <c r="C560" s="299" t="s">
        <v>118</v>
      </c>
      <c r="D560" s="300">
        <v>26920.618999999999</v>
      </c>
      <c r="E560" s="300">
        <v>78235.953999999998</v>
      </c>
      <c r="F560" s="301">
        <v>105156.573</v>
      </c>
      <c r="G560" s="296"/>
      <c r="H560" s="296"/>
    </row>
    <row r="561" spans="1:8" ht="14.25" x14ac:dyDescent="0.25">
      <c r="A561" s="302">
        <v>2013</v>
      </c>
      <c r="B561" s="298" t="s">
        <v>37</v>
      </c>
      <c r="C561" s="299" t="s">
        <v>118</v>
      </c>
      <c r="D561" s="300">
        <v>31389.200000000001</v>
      </c>
      <c r="E561" s="300">
        <v>87642.039499999999</v>
      </c>
      <c r="F561" s="301">
        <v>119031.23950000001</v>
      </c>
      <c r="G561" s="296"/>
      <c r="H561" s="296"/>
    </row>
    <row r="562" spans="1:8" ht="14.25" x14ac:dyDescent="0.25">
      <c r="A562" s="302">
        <v>2013</v>
      </c>
      <c r="B562" s="298" t="s">
        <v>38</v>
      </c>
      <c r="C562" s="299" t="s">
        <v>118</v>
      </c>
      <c r="D562" s="300">
        <v>29482.729999999996</v>
      </c>
      <c r="E562" s="300">
        <v>79999.159500000009</v>
      </c>
      <c r="F562" s="301">
        <v>109481.8895</v>
      </c>
      <c r="G562" s="296"/>
      <c r="H562" s="296"/>
    </row>
    <row r="563" spans="1:8" ht="14.25" x14ac:dyDescent="0.25">
      <c r="A563" s="302">
        <v>2013</v>
      </c>
      <c r="B563" s="298" t="s">
        <v>39</v>
      </c>
      <c r="C563" s="299" t="s">
        <v>118</v>
      </c>
      <c r="D563" s="300">
        <v>30006.730000000003</v>
      </c>
      <c r="E563" s="300">
        <v>80937.203000000009</v>
      </c>
      <c r="F563" s="301">
        <v>110943.93299999999</v>
      </c>
      <c r="G563" s="296"/>
      <c r="H563" s="296"/>
    </row>
    <row r="564" spans="1:8" ht="14.25" x14ac:dyDescent="0.25">
      <c r="A564" s="302">
        <v>2013</v>
      </c>
      <c r="B564" s="298" t="s">
        <v>40</v>
      </c>
      <c r="C564" s="299" t="s">
        <v>118</v>
      </c>
      <c r="D564" s="300">
        <v>30472.058999999994</v>
      </c>
      <c r="E564" s="300">
        <v>89357.52949999999</v>
      </c>
      <c r="F564" s="301">
        <v>119829.5885</v>
      </c>
      <c r="G564" s="296"/>
      <c r="H564" s="296"/>
    </row>
    <row r="565" spans="1:8" ht="14.25" x14ac:dyDescent="0.25">
      <c r="A565" s="302">
        <v>2013</v>
      </c>
      <c r="B565" s="298" t="s">
        <v>41</v>
      </c>
      <c r="C565" s="299" t="s">
        <v>118</v>
      </c>
      <c r="D565" s="300">
        <v>29263.880000000005</v>
      </c>
      <c r="E565" s="300">
        <v>88653.206999999995</v>
      </c>
      <c r="F565" s="301">
        <v>117917.08700000001</v>
      </c>
      <c r="G565" s="296"/>
      <c r="H565" s="296"/>
    </row>
    <row r="566" spans="1:8" ht="14.25" x14ac:dyDescent="0.25">
      <c r="A566" s="302">
        <v>2013</v>
      </c>
      <c r="B566" s="298" t="s">
        <v>42</v>
      </c>
      <c r="C566" s="299" t="s">
        <v>118</v>
      </c>
      <c r="D566" s="300">
        <v>25468.149999999998</v>
      </c>
      <c r="E566" s="300">
        <v>80432.957500000004</v>
      </c>
      <c r="F566" s="301">
        <v>105901.1075</v>
      </c>
      <c r="G566" s="296"/>
      <c r="H566" s="296"/>
    </row>
    <row r="567" spans="1:8" ht="14.25" x14ac:dyDescent="0.25">
      <c r="A567" s="302">
        <v>2014</v>
      </c>
      <c r="B567" s="298" t="s">
        <v>43</v>
      </c>
      <c r="C567" s="299" t="s">
        <v>118</v>
      </c>
      <c r="D567" s="300">
        <v>24574.781000000003</v>
      </c>
      <c r="E567" s="300">
        <v>65928.478000000003</v>
      </c>
      <c r="F567" s="301">
        <v>90503.258999999991</v>
      </c>
      <c r="G567" s="296"/>
      <c r="H567" s="296"/>
    </row>
    <row r="568" spans="1:8" ht="14.25" x14ac:dyDescent="0.25">
      <c r="A568" s="302">
        <v>2014</v>
      </c>
      <c r="B568" s="298" t="s">
        <v>44</v>
      </c>
      <c r="C568" s="299" t="s">
        <v>118</v>
      </c>
      <c r="D568" s="300">
        <v>28585.52</v>
      </c>
      <c r="E568" s="300">
        <v>87674.872499999998</v>
      </c>
      <c r="F568" s="301">
        <v>116260.39250000002</v>
      </c>
      <c r="G568" s="296"/>
      <c r="H568" s="296"/>
    </row>
    <row r="569" spans="1:8" ht="14.25" x14ac:dyDescent="0.25">
      <c r="A569" s="302">
        <v>2014</v>
      </c>
      <c r="B569" s="298" t="s">
        <v>45</v>
      </c>
      <c r="C569" s="299" t="s">
        <v>118</v>
      </c>
      <c r="D569" s="300">
        <v>25533.45</v>
      </c>
      <c r="E569" s="300">
        <v>90731.557499999995</v>
      </c>
      <c r="F569" s="301">
        <v>116265.00749999999</v>
      </c>
      <c r="G569" s="296"/>
      <c r="H569" s="296"/>
    </row>
    <row r="570" spans="1:8" ht="14.25" x14ac:dyDescent="0.25">
      <c r="A570" s="302">
        <v>2014</v>
      </c>
      <c r="B570" s="298" t="s">
        <v>33</v>
      </c>
      <c r="C570" s="299" t="s">
        <v>118</v>
      </c>
      <c r="D570" s="300">
        <v>24788.931</v>
      </c>
      <c r="E570" s="300">
        <v>81397.744999999995</v>
      </c>
      <c r="F570" s="301">
        <v>106186.67599999999</v>
      </c>
      <c r="G570" s="296"/>
      <c r="H570" s="296"/>
    </row>
    <row r="571" spans="1:8" ht="14.25" x14ac:dyDescent="0.25">
      <c r="A571" s="302">
        <v>2014</v>
      </c>
      <c r="B571" s="298" t="s">
        <v>35</v>
      </c>
      <c r="C571" s="299" t="s">
        <v>118</v>
      </c>
      <c r="D571" s="300">
        <v>26540.850000000002</v>
      </c>
      <c r="E571" s="300">
        <v>85461.701000000015</v>
      </c>
      <c r="F571" s="301">
        <v>112002.55100000001</v>
      </c>
      <c r="G571" s="296"/>
      <c r="H571" s="296"/>
    </row>
    <row r="572" spans="1:8" ht="14.25" x14ac:dyDescent="0.25">
      <c r="A572" s="302">
        <v>2014</v>
      </c>
      <c r="B572" s="298" t="s">
        <v>36</v>
      </c>
      <c r="C572" s="299" t="s">
        <v>118</v>
      </c>
      <c r="D572" s="300">
        <v>27454.309999999998</v>
      </c>
      <c r="E572" s="300">
        <v>74862.635000000009</v>
      </c>
      <c r="F572" s="301">
        <v>102316.94499999999</v>
      </c>
      <c r="G572" s="296"/>
      <c r="H572" s="296"/>
    </row>
    <row r="573" spans="1:8" ht="14.25" x14ac:dyDescent="0.25">
      <c r="A573" s="302">
        <v>2014</v>
      </c>
      <c r="B573" s="298" t="s">
        <v>37</v>
      </c>
      <c r="C573" s="299" t="s">
        <v>118</v>
      </c>
      <c r="D573" s="300">
        <v>27245.83</v>
      </c>
      <c r="E573" s="300">
        <v>99452.406499999983</v>
      </c>
      <c r="F573" s="301">
        <v>126698.23649999997</v>
      </c>
      <c r="G573" s="296"/>
      <c r="H573" s="296"/>
    </row>
    <row r="574" spans="1:8" ht="14.25" x14ac:dyDescent="0.25">
      <c r="A574" s="302">
        <v>2014</v>
      </c>
      <c r="B574" s="298" t="s">
        <v>38</v>
      </c>
      <c r="C574" s="299" t="s">
        <v>118</v>
      </c>
      <c r="D574" s="300">
        <v>24042.170000000002</v>
      </c>
      <c r="E574" s="300">
        <v>97685.807000000001</v>
      </c>
      <c r="F574" s="301">
        <v>121727.977</v>
      </c>
      <c r="G574" s="296"/>
      <c r="H574" s="296"/>
    </row>
    <row r="575" spans="1:8" ht="14.25" x14ac:dyDescent="0.25">
      <c r="A575" s="302">
        <v>2014</v>
      </c>
      <c r="B575" s="298" t="s">
        <v>39</v>
      </c>
      <c r="C575" s="299" t="s">
        <v>118</v>
      </c>
      <c r="D575" s="300">
        <v>25462.240000000002</v>
      </c>
      <c r="E575" s="300">
        <v>107049.3155</v>
      </c>
      <c r="F575" s="301">
        <v>132511.55550000002</v>
      </c>
      <c r="G575" s="296"/>
      <c r="H575" s="296"/>
    </row>
    <row r="576" spans="1:8" ht="14.25" x14ac:dyDescent="0.25">
      <c r="A576" s="302">
        <v>2014</v>
      </c>
      <c r="B576" s="298" t="s">
        <v>40</v>
      </c>
      <c r="C576" s="299" t="s">
        <v>118</v>
      </c>
      <c r="D576" s="300">
        <v>27037.82</v>
      </c>
      <c r="E576" s="300">
        <v>106281.198</v>
      </c>
      <c r="F576" s="301">
        <v>133319.01800000001</v>
      </c>
      <c r="G576" s="296"/>
      <c r="H576" s="296"/>
    </row>
    <row r="577" spans="1:8" ht="14.25" x14ac:dyDescent="0.25">
      <c r="A577" s="302">
        <v>2014</v>
      </c>
      <c r="B577" s="298" t="s">
        <v>41</v>
      </c>
      <c r="C577" s="299" t="s">
        <v>118</v>
      </c>
      <c r="D577" s="300">
        <v>26205.02</v>
      </c>
      <c r="E577" s="300">
        <v>100216.4345</v>
      </c>
      <c r="F577" s="301">
        <v>126421.45449999999</v>
      </c>
      <c r="G577" s="296"/>
      <c r="H577" s="296"/>
    </row>
    <row r="578" spans="1:8" ht="14.25" x14ac:dyDescent="0.25">
      <c r="A578" s="302">
        <v>2014</v>
      </c>
      <c r="B578" s="298" t="s">
        <v>42</v>
      </c>
      <c r="C578" s="299" t="s">
        <v>118</v>
      </c>
      <c r="D578" s="300">
        <v>20734.740000000002</v>
      </c>
      <c r="E578" s="300">
        <v>101253.91800000001</v>
      </c>
      <c r="F578" s="301">
        <v>121988.65800000002</v>
      </c>
      <c r="G578" s="296"/>
      <c r="H578" s="296"/>
    </row>
    <row r="579" spans="1:8" ht="14.25" x14ac:dyDescent="0.25">
      <c r="A579" s="302">
        <v>2015</v>
      </c>
      <c r="B579" s="298" t="s">
        <v>43</v>
      </c>
      <c r="C579" s="299" t="s">
        <v>118</v>
      </c>
      <c r="D579" s="300">
        <v>21411.79</v>
      </c>
      <c r="E579" s="300">
        <v>94237.935999999987</v>
      </c>
      <c r="F579" s="301">
        <v>115649.726</v>
      </c>
      <c r="G579" s="296"/>
      <c r="H579" s="296"/>
    </row>
    <row r="580" spans="1:8" ht="14.25" x14ac:dyDescent="0.25">
      <c r="A580" s="302">
        <v>2015</v>
      </c>
      <c r="B580" s="298" t="s">
        <v>44</v>
      </c>
      <c r="C580" s="299" t="s">
        <v>118</v>
      </c>
      <c r="D580" s="300">
        <v>26305.390000000003</v>
      </c>
      <c r="E580" s="300">
        <v>91403.71650000001</v>
      </c>
      <c r="F580" s="301">
        <v>117709.10649999999</v>
      </c>
      <c r="G580" s="296"/>
      <c r="H580" s="296"/>
    </row>
    <row r="581" spans="1:8" ht="14.25" x14ac:dyDescent="0.25">
      <c r="A581" s="302">
        <v>2015</v>
      </c>
      <c r="B581" s="298" t="s">
        <v>45</v>
      </c>
      <c r="C581" s="299" t="s">
        <v>118</v>
      </c>
      <c r="D581" s="300">
        <v>27663.601000000002</v>
      </c>
      <c r="E581" s="300">
        <v>92155.953000000009</v>
      </c>
      <c r="F581" s="301">
        <v>119819.554</v>
      </c>
      <c r="G581" s="296"/>
      <c r="H581" s="296"/>
    </row>
    <row r="582" spans="1:8" ht="14.25" x14ac:dyDescent="0.25">
      <c r="A582" s="302">
        <v>2015</v>
      </c>
      <c r="B582" s="298" t="s">
        <v>33</v>
      </c>
      <c r="C582" s="299" t="s">
        <v>118</v>
      </c>
      <c r="D582" s="300">
        <v>24273.72</v>
      </c>
      <c r="E582" s="300">
        <v>94513.390000000014</v>
      </c>
      <c r="F582" s="301">
        <v>118787.11</v>
      </c>
      <c r="G582" s="296"/>
      <c r="H582" s="296"/>
    </row>
    <row r="583" spans="1:8" ht="14.25" x14ac:dyDescent="0.25">
      <c r="A583" s="302">
        <v>2015</v>
      </c>
      <c r="B583" s="298" t="s">
        <v>35</v>
      </c>
      <c r="C583" s="299" t="s">
        <v>118</v>
      </c>
      <c r="D583" s="300">
        <v>29256.42</v>
      </c>
      <c r="E583" s="300">
        <v>95926.808500000014</v>
      </c>
      <c r="F583" s="301">
        <v>125183.2285</v>
      </c>
      <c r="G583" s="296"/>
      <c r="H583" s="296"/>
    </row>
    <row r="584" spans="1:8" ht="14.25" x14ac:dyDescent="0.25">
      <c r="A584" s="302">
        <v>2015</v>
      </c>
      <c r="B584" s="298" t="s">
        <v>36</v>
      </c>
      <c r="C584" s="299" t="s">
        <v>118</v>
      </c>
      <c r="D584" s="300">
        <v>29252.25</v>
      </c>
      <c r="E584" s="300">
        <v>90069.577000000019</v>
      </c>
      <c r="F584" s="301">
        <v>119321.827</v>
      </c>
      <c r="G584" s="296"/>
      <c r="H584" s="296"/>
    </row>
    <row r="585" spans="1:8" ht="14.25" x14ac:dyDescent="0.25">
      <c r="A585" s="302">
        <v>2015</v>
      </c>
      <c r="B585" s="298" t="s">
        <v>37</v>
      </c>
      <c r="C585" s="299" t="s">
        <v>118</v>
      </c>
      <c r="D585" s="300">
        <v>31827.03</v>
      </c>
      <c r="E585" s="300">
        <v>104229.23400000001</v>
      </c>
      <c r="F585" s="301">
        <v>136056.26400000002</v>
      </c>
      <c r="G585" s="296"/>
      <c r="H585" s="296"/>
    </row>
    <row r="586" spans="1:8" ht="14.25" x14ac:dyDescent="0.25">
      <c r="A586" s="302">
        <v>2015</v>
      </c>
      <c r="B586" s="298" t="s">
        <v>38</v>
      </c>
      <c r="C586" s="299" t="s">
        <v>118</v>
      </c>
      <c r="D586" s="300">
        <v>31149.98</v>
      </c>
      <c r="E586" s="300">
        <v>109563.77599999998</v>
      </c>
      <c r="F586" s="301">
        <v>140713.75599999999</v>
      </c>
      <c r="G586" s="296"/>
      <c r="H586" s="296"/>
    </row>
    <row r="587" spans="1:8" ht="14.25" x14ac:dyDescent="0.25">
      <c r="A587" s="302">
        <v>2015</v>
      </c>
      <c r="B587" s="298" t="s">
        <v>39</v>
      </c>
      <c r="C587" s="299" t="s">
        <v>118</v>
      </c>
      <c r="D587" s="300">
        <v>30838.5</v>
      </c>
      <c r="E587" s="300">
        <v>104763.048</v>
      </c>
      <c r="F587" s="301">
        <v>135601.54800000001</v>
      </c>
      <c r="G587" s="296"/>
      <c r="H587" s="296"/>
    </row>
    <row r="588" spans="1:8" ht="14.25" x14ac:dyDescent="0.25">
      <c r="A588" s="302">
        <v>2015</v>
      </c>
      <c r="B588" s="298" t="s">
        <v>40</v>
      </c>
      <c r="C588" s="299" t="s">
        <v>118</v>
      </c>
      <c r="D588" s="300">
        <v>33995.511000000006</v>
      </c>
      <c r="E588" s="300">
        <v>108639.72150000001</v>
      </c>
      <c r="F588" s="301">
        <v>142635.23250000001</v>
      </c>
      <c r="G588" s="296"/>
      <c r="H588" s="296"/>
    </row>
    <row r="589" spans="1:8" ht="14.25" x14ac:dyDescent="0.25">
      <c r="A589" s="302">
        <v>2015</v>
      </c>
      <c r="B589" s="298" t="s">
        <v>41</v>
      </c>
      <c r="C589" s="299" t="s">
        <v>118</v>
      </c>
      <c r="D589" s="300">
        <v>30425.199999999997</v>
      </c>
      <c r="E589" s="300">
        <v>98080.078999999998</v>
      </c>
      <c r="F589" s="301">
        <v>128505.27900000001</v>
      </c>
      <c r="G589" s="296"/>
      <c r="H589" s="296"/>
    </row>
    <row r="590" spans="1:8" ht="14.25" x14ac:dyDescent="0.25">
      <c r="A590" s="302">
        <v>2015</v>
      </c>
      <c r="B590" s="298" t="s">
        <v>42</v>
      </c>
      <c r="C590" s="299" t="s">
        <v>118</v>
      </c>
      <c r="D590" s="300">
        <v>29235.01</v>
      </c>
      <c r="E590" s="300">
        <v>104464.143</v>
      </c>
      <c r="F590" s="301">
        <v>133699.15299999999</v>
      </c>
      <c r="G590" s="296"/>
      <c r="H590" s="296"/>
    </row>
    <row r="591" spans="1:8" ht="14.25" x14ac:dyDescent="0.25">
      <c r="A591" s="302">
        <v>2016</v>
      </c>
      <c r="B591" s="298" t="s">
        <v>43</v>
      </c>
      <c r="C591" s="299" t="s">
        <v>118</v>
      </c>
      <c r="D591" s="300">
        <v>27586.37</v>
      </c>
      <c r="E591" s="300">
        <v>90996.815999999992</v>
      </c>
      <c r="F591" s="301">
        <v>118583.18599999999</v>
      </c>
      <c r="G591" s="296"/>
      <c r="H591" s="296"/>
    </row>
    <row r="592" spans="1:8" ht="14.25" x14ac:dyDescent="0.25">
      <c r="A592" s="302">
        <v>2016</v>
      </c>
      <c r="B592" s="298" t="s">
        <v>44</v>
      </c>
      <c r="C592" s="299" t="s">
        <v>118</v>
      </c>
      <c r="D592" s="300">
        <v>31408.89</v>
      </c>
      <c r="E592" s="300">
        <v>96534.992499999993</v>
      </c>
      <c r="F592" s="301">
        <v>127943.88249999999</v>
      </c>
      <c r="G592" s="296"/>
      <c r="H592" s="296"/>
    </row>
    <row r="593" spans="1:8" ht="14.25" x14ac:dyDescent="0.25">
      <c r="A593" s="302">
        <v>2016</v>
      </c>
      <c r="B593" s="298" t="s">
        <v>45</v>
      </c>
      <c r="C593" s="299" t="s">
        <v>118</v>
      </c>
      <c r="D593" s="300">
        <v>29582.390000000003</v>
      </c>
      <c r="E593" s="300">
        <v>99280.002499999988</v>
      </c>
      <c r="F593" s="301">
        <v>128862.39249999999</v>
      </c>
      <c r="G593" s="296"/>
      <c r="H593" s="296"/>
    </row>
    <row r="594" spans="1:8" ht="14.25" x14ac:dyDescent="0.25">
      <c r="A594" s="302">
        <v>2016</v>
      </c>
      <c r="B594" s="298" t="s">
        <v>33</v>
      </c>
      <c r="C594" s="299" t="s">
        <v>118</v>
      </c>
      <c r="D594" s="300">
        <v>27648.450000000004</v>
      </c>
      <c r="E594" s="300">
        <v>102585.16650000001</v>
      </c>
      <c r="F594" s="301">
        <v>130233.6165</v>
      </c>
      <c r="G594" s="296"/>
      <c r="H594" s="296"/>
    </row>
    <row r="595" spans="1:8" ht="14.25" x14ac:dyDescent="0.25">
      <c r="A595" s="302">
        <v>2016</v>
      </c>
      <c r="B595" s="298" t="s">
        <v>35</v>
      </c>
      <c r="C595" s="299" t="s">
        <v>118</v>
      </c>
      <c r="D595" s="300">
        <v>26670.03</v>
      </c>
      <c r="E595" s="300">
        <v>99495.198999999993</v>
      </c>
      <c r="F595" s="301">
        <v>126165.22900000001</v>
      </c>
      <c r="G595" s="296"/>
      <c r="H595" s="296"/>
    </row>
    <row r="596" spans="1:8" ht="14.25" x14ac:dyDescent="0.25">
      <c r="A596" s="302">
        <v>2016</v>
      </c>
      <c r="B596" s="298" t="s">
        <v>36</v>
      </c>
      <c r="C596" s="299" t="s">
        <v>118</v>
      </c>
      <c r="D596" s="300">
        <v>25297.589999999997</v>
      </c>
      <c r="E596" s="300">
        <v>89444.010000000009</v>
      </c>
      <c r="F596" s="301">
        <v>114741.6</v>
      </c>
      <c r="G596" s="296"/>
      <c r="H596" s="296"/>
    </row>
    <row r="597" spans="1:8" ht="14.25" x14ac:dyDescent="0.25">
      <c r="A597" s="302">
        <v>2016</v>
      </c>
      <c r="B597" s="298" t="s">
        <v>37</v>
      </c>
      <c r="C597" s="299" t="s">
        <v>118</v>
      </c>
      <c r="D597" s="300">
        <v>21900.909999999996</v>
      </c>
      <c r="E597" s="300">
        <v>96605.592000000004</v>
      </c>
      <c r="F597" s="301">
        <v>118506.50200000001</v>
      </c>
      <c r="G597" s="296"/>
      <c r="H597" s="296"/>
    </row>
    <row r="598" spans="1:8" ht="14.25" x14ac:dyDescent="0.25">
      <c r="A598" s="302">
        <v>2016</v>
      </c>
      <c r="B598" s="298" t="s">
        <v>38</v>
      </c>
      <c r="C598" s="299" t="s">
        <v>118</v>
      </c>
      <c r="D598" s="300">
        <v>28185.68</v>
      </c>
      <c r="E598" s="300">
        <v>122595.73450000001</v>
      </c>
      <c r="F598" s="301">
        <v>150781.41449999998</v>
      </c>
      <c r="G598" s="296"/>
      <c r="H598" s="296"/>
    </row>
    <row r="599" spans="1:8" ht="14.25" x14ac:dyDescent="0.25">
      <c r="A599" s="302">
        <v>2016</v>
      </c>
      <c r="B599" s="298" t="s">
        <v>39</v>
      </c>
      <c r="C599" s="299" t="s">
        <v>118</v>
      </c>
      <c r="D599" s="300">
        <v>27370.06</v>
      </c>
      <c r="E599" s="300">
        <v>104234.80549999999</v>
      </c>
      <c r="F599" s="301">
        <v>131604.86549999999</v>
      </c>
      <c r="G599" s="296"/>
      <c r="H599" s="296"/>
    </row>
    <row r="600" spans="1:8" ht="14.25" x14ac:dyDescent="0.25">
      <c r="A600" s="302">
        <v>2016</v>
      </c>
      <c r="B600" s="298" t="s">
        <v>40</v>
      </c>
      <c r="C600" s="299" t="s">
        <v>118</v>
      </c>
      <c r="D600" s="300">
        <v>24710.239999999998</v>
      </c>
      <c r="E600" s="300">
        <v>104185.39600000001</v>
      </c>
      <c r="F600" s="301">
        <v>128895.636</v>
      </c>
      <c r="G600" s="296"/>
      <c r="H600" s="296"/>
    </row>
    <row r="601" spans="1:8" ht="14.25" x14ac:dyDescent="0.25">
      <c r="A601" s="302">
        <v>2016</v>
      </c>
      <c r="B601" s="298" t="s">
        <v>41</v>
      </c>
      <c r="C601" s="299" t="s">
        <v>118</v>
      </c>
      <c r="D601" s="300">
        <v>23288.670000000002</v>
      </c>
      <c r="E601" s="300">
        <v>113954.189</v>
      </c>
      <c r="F601" s="301">
        <v>137242.859</v>
      </c>
      <c r="G601" s="296"/>
      <c r="H601" s="296"/>
    </row>
    <row r="602" spans="1:8" ht="14.25" x14ac:dyDescent="0.25">
      <c r="A602" s="302">
        <v>2016</v>
      </c>
      <c r="B602" s="298" t="s">
        <v>42</v>
      </c>
      <c r="C602" s="299" t="s">
        <v>118</v>
      </c>
      <c r="D602" s="300">
        <v>21792.280000000002</v>
      </c>
      <c r="E602" s="300">
        <v>111535.20649999999</v>
      </c>
      <c r="F602" s="301">
        <v>133327.4865</v>
      </c>
      <c r="G602" s="296"/>
      <c r="H602" s="296"/>
    </row>
    <row r="603" spans="1:8" ht="14.25" x14ac:dyDescent="0.25">
      <c r="A603" s="302">
        <v>2017</v>
      </c>
      <c r="B603" s="298" t="s">
        <v>43</v>
      </c>
      <c r="C603" s="299" t="s">
        <v>118</v>
      </c>
      <c r="D603" s="300">
        <v>17647.34</v>
      </c>
      <c r="E603" s="300">
        <v>96577.296499999997</v>
      </c>
      <c r="F603" s="301">
        <v>114224.63650000001</v>
      </c>
      <c r="G603" s="296"/>
      <c r="H603" s="296"/>
    </row>
    <row r="604" spans="1:8" ht="14.25" x14ac:dyDescent="0.25">
      <c r="A604" s="302">
        <v>2017</v>
      </c>
      <c r="B604" s="298" t="s">
        <v>44</v>
      </c>
      <c r="C604" s="299" t="s">
        <v>118</v>
      </c>
      <c r="D604" s="300">
        <v>19949.77</v>
      </c>
      <c r="E604" s="300">
        <v>105691.0055</v>
      </c>
      <c r="F604" s="301">
        <v>125640.7755</v>
      </c>
      <c r="G604" s="296"/>
      <c r="H604" s="296"/>
    </row>
    <row r="605" spans="1:8" ht="14.25" x14ac:dyDescent="0.25">
      <c r="A605" s="302">
        <v>2017</v>
      </c>
      <c r="B605" s="298" t="s">
        <v>45</v>
      </c>
      <c r="C605" s="299" t="s">
        <v>118</v>
      </c>
      <c r="D605" s="300">
        <v>24487.379999999997</v>
      </c>
      <c r="E605" s="300">
        <v>109687.958</v>
      </c>
      <c r="F605" s="301">
        <v>134175.33799999999</v>
      </c>
      <c r="G605" s="296"/>
      <c r="H605" s="296"/>
    </row>
    <row r="606" spans="1:8" ht="14.25" x14ac:dyDescent="0.25">
      <c r="A606" s="302">
        <v>2017</v>
      </c>
      <c r="B606" s="298" t="s">
        <v>33</v>
      </c>
      <c r="C606" s="299" t="s">
        <v>118</v>
      </c>
      <c r="D606" s="300">
        <v>21928.289999999997</v>
      </c>
      <c r="E606" s="300">
        <v>94543.959499999997</v>
      </c>
      <c r="F606" s="301">
        <v>116472.24949999999</v>
      </c>
      <c r="G606" s="296"/>
      <c r="H606" s="296"/>
    </row>
    <row r="607" spans="1:8" ht="14.25" x14ac:dyDescent="0.25">
      <c r="A607" s="302">
        <v>2017</v>
      </c>
      <c r="B607" s="298" t="s">
        <v>35</v>
      </c>
      <c r="C607" s="299" t="s">
        <v>118</v>
      </c>
      <c r="D607" s="300">
        <v>23033.260000000002</v>
      </c>
      <c r="E607" s="300">
        <v>104154.421</v>
      </c>
      <c r="F607" s="301">
        <v>127187.68099999998</v>
      </c>
      <c r="G607" s="296"/>
      <c r="H607" s="296"/>
    </row>
    <row r="608" spans="1:8" ht="14.25" x14ac:dyDescent="0.25">
      <c r="A608" s="302">
        <v>2017</v>
      </c>
      <c r="B608" s="298" t="s">
        <v>36</v>
      </c>
      <c r="C608" s="299" t="s">
        <v>118</v>
      </c>
      <c r="D608" s="300">
        <v>23312.35</v>
      </c>
      <c r="E608" s="300">
        <v>105676.26950000001</v>
      </c>
      <c r="F608" s="301">
        <v>128988.6195</v>
      </c>
      <c r="G608" s="296"/>
      <c r="H608" s="296"/>
    </row>
    <row r="609" spans="1:8" ht="14.25" x14ac:dyDescent="0.25">
      <c r="A609" s="302">
        <v>2017</v>
      </c>
      <c r="B609" s="298" t="s">
        <v>37</v>
      </c>
      <c r="C609" s="299" t="s">
        <v>118</v>
      </c>
      <c r="D609" s="300">
        <v>26978.82</v>
      </c>
      <c r="E609" s="300">
        <v>117148.35899999998</v>
      </c>
      <c r="F609" s="301">
        <v>144127.179</v>
      </c>
      <c r="G609" s="296"/>
      <c r="H609" s="296"/>
    </row>
    <row r="610" spans="1:8" ht="14.25" x14ac:dyDescent="0.25">
      <c r="A610" s="302">
        <v>2017</v>
      </c>
      <c r="B610" s="298" t="s">
        <v>38</v>
      </c>
      <c r="C610" s="299" t="s">
        <v>118</v>
      </c>
      <c r="D610" s="300">
        <v>29668.989999999998</v>
      </c>
      <c r="E610" s="300">
        <v>110626.64500000002</v>
      </c>
      <c r="F610" s="301">
        <v>140295.63499999998</v>
      </c>
      <c r="G610" s="296"/>
      <c r="H610" s="296"/>
    </row>
    <row r="611" spans="1:8" ht="14.25" x14ac:dyDescent="0.25">
      <c r="A611" s="302">
        <v>2017</v>
      </c>
      <c r="B611" s="298" t="s">
        <v>39</v>
      </c>
      <c r="C611" s="299" t="s">
        <v>118</v>
      </c>
      <c r="D611" s="300">
        <v>28134.46</v>
      </c>
      <c r="E611" s="300">
        <v>111043.3475</v>
      </c>
      <c r="F611" s="301">
        <v>139177.8075</v>
      </c>
      <c r="G611" s="296"/>
      <c r="H611" s="296"/>
    </row>
    <row r="612" spans="1:8" ht="14.25" x14ac:dyDescent="0.25">
      <c r="A612" s="302">
        <v>2017</v>
      </c>
      <c r="B612" s="298" t="s">
        <v>40</v>
      </c>
      <c r="C612" s="299" t="s">
        <v>118</v>
      </c>
      <c r="D612" s="300">
        <v>29143.93</v>
      </c>
      <c r="E612" s="300">
        <v>116300.21950000001</v>
      </c>
      <c r="F612" s="301">
        <v>145444.14950000003</v>
      </c>
      <c r="G612" s="296"/>
      <c r="H612" s="296"/>
    </row>
    <row r="613" spans="1:8" ht="14.25" x14ac:dyDescent="0.25">
      <c r="A613" s="302">
        <v>2017</v>
      </c>
      <c r="B613" s="298" t="s">
        <v>41</v>
      </c>
      <c r="C613" s="299" t="s">
        <v>118</v>
      </c>
      <c r="D613" s="300">
        <v>27211.760000000002</v>
      </c>
      <c r="E613" s="300">
        <v>111658.64600000001</v>
      </c>
      <c r="F613" s="301">
        <v>138870.40600000002</v>
      </c>
      <c r="G613" s="296"/>
      <c r="H613" s="296"/>
    </row>
    <row r="614" spans="1:8" ht="14.25" x14ac:dyDescent="0.25">
      <c r="A614" s="302">
        <v>2017</v>
      </c>
      <c r="B614" s="298" t="s">
        <v>42</v>
      </c>
      <c r="C614" s="299" t="s">
        <v>118</v>
      </c>
      <c r="D614" s="300">
        <v>24048.36</v>
      </c>
      <c r="E614" s="300">
        <v>101595.76549999999</v>
      </c>
      <c r="F614" s="301">
        <v>125644.12550000001</v>
      </c>
      <c r="G614" s="296"/>
      <c r="H614" s="296"/>
    </row>
    <row r="615" spans="1:8" ht="14.25" x14ac:dyDescent="0.25">
      <c r="A615" s="302">
        <v>2018</v>
      </c>
      <c r="B615" s="298" t="s">
        <v>43</v>
      </c>
      <c r="C615" s="299" t="s">
        <v>118</v>
      </c>
      <c r="D615" s="300">
        <v>23970.67</v>
      </c>
      <c r="E615" s="300">
        <v>99563.7405</v>
      </c>
      <c r="F615" s="301">
        <v>123534.41049999998</v>
      </c>
      <c r="G615" s="296"/>
      <c r="H615" s="296"/>
    </row>
    <row r="616" spans="1:8" ht="14.25" x14ac:dyDescent="0.25">
      <c r="A616" s="302">
        <v>2018</v>
      </c>
      <c r="B616" s="298" t="s">
        <v>44</v>
      </c>
      <c r="C616" s="299" t="s">
        <v>118</v>
      </c>
      <c r="D616" s="300">
        <v>25155.480000000003</v>
      </c>
      <c r="E616" s="300">
        <v>103576.33299999998</v>
      </c>
      <c r="F616" s="301">
        <v>128731.81300000001</v>
      </c>
      <c r="G616" s="296"/>
      <c r="H616" s="296"/>
    </row>
    <row r="617" spans="1:8" ht="14.25" x14ac:dyDescent="0.25">
      <c r="A617" s="302">
        <v>2018</v>
      </c>
      <c r="B617" s="298" t="s">
        <v>45</v>
      </c>
      <c r="C617" s="299" t="s">
        <v>118</v>
      </c>
      <c r="D617" s="300">
        <v>24629.090000000004</v>
      </c>
      <c r="E617" s="300">
        <v>104114.81300000001</v>
      </c>
      <c r="F617" s="301">
        <v>128743.90299999999</v>
      </c>
      <c r="G617" s="296"/>
      <c r="H617" s="296"/>
    </row>
    <row r="618" spans="1:8" ht="14.25" x14ac:dyDescent="0.25">
      <c r="A618" s="302">
        <v>2018</v>
      </c>
      <c r="B618" s="298" t="s">
        <v>33</v>
      </c>
      <c r="C618" s="299" t="s">
        <v>118</v>
      </c>
      <c r="D618" s="300">
        <v>25476.830999999998</v>
      </c>
      <c r="E618" s="300">
        <v>116154.02650000002</v>
      </c>
      <c r="F618" s="301">
        <v>141630.85750000001</v>
      </c>
      <c r="G618" s="296"/>
      <c r="H618" s="296"/>
    </row>
    <row r="619" spans="1:8" ht="14.25" x14ac:dyDescent="0.25">
      <c r="A619" s="302">
        <v>2018</v>
      </c>
      <c r="B619" s="298" t="s">
        <v>35</v>
      </c>
      <c r="C619" s="299" t="s">
        <v>118</v>
      </c>
      <c r="D619" s="300">
        <v>28100.988999999994</v>
      </c>
      <c r="E619" s="300">
        <v>102430.33099999999</v>
      </c>
      <c r="F619" s="301">
        <v>130531.31999999998</v>
      </c>
      <c r="G619" s="296"/>
      <c r="H619" s="296"/>
    </row>
    <row r="620" spans="1:8" ht="14.25" x14ac:dyDescent="0.25">
      <c r="A620" s="302">
        <v>2018</v>
      </c>
      <c r="B620" s="298" t="s">
        <v>36</v>
      </c>
      <c r="C620" s="299" t="s">
        <v>118</v>
      </c>
      <c r="D620" s="300">
        <v>22870.46</v>
      </c>
      <c r="E620" s="300">
        <v>104766.82999999999</v>
      </c>
      <c r="F620" s="301">
        <v>127637.29</v>
      </c>
      <c r="G620" s="296"/>
      <c r="H620" s="296"/>
    </row>
    <row r="621" spans="1:8" ht="14.25" x14ac:dyDescent="0.25">
      <c r="A621" s="302">
        <v>2018</v>
      </c>
      <c r="B621" s="298" t="s">
        <v>37</v>
      </c>
      <c r="C621" s="299" t="s">
        <v>118</v>
      </c>
      <c r="D621" s="300">
        <v>24863.816000000003</v>
      </c>
      <c r="E621" s="300">
        <v>112078.39799999999</v>
      </c>
      <c r="F621" s="301">
        <v>136942.21400000001</v>
      </c>
      <c r="G621" s="296"/>
      <c r="H621" s="296"/>
    </row>
    <row r="622" spans="1:8" ht="14.25" x14ac:dyDescent="0.25">
      <c r="A622" s="302">
        <v>2018</v>
      </c>
      <c r="B622" s="298" t="s">
        <v>38</v>
      </c>
      <c r="C622" s="299" t="s">
        <v>118</v>
      </c>
      <c r="D622" s="300">
        <v>31266.39</v>
      </c>
      <c r="E622" s="300">
        <v>121813.16199999998</v>
      </c>
      <c r="F622" s="301">
        <v>153079.55199999997</v>
      </c>
      <c r="G622" s="296"/>
      <c r="H622" s="296"/>
    </row>
    <row r="623" spans="1:8" ht="14.25" x14ac:dyDescent="0.25">
      <c r="A623" s="302">
        <v>2018</v>
      </c>
      <c r="B623" s="298" t="s">
        <v>39</v>
      </c>
      <c r="C623" s="299" t="s">
        <v>118</v>
      </c>
      <c r="D623" s="300">
        <v>29785.340000000004</v>
      </c>
      <c r="E623" s="300">
        <v>112633.58399999999</v>
      </c>
      <c r="F623" s="301">
        <v>142418.924</v>
      </c>
      <c r="G623" s="296"/>
      <c r="H623" s="296"/>
    </row>
    <row r="624" spans="1:8" ht="14.25" x14ac:dyDescent="0.25">
      <c r="A624" s="302">
        <v>2018</v>
      </c>
      <c r="B624" s="298" t="s">
        <v>40</v>
      </c>
      <c r="C624" s="299" t="s">
        <v>118</v>
      </c>
      <c r="D624" s="300">
        <v>31422.449999999997</v>
      </c>
      <c r="E624" s="300">
        <v>119746.8645</v>
      </c>
      <c r="F624" s="301">
        <v>151169.31450000001</v>
      </c>
      <c r="G624" s="296"/>
      <c r="H624" s="296"/>
    </row>
    <row r="625" spans="1:8" ht="14.25" x14ac:dyDescent="0.25">
      <c r="A625" s="302">
        <v>2018</v>
      </c>
      <c r="B625" s="298" t="s">
        <v>41</v>
      </c>
      <c r="C625" s="299" t="s">
        <v>118</v>
      </c>
      <c r="D625" s="300">
        <v>29100.59</v>
      </c>
      <c r="E625" s="300">
        <v>116622.32699999999</v>
      </c>
      <c r="F625" s="301">
        <v>145722.91700000002</v>
      </c>
      <c r="G625" s="296"/>
      <c r="H625" s="296"/>
    </row>
    <row r="626" spans="1:8" ht="14.25" x14ac:dyDescent="0.25">
      <c r="A626" s="302">
        <v>2018</v>
      </c>
      <c r="B626" s="298" t="s">
        <v>42</v>
      </c>
      <c r="C626" s="299" t="s">
        <v>118</v>
      </c>
      <c r="D626" s="300">
        <v>22059.129999999997</v>
      </c>
      <c r="E626" s="300">
        <v>106484.7035</v>
      </c>
      <c r="F626" s="301">
        <v>128543.83349999999</v>
      </c>
      <c r="G626" s="296"/>
      <c r="H626" s="296"/>
    </row>
    <row r="627" spans="1:8" ht="14.25" x14ac:dyDescent="0.25">
      <c r="A627" s="302">
        <v>2019</v>
      </c>
      <c r="B627" s="298" t="s">
        <v>43</v>
      </c>
      <c r="C627" s="299" t="s">
        <v>118</v>
      </c>
      <c r="D627" s="300">
        <v>21280.089999999997</v>
      </c>
      <c r="E627" s="300">
        <v>98654.200000000012</v>
      </c>
      <c r="F627" s="301">
        <v>119934.29000000001</v>
      </c>
      <c r="G627" s="296"/>
      <c r="H627" s="296"/>
    </row>
    <row r="628" spans="1:8" ht="14.25" x14ac:dyDescent="0.25">
      <c r="A628" s="302">
        <v>2019</v>
      </c>
      <c r="B628" s="298" t="s">
        <v>44</v>
      </c>
      <c r="C628" s="299" t="s">
        <v>118</v>
      </c>
      <c r="D628" s="300">
        <v>27853.023000000005</v>
      </c>
      <c r="E628" s="300">
        <v>99972.404500000004</v>
      </c>
      <c r="F628" s="301">
        <v>127825.42749999999</v>
      </c>
      <c r="G628" s="296"/>
      <c r="H628" s="296"/>
    </row>
    <row r="629" spans="1:8" ht="14.25" x14ac:dyDescent="0.25">
      <c r="A629" s="302">
        <v>2019</v>
      </c>
      <c r="B629" s="298" t="s">
        <v>45</v>
      </c>
      <c r="C629" s="299" t="s">
        <v>118</v>
      </c>
      <c r="D629" s="300">
        <v>27083.669999999995</v>
      </c>
      <c r="E629" s="300">
        <v>90413.414500000014</v>
      </c>
      <c r="F629" s="301">
        <v>117497.08449999997</v>
      </c>
      <c r="G629" s="296"/>
      <c r="H629" s="296"/>
    </row>
    <row r="630" spans="1:8" ht="14.25" x14ac:dyDescent="0.25">
      <c r="A630" s="302">
        <v>2019</v>
      </c>
      <c r="B630" s="298" t="s">
        <v>33</v>
      </c>
      <c r="C630" s="299" t="s">
        <v>118</v>
      </c>
      <c r="D630" s="300">
        <v>26149.15</v>
      </c>
      <c r="E630" s="300">
        <v>111350.3425</v>
      </c>
      <c r="F630" s="301">
        <v>137499.49250000002</v>
      </c>
      <c r="G630" s="296"/>
      <c r="H630" s="296"/>
    </row>
    <row r="631" spans="1:8" ht="14.25" x14ac:dyDescent="0.25">
      <c r="A631" s="302">
        <v>2019</v>
      </c>
      <c r="B631" s="298" t="s">
        <v>35</v>
      </c>
      <c r="C631" s="299" t="s">
        <v>118</v>
      </c>
      <c r="D631" s="300">
        <v>30908.269999999997</v>
      </c>
      <c r="E631" s="300">
        <v>110156.37700000001</v>
      </c>
      <c r="F631" s="301">
        <v>141064.647</v>
      </c>
      <c r="G631" s="296"/>
      <c r="H631" s="296"/>
    </row>
    <row r="632" spans="1:8" ht="14.25" x14ac:dyDescent="0.25">
      <c r="A632" s="302">
        <v>2019</v>
      </c>
      <c r="B632" s="298" t="s">
        <v>36</v>
      </c>
      <c r="C632" s="299" t="s">
        <v>118</v>
      </c>
      <c r="D632" s="300">
        <v>28437.070000000003</v>
      </c>
      <c r="E632" s="300">
        <v>118056.091</v>
      </c>
      <c r="F632" s="301">
        <v>146493.16099999999</v>
      </c>
      <c r="G632" s="296"/>
      <c r="H632" s="296"/>
    </row>
    <row r="633" spans="1:8" ht="14.25" x14ac:dyDescent="0.25">
      <c r="A633" s="302">
        <v>2019</v>
      </c>
      <c r="B633" s="298" t="s">
        <v>37</v>
      </c>
      <c r="C633" s="299" t="s">
        <v>118</v>
      </c>
      <c r="D633" s="300">
        <v>30975.389999999992</v>
      </c>
      <c r="E633" s="300">
        <v>126756.01549999998</v>
      </c>
      <c r="F633" s="301">
        <v>157731.40549999999</v>
      </c>
      <c r="G633" s="296"/>
      <c r="H633" s="296"/>
    </row>
    <row r="634" spans="1:8" ht="14.25" x14ac:dyDescent="0.25">
      <c r="A634" s="302">
        <v>2019</v>
      </c>
      <c r="B634" s="298" t="s">
        <v>38</v>
      </c>
      <c r="C634" s="299" t="s">
        <v>118</v>
      </c>
      <c r="D634" s="300">
        <v>29241.190000000002</v>
      </c>
      <c r="E634" s="300">
        <v>120087.54699999996</v>
      </c>
      <c r="F634" s="301">
        <v>149328.73699999996</v>
      </c>
      <c r="G634" s="296"/>
      <c r="H634" s="296"/>
    </row>
    <row r="635" spans="1:8" ht="14.25" x14ac:dyDescent="0.25">
      <c r="A635" s="302">
        <v>2019</v>
      </c>
      <c r="B635" s="298" t="s">
        <v>39</v>
      </c>
      <c r="C635" s="299" t="s">
        <v>118</v>
      </c>
      <c r="D635" s="300">
        <v>27564.25</v>
      </c>
      <c r="E635" s="300">
        <v>122378.46549999996</v>
      </c>
      <c r="F635" s="301">
        <v>149942.71549999999</v>
      </c>
      <c r="G635" s="296"/>
      <c r="H635" s="296"/>
    </row>
    <row r="636" spans="1:8" ht="14.25" x14ac:dyDescent="0.25">
      <c r="A636" s="302">
        <v>2019</v>
      </c>
      <c r="B636" s="298" t="s">
        <v>40</v>
      </c>
      <c r="C636" s="299" t="s">
        <v>118</v>
      </c>
      <c r="D636" s="300">
        <v>31347.49</v>
      </c>
      <c r="E636" s="300">
        <v>116546.48999999999</v>
      </c>
      <c r="F636" s="301">
        <v>147893.97999999998</v>
      </c>
      <c r="G636" s="296"/>
      <c r="H636" s="296"/>
    </row>
    <row r="637" spans="1:8" ht="14.25" x14ac:dyDescent="0.25">
      <c r="A637" s="302">
        <v>2019</v>
      </c>
      <c r="B637" s="298" t="s">
        <v>41</v>
      </c>
      <c r="C637" s="299" t="s">
        <v>118</v>
      </c>
      <c r="D637" s="300">
        <v>29009.89</v>
      </c>
      <c r="E637" s="300">
        <v>116986.07549999998</v>
      </c>
      <c r="F637" s="301">
        <v>145995.96549999996</v>
      </c>
      <c r="G637" s="296"/>
      <c r="H637" s="296"/>
    </row>
    <row r="638" spans="1:8" ht="14.25" x14ac:dyDescent="0.25">
      <c r="A638" s="302">
        <v>2019</v>
      </c>
      <c r="B638" s="298" t="s">
        <v>42</v>
      </c>
      <c r="C638" s="299" t="s">
        <v>118</v>
      </c>
      <c r="D638" s="300">
        <v>27779.07</v>
      </c>
      <c r="E638" s="300">
        <v>104477.277</v>
      </c>
      <c r="F638" s="301">
        <v>132256.34699999998</v>
      </c>
      <c r="G638" s="296"/>
      <c r="H638" s="296"/>
    </row>
    <row r="639" spans="1:8" ht="14.25" x14ac:dyDescent="0.25">
      <c r="A639" s="302">
        <v>2020</v>
      </c>
      <c r="B639" s="298" t="s">
        <v>43</v>
      </c>
      <c r="C639" s="299" t="s">
        <v>118</v>
      </c>
      <c r="D639" s="300">
        <v>25118.819999999996</v>
      </c>
      <c r="E639" s="300">
        <v>109098.29649999998</v>
      </c>
      <c r="F639" s="301">
        <v>134217.11649999997</v>
      </c>
      <c r="G639" s="296"/>
      <c r="H639" s="296"/>
    </row>
    <row r="640" spans="1:8" ht="14.25" x14ac:dyDescent="0.25">
      <c r="A640" s="302">
        <v>2020</v>
      </c>
      <c r="B640" s="298" t="s">
        <v>44</v>
      </c>
      <c r="C640" s="299" t="s">
        <v>118</v>
      </c>
      <c r="D640" s="300">
        <v>33123.99</v>
      </c>
      <c r="E640" s="300">
        <v>98611.559499999974</v>
      </c>
      <c r="F640" s="301">
        <v>131735.54949999996</v>
      </c>
      <c r="G640" s="296"/>
      <c r="H640" s="296"/>
    </row>
    <row r="641" spans="1:8" ht="14.25" x14ac:dyDescent="0.25">
      <c r="A641" s="302">
        <v>2020</v>
      </c>
      <c r="B641" s="298" t="s">
        <v>45</v>
      </c>
      <c r="C641" s="299" t="s">
        <v>118</v>
      </c>
      <c r="D641" s="300">
        <v>22542.260000000002</v>
      </c>
      <c r="E641" s="300">
        <v>65160.749000000003</v>
      </c>
      <c r="F641" s="301">
        <v>87703.008999999991</v>
      </c>
      <c r="G641" s="296"/>
      <c r="H641" s="296"/>
    </row>
    <row r="642" spans="1:8" ht="14.25" x14ac:dyDescent="0.25">
      <c r="A642" s="302">
        <v>2020</v>
      </c>
      <c r="B642" s="298" t="s">
        <v>33</v>
      </c>
      <c r="C642" s="299" t="s">
        <v>118</v>
      </c>
      <c r="D642" s="300">
        <v>3686.1799999999994</v>
      </c>
      <c r="E642" s="300">
        <v>30158.562500000004</v>
      </c>
      <c r="F642" s="301">
        <v>33844.7425</v>
      </c>
      <c r="G642" s="296"/>
      <c r="H642" s="296"/>
    </row>
    <row r="643" spans="1:8" ht="14.25" x14ac:dyDescent="0.25">
      <c r="A643" s="302">
        <v>2020</v>
      </c>
      <c r="B643" s="298" t="s">
        <v>35</v>
      </c>
      <c r="C643" s="299" t="s">
        <v>118</v>
      </c>
      <c r="D643" s="300">
        <v>23264.055991455076</v>
      </c>
      <c r="E643" s="300">
        <v>79688.840500047692</v>
      </c>
      <c r="F643" s="301">
        <v>102952.89649150276</v>
      </c>
      <c r="G643" s="296"/>
      <c r="H643" s="296"/>
    </row>
    <row r="644" spans="1:8" ht="14.25" x14ac:dyDescent="0.25">
      <c r="A644" s="302">
        <v>2020</v>
      </c>
      <c r="B644" s="298" t="s">
        <v>36</v>
      </c>
      <c r="C644" s="299" t="s">
        <v>118</v>
      </c>
      <c r="D644" s="300">
        <v>26143.011999999999</v>
      </c>
      <c r="E644" s="300">
        <v>101973.23002391338</v>
      </c>
      <c r="F644" s="301">
        <v>128116.24202391338</v>
      </c>
      <c r="G644" s="296"/>
      <c r="H644" s="296"/>
    </row>
    <row r="645" spans="1:8" ht="14.25" x14ac:dyDescent="0.25">
      <c r="A645" s="302">
        <v>2020</v>
      </c>
      <c r="B645" s="298" t="s">
        <v>37</v>
      </c>
      <c r="C645" s="299" t="s">
        <v>118</v>
      </c>
      <c r="D645" s="300">
        <v>32970.157941406251</v>
      </c>
      <c r="E645" s="300">
        <v>138666.10994888307</v>
      </c>
      <c r="F645" s="301">
        <v>171636.26789028931</v>
      </c>
      <c r="G645" s="296"/>
      <c r="H645" s="296"/>
    </row>
    <row r="646" spans="1:8" ht="14.25" x14ac:dyDescent="0.25">
      <c r="A646" s="302">
        <v>2020</v>
      </c>
      <c r="B646" s="298" t="s">
        <v>38</v>
      </c>
      <c r="C646" s="299" t="s">
        <v>118</v>
      </c>
      <c r="D646" s="300">
        <v>36125.512000000002</v>
      </c>
      <c r="E646" s="300">
        <v>129819.84699542237</v>
      </c>
      <c r="F646" s="301">
        <v>165945.35899542234</v>
      </c>
      <c r="G646" s="296"/>
      <c r="H646" s="296"/>
    </row>
    <row r="647" spans="1:8" ht="14.25" x14ac:dyDescent="0.25">
      <c r="A647" s="302">
        <v>2020</v>
      </c>
      <c r="B647" s="298" t="s">
        <v>39</v>
      </c>
      <c r="C647" s="299" t="s">
        <v>118</v>
      </c>
      <c r="D647" s="300">
        <v>36409.179960937487</v>
      </c>
      <c r="E647" s="300">
        <v>139208.07350066755</v>
      </c>
      <c r="F647" s="301">
        <v>175617.25346160505</v>
      </c>
      <c r="G647" s="296"/>
      <c r="H647" s="296"/>
    </row>
    <row r="648" spans="1:8" ht="14.25" x14ac:dyDescent="0.25">
      <c r="A648" s="302">
        <v>2020</v>
      </c>
      <c r="B648" s="298" t="s">
        <v>40</v>
      </c>
      <c r="C648" s="299" t="s">
        <v>118</v>
      </c>
      <c r="D648" s="300">
        <v>35765.475949951178</v>
      </c>
      <c r="E648" s="300">
        <v>137047.00601430514</v>
      </c>
      <c r="F648" s="301">
        <v>172812.48196425629</v>
      </c>
      <c r="G648" s="296"/>
      <c r="H648" s="296"/>
    </row>
    <row r="649" spans="1:8" ht="14.25" x14ac:dyDescent="0.25">
      <c r="A649" s="302">
        <v>2020</v>
      </c>
      <c r="B649" s="298" t="s">
        <v>41</v>
      </c>
      <c r="C649" s="299" t="s">
        <v>118</v>
      </c>
      <c r="D649" s="300">
        <v>33735.280049438479</v>
      </c>
      <c r="E649" s="300">
        <v>131819.83400370026</v>
      </c>
      <c r="F649" s="301">
        <v>165555.11405313874</v>
      </c>
      <c r="G649" s="296"/>
      <c r="H649" s="296"/>
    </row>
    <row r="650" spans="1:8" ht="14.25" x14ac:dyDescent="0.25">
      <c r="A650" s="302">
        <v>2020</v>
      </c>
      <c r="B650" s="298" t="s">
        <v>42</v>
      </c>
      <c r="C650" s="299" t="s">
        <v>118</v>
      </c>
      <c r="D650" s="300">
        <v>26656.747025634766</v>
      </c>
      <c r="E650" s="300">
        <v>111919.31300019074</v>
      </c>
      <c r="F650" s="301">
        <v>138576.06002582551</v>
      </c>
      <c r="G650" s="296"/>
      <c r="H650" s="296"/>
    </row>
    <row r="651" spans="1:8" ht="14.25" x14ac:dyDescent="0.25">
      <c r="A651" s="297">
        <v>2021</v>
      </c>
      <c r="B651" s="298" t="s">
        <v>43</v>
      </c>
      <c r="C651" s="299" t="s">
        <v>118</v>
      </c>
      <c r="D651" s="300">
        <v>24560.57497192383</v>
      </c>
      <c r="E651" s="300">
        <v>111319.08900274659</v>
      </c>
      <c r="F651" s="301">
        <v>135879.66397467043</v>
      </c>
      <c r="G651" s="296"/>
      <c r="H651" s="296"/>
    </row>
    <row r="652" spans="1:8" ht="14.25" x14ac:dyDescent="0.25">
      <c r="A652" s="297">
        <v>2021</v>
      </c>
      <c r="B652" s="298" t="s">
        <v>44</v>
      </c>
      <c r="C652" s="299" t="s">
        <v>118</v>
      </c>
      <c r="D652" s="300">
        <v>31224.312994999997</v>
      </c>
      <c r="E652" s="300">
        <v>109132.1665027</v>
      </c>
      <c r="F652" s="301">
        <v>140356.4794977</v>
      </c>
      <c r="G652" s="296"/>
      <c r="H652" s="296"/>
    </row>
    <row r="653" spans="1:8" ht="14.25" x14ac:dyDescent="0.25">
      <c r="A653" s="297">
        <v>2021</v>
      </c>
      <c r="B653" s="298" t="s">
        <v>45</v>
      </c>
      <c r="C653" s="299" t="s">
        <v>118</v>
      </c>
      <c r="D653" s="300">
        <v>32781.202017089847</v>
      </c>
      <c r="E653" s="300">
        <v>115571.42750000002</v>
      </c>
      <c r="F653" s="301">
        <v>148352.62951708984</v>
      </c>
      <c r="G653" s="296"/>
      <c r="H653" s="296"/>
    </row>
    <row r="654" spans="1:8" ht="14.25" x14ac:dyDescent="0.25">
      <c r="A654" s="297">
        <v>2021</v>
      </c>
      <c r="B654" s="298" t="s">
        <v>33</v>
      </c>
      <c r="C654" s="299" t="s">
        <v>118</v>
      </c>
      <c r="D654" s="300">
        <v>26710.537970703132</v>
      </c>
      <c r="E654" s="300">
        <v>105088.91300139714</v>
      </c>
      <c r="F654" s="301">
        <v>131799.45097210025</v>
      </c>
      <c r="G654" s="296"/>
      <c r="H654" s="296"/>
    </row>
    <row r="655" spans="1:8" ht="14.25" x14ac:dyDescent="0.25">
      <c r="A655" s="297">
        <v>2021</v>
      </c>
      <c r="B655" s="298" t="s">
        <v>35</v>
      </c>
      <c r="C655" s="299" t="s">
        <v>118</v>
      </c>
      <c r="D655" s="300">
        <v>1076.7630000000001</v>
      </c>
      <c r="E655" s="300">
        <v>11314.298503100934</v>
      </c>
      <c r="F655" s="301">
        <v>12391.061503100933</v>
      </c>
      <c r="G655" s="296"/>
      <c r="H655" s="296"/>
    </row>
    <row r="656" spans="1:8" ht="14.25" x14ac:dyDescent="0.25">
      <c r="A656" s="297">
        <v>2021</v>
      </c>
      <c r="B656" s="298" t="s">
        <v>36</v>
      </c>
      <c r="C656" s="299" t="s">
        <v>118</v>
      </c>
      <c r="D656" s="300">
        <v>25610.005014648435</v>
      </c>
      <c r="E656" s="300">
        <v>111780.22249923705</v>
      </c>
      <c r="F656" s="301">
        <v>137390.2275138855</v>
      </c>
      <c r="G656" s="296"/>
      <c r="H656" s="296"/>
    </row>
    <row r="657" spans="1:8" ht="14.25" x14ac:dyDescent="0.25">
      <c r="A657" s="297">
        <v>2021</v>
      </c>
      <c r="B657" s="298" t="s">
        <v>37</v>
      </c>
      <c r="C657" s="299" t="s">
        <v>118</v>
      </c>
      <c r="D657" s="300">
        <v>34245.382919433599</v>
      </c>
      <c r="E657" s="300">
        <v>127184.55950532448</v>
      </c>
      <c r="F657" s="301">
        <v>161429.94242475808</v>
      </c>
      <c r="G657" s="296"/>
      <c r="H657" s="296"/>
    </row>
    <row r="658" spans="1:8" ht="14.25" x14ac:dyDescent="0.25">
      <c r="A658" s="297">
        <v>2021</v>
      </c>
      <c r="B658" s="298" t="s">
        <v>38</v>
      </c>
      <c r="C658" s="299" t="s">
        <v>118</v>
      </c>
      <c r="D658" s="300">
        <v>38538.871028686517</v>
      </c>
      <c r="E658" s="300">
        <v>114160.35599705568</v>
      </c>
      <c r="F658" s="301">
        <v>152699.22702574218</v>
      </c>
      <c r="G658" s="296"/>
      <c r="H658" s="296"/>
    </row>
    <row r="659" spans="1:8" ht="14.25" x14ac:dyDescent="0.25">
      <c r="A659" s="297">
        <v>2021</v>
      </c>
      <c r="B659" s="298" t="s">
        <v>39</v>
      </c>
      <c r="C659" s="299" t="s">
        <v>118</v>
      </c>
      <c r="D659" s="300">
        <v>37667.133921875</v>
      </c>
      <c r="E659" s="300">
        <v>129082.90249704366</v>
      </c>
      <c r="F659" s="301">
        <v>166750.03641891864</v>
      </c>
      <c r="G659" s="296"/>
      <c r="H659" s="296"/>
    </row>
    <row r="660" spans="1:8" ht="14.25" x14ac:dyDescent="0.25">
      <c r="A660" s="297">
        <v>2021</v>
      </c>
      <c r="B660" s="298" t="s">
        <v>40</v>
      </c>
      <c r="C660" s="299" t="s">
        <v>118</v>
      </c>
      <c r="D660" s="300">
        <v>37784.979962463389</v>
      </c>
      <c r="E660" s="300">
        <v>133186.74704206851</v>
      </c>
      <c r="F660" s="301">
        <v>170971.72700453189</v>
      </c>
      <c r="G660" s="296"/>
      <c r="H660" s="296"/>
    </row>
    <row r="661" spans="1:8" ht="14.25" x14ac:dyDescent="0.25">
      <c r="A661" s="297">
        <v>2021</v>
      </c>
      <c r="B661" s="298" t="s">
        <v>41</v>
      </c>
      <c r="C661" s="299" t="s">
        <v>118</v>
      </c>
      <c r="D661" s="300">
        <v>38510.578048828116</v>
      </c>
      <c r="E661" s="300">
        <v>131285.60100202562</v>
      </c>
      <c r="F661" s="301">
        <v>169796.17905085374</v>
      </c>
      <c r="G661" s="296"/>
      <c r="H661" s="296"/>
    </row>
    <row r="662" spans="1:8" ht="14.25" x14ac:dyDescent="0.25">
      <c r="A662" s="297">
        <v>2021</v>
      </c>
      <c r="B662" s="298" t="s">
        <v>42</v>
      </c>
      <c r="C662" s="299" t="s">
        <v>118</v>
      </c>
      <c r="D662" s="300">
        <v>35578.526009765621</v>
      </c>
      <c r="E662" s="300">
        <v>130281.34152098234</v>
      </c>
      <c r="F662" s="301">
        <v>165859.86753074796</v>
      </c>
      <c r="G662" s="296"/>
      <c r="H662" s="296"/>
    </row>
    <row r="663" spans="1:8" ht="14.25" x14ac:dyDescent="0.25">
      <c r="A663" s="297">
        <v>2022</v>
      </c>
      <c r="B663" s="298" t="s">
        <v>43</v>
      </c>
      <c r="C663" s="299" t="s">
        <v>118</v>
      </c>
      <c r="D663" s="300">
        <v>30193.555050964358</v>
      </c>
      <c r="E663" s="300">
        <v>101116.85204200937</v>
      </c>
      <c r="F663" s="301">
        <v>131310.40709297374</v>
      </c>
      <c r="G663" s="296"/>
      <c r="H663" s="296"/>
    </row>
    <row r="664" spans="1:8" ht="14.25" x14ac:dyDescent="0.25">
      <c r="A664" s="297">
        <v>2022</v>
      </c>
      <c r="B664" s="298" t="s">
        <v>44</v>
      </c>
      <c r="C664" s="299" t="s">
        <v>118</v>
      </c>
      <c r="D664" s="300">
        <v>37016.921096435559</v>
      </c>
      <c r="E664" s="300">
        <v>108699.885481081</v>
      </c>
      <c r="F664" s="301">
        <v>145716.80657751655</v>
      </c>
      <c r="G664" s="296"/>
      <c r="H664" s="296"/>
    </row>
    <row r="665" spans="1:8" ht="14.25" x14ac:dyDescent="0.25">
      <c r="A665" s="297">
        <v>2022</v>
      </c>
      <c r="B665" s="298" t="s">
        <v>45</v>
      </c>
      <c r="C665" s="299" t="s">
        <v>118</v>
      </c>
      <c r="D665" s="300">
        <v>39060.926040588376</v>
      </c>
      <c r="E665" s="300">
        <v>128373.91048416904</v>
      </c>
      <c r="F665" s="301">
        <v>167434.83652475741</v>
      </c>
      <c r="G665" s="296"/>
      <c r="H665" s="296"/>
    </row>
    <row r="666" spans="1:8" ht="14.25" x14ac:dyDescent="0.25">
      <c r="A666" s="297">
        <v>2022</v>
      </c>
      <c r="B666" s="298" t="s">
        <v>33</v>
      </c>
      <c r="C666" s="299" t="s">
        <v>118</v>
      </c>
      <c r="D666" s="300">
        <v>36361.570078735356</v>
      </c>
      <c r="E666" s="300">
        <v>118543.88942426184</v>
      </c>
      <c r="F666" s="301">
        <v>154905.4595029972</v>
      </c>
      <c r="G666" s="296"/>
      <c r="H666" s="296"/>
    </row>
    <row r="667" spans="1:8" ht="14.25" x14ac:dyDescent="0.25">
      <c r="A667" s="297">
        <v>2022</v>
      </c>
      <c r="B667" s="298" t="s">
        <v>35</v>
      </c>
      <c r="C667" s="299" t="s">
        <v>118</v>
      </c>
      <c r="D667" s="300">
        <v>40024.03207507325</v>
      </c>
      <c r="E667" s="300">
        <v>112792.30165423619</v>
      </c>
      <c r="F667" s="301">
        <v>152816.33372930944</v>
      </c>
      <c r="G667" s="296"/>
      <c r="H667" s="296"/>
    </row>
    <row r="668" spans="1:8" ht="14.25" x14ac:dyDescent="0.25">
      <c r="A668" s="297">
        <v>2022</v>
      </c>
      <c r="B668" s="298" t="s">
        <v>36</v>
      </c>
      <c r="C668" s="299" t="s">
        <v>118</v>
      </c>
      <c r="D668" s="300">
        <v>41355.033972839359</v>
      </c>
      <c r="E668" s="300">
        <v>120245.05992990834</v>
      </c>
      <c r="F668" s="301">
        <v>161600.0939027477</v>
      </c>
      <c r="G668" s="296"/>
      <c r="H668" s="296"/>
    </row>
    <row r="669" spans="1:8" ht="14.25" x14ac:dyDescent="0.25">
      <c r="A669" s="297">
        <v>2022</v>
      </c>
      <c r="B669" s="298" t="s">
        <v>37</v>
      </c>
      <c r="C669" s="299" t="s">
        <v>118</v>
      </c>
      <c r="D669" s="300">
        <v>42822.424999999996</v>
      </c>
      <c r="E669" s="300">
        <v>121242.62310262928</v>
      </c>
      <c r="F669" s="301">
        <v>164065.04810262931</v>
      </c>
      <c r="G669" s="296"/>
      <c r="H669" s="296"/>
    </row>
    <row r="670" spans="1:8" ht="14.25" x14ac:dyDescent="0.25">
      <c r="A670" s="297">
        <v>2022</v>
      </c>
      <c r="B670" s="298" t="s">
        <v>38</v>
      </c>
      <c r="C670" s="299" t="s">
        <v>118</v>
      </c>
      <c r="D670" s="300">
        <v>47604.506006103511</v>
      </c>
      <c r="E670" s="300">
        <v>129938.39765566024</v>
      </c>
      <c r="F670" s="301">
        <v>177542.90366176376</v>
      </c>
      <c r="G670" s="296"/>
      <c r="H670" s="296"/>
    </row>
    <row r="671" spans="1:8" ht="14.25" x14ac:dyDescent="0.25">
      <c r="A671" s="297">
        <v>2022</v>
      </c>
      <c r="B671" s="298" t="s">
        <v>39</v>
      </c>
      <c r="C671" s="299" t="s">
        <v>118</v>
      </c>
      <c r="D671" s="300">
        <v>48227.082000000002</v>
      </c>
      <c r="E671" s="300">
        <v>133020.13540867736</v>
      </c>
      <c r="F671" s="301">
        <v>181247.21740867733</v>
      </c>
      <c r="G671" s="296"/>
      <c r="H671" s="296"/>
    </row>
    <row r="672" spans="1:8" ht="14.25" x14ac:dyDescent="0.25">
      <c r="A672" s="297">
        <v>2022</v>
      </c>
      <c r="B672" s="298" t="s">
        <v>40</v>
      </c>
      <c r="C672" s="299" t="s">
        <v>118</v>
      </c>
      <c r="D672" s="300">
        <v>42350.547997558591</v>
      </c>
      <c r="E672" s="300">
        <v>120160.08934138231</v>
      </c>
      <c r="F672" s="301">
        <v>162510.6373389409</v>
      </c>
      <c r="G672" s="296"/>
      <c r="H672" s="296"/>
    </row>
    <row r="673" spans="1:8" ht="14.25" x14ac:dyDescent="0.25">
      <c r="A673" s="297">
        <v>2022</v>
      </c>
      <c r="B673" s="298" t="s">
        <v>41</v>
      </c>
      <c r="C673" s="299" t="s">
        <v>118</v>
      </c>
      <c r="D673" s="300">
        <v>40541.782036010743</v>
      </c>
      <c r="E673" s="300">
        <v>122377.46146789267</v>
      </c>
      <c r="F673" s="301">
        <v>162919.24350390342</v>
      </c>
      <c r="G673" s="296"/>
      <c r="H673" s="296"/>
    </row>
    <row r="674" spans="1:8" ht="14.25" x14ac:dyDescent="0.25">
      <c r="A674" s="297">
        <v>2022</v>
      </c>
      <c r="B674" s="298" t="s">
        <v>42</v>
      </c>
      <c r="C674" s="299" t="s">
        <v>118</v>
      </c>
      <c r="D674" s="300">
        <v>38649.132992675783</v>
      </c>
      <c r="E674" s="300">
        <v>113885.32796232893</v>
      </c>
      <c r="F674" s="301">
        <v>152534.4609550047</v>
      </c>
      <c r="G674" s="296"/>
      <c r="H674" s="296"/>
    </row>
    <row r="675" spans="1:8" ht="14.25" x14ac:dyDescent="0.25">
      <c r="A675" s="297">
        <v>2023</v>
      </c>
      <c r="B675" s="298" t="s">
        <v>43</v>
      </c>
      <c r="C675" s="299" t="s">
        <v>118</v>
      </c>
      <c r="D675" s="300">
        <v>27580.140989624026</v>
      </c>
      <c r="E675" s="300">
        <v>87180.072004272486</v>
      </c>
      <c r="F675" s="301">
        <v>114760.21299389651</v>
      </c>
      <c r="G675" s="296"/>
      <c r="H675" s="296"/>
    </row>
    <row r="676" spans="1:8" ht="14.25" x14ac:dyDescent="0.25">
      <c r="A676" s="297">
        <v>2023</v>
      </c>
      <c r="B676" s="298" t="s">
        <v>44</v>
      </c>
      <c r="C676" s="299" t="s">
        <v>118</v>
      </c>
      <c r="D676" s="300">
        <v>33129.818058699995</v>
      </c>
      <c r="E676" s="300">
        <v>92392.553520509988</v>
      </c>
      <c r="F676" s="301">
        <v>125522.37157921</v>
      </c>
      <c r="G676" s="296"/>
      <c r="H676" s="296"/>
    </row>
    <row r="677" spans="1:8" ht="14.25" x14ac:dyDescent="0.25">
      <c r="A677" s="297">
        <v>2009</v>
      </c>
      <c r="B677" s="298" t="s">
        <v>33</v>
      </c>
      <c r="C677" s="299" t="s">
        <v>119</v>
      </c>
      <c r="D677" s="300">
        <v>13617.67</v>
      </c>
      <c r="E677" s="300">
        <v>87863.192999999985</v>
      </c>
      <c r="F677" s="301">
        <v>101480.86299999998</v>
      </c>
      <c r="G677" s="296"/>
      <c r="H677" s="296"/>
    </row>
    <row r="678" spans="1:8" ht="14.25" x14ac:dyDescent="0.25">
      <c r="A678" s="297">
        <v>2009</v>
      </c>
      <c r="B678" s="298" t="s">
        <v>35</v>
      </c>
      <c r="C678" s="299" t="s">
        <v>119</v>
      </c>
      <c r="D678" s="300">
        <v>14961.69</v>
      </c>
      <c r="E678" s="300">
        <v>86219.839999999982</v>
      </c>
      <c r="F678" s="301">
        <v>101181.52999999998</v>
      </c>
      <c r="G678" s="296"/>
      <c r="H678" s="296"/>
    </row>
    <row r="679" spans="1:8" ht="14.25" x14ac:dyDescent="0.25">
      <c r="A679" s="297">
        <v>2009</v>
      </c>
      <c r="B679" s="298" t="s">
        <v>36</v>
      </c>
      <c r="C679" s="299" t="s">
        <v>119</v>
      </c>
      <c r="D679" s="300">
        <v>13688.83</v>
      </c>
      <c r="E679" s="300">
        <v>81739.058000000019</v>
      </c>
      <c r="F679" s="301">
        <v>95427.888000000006</v>
      </c>
      <c r="G679" s="296"/>
      <c r="H679" s="296"/>
    </row>
    <row r="680" spans="1:8" ht="14.25" x14ac:dyDescent="0.25">
      <c r="A680" s="297">
        <v>2009</v>
      </c>
      <c r="B680" s="298" t="s">
        <v>37</v>
      </c>
      <c r="C680" s="299" t="s">
        <v>119</v>
      </c>
      <c r="D680" s="300">
        <v>14626.69</v>
      </c>
      <c r="E680" s="300">
        <v>91059.054999999978</v>
      </c>
      <c r="F680" s="301">
        <v>105685.74500000001</v>
      </c>
      <c r="G680" s="296"/>
      <c r="H680" s="296"/>
    </row>
    <row r="681" spans="1:8" ht="14.25" x14ac:dyDescent="0.25">
      <c r="A681" s="297">
        <v>2009</v>
      </c>
      <c r="B681" s="298" t="s">
        <v>38</v>
      </c>
      <c r="C681" s="299" t="s">
        <v>119</v>
      </c>
      <c r="D681" s="300">
        <v>12802.67</v>
      </c>
      <c r="E681" s="300">
        <v>87177.532500000016</v>
      </c>
      <c r="F681" s="301">
        <v>99980.202499999985</v>
      </c>
      <c r="G681" s="296"/>
      <c r="H681" s="296"/>
    </row>
    <row r="682" spans="1:8" ht="14.25" x14ac:dyDescent="0.25">
      <c r="A682" s="297">
        <v>2009</v>
      </c>
      <c r="B682" s="298" t="s">
        <v>39</v>
      </c>
      <c r="C682" s="299" t="s">
        <v>119</v>
      </c>
      <c r="D682" s="300">
        <v>15575.61</v>
      </c>
      <c r="E682" s="300">
        <v>88646.29</v>
      </c>
      <c r="F682" s="301">
        <v>104221.9</v>
      </c>
      <c r="G682" s="296"/>
      <c r="H682" s="296"/>
    </row>
    <row r="683" spans="1:8" ht="14.25" x14ac:dyDescent="0.25">
      <c r="A683" s="297">
        <v>2009</v>
      </c>
      <c r="B683" s="298" t="s">
        <v>40</v>
      </c>
      <c r="C683" s="299" t="s">
        <v>119</v>
      </c>
      <c r="D683" s="300">
        <v>15152.93</v>
      </c>
      <c r="E683" s="300">
        <v>95526.910499999998</v>
      </c>
      <c r="F683" s="301">
        <v>110679.84050000001</v>
      </c>
      <c r="G683" s="296"/>
      <c r="H683" s="296"/>
    </row>
    <row r="684" spans="1:8" ht="14.25" x14ac:dyDescent="0.25">
      <c r="A684" s="297">
        <v>2009</v>
      </c>
      <c r="B684" s="298" t="s">
        <v>41</v>
      </c>
      <c r="C684" s="299" t="s">
        <v>119</v>
      </c>
      <c r="D684" s="300">
        <v>15673.7</v>
      </c>
      <c r="E684" s="300">
        <v>96052.022999999986</v>
      </c>
      <c r="F684" s="301">
        <v>111725.72299999998</v>
      </c>
      <c r="G684" s="296"/>
      <c r="H684" s="296"/>
    </row>
    <row r="685" spans="1:8" ht="14.25" x14ac:dyDescent="0.25">
      <c r="A685" s="297">
        <v>2009</v>
      </c>
      <c r="B685" s="298" t="s">
        <v>42</v>
      </c>
      <c r="C685" s="299" t="s">
        <v>119</v>
      </c>
      <c r="D685" s="300">
        <v>16292.13</v>
      </c>
      <c r="E685" s="300">
        <v>98161.965000000011</v>
      </c>
      <c r="F685" s="301">
        <v>114454.09499999999</v>
      </c>
      <c r="G685" s="296"/>
      <c r="H685" s="296"/>
    </row>
    <row r="686" spans="1:8" ht="14.25" x14ac:dyDescent="0.25">
      <c r="A686" s="297">
        <v>2010</v>
      </c>
      <c r="B686" s="298" t="s">
        <v>43</v>
      </c>
      <c r="C686" s="299" t="s">
        <v>119</v>
      </c>
      <c r="D686" s="300">
        <v>15740.73</v>
      </c>
      <c r="E686" s="300">
        <v>85441.74500000001</v>
      </c>
      <c r="F686" s="301">
        <v>101182.47500000001</v>
      </c>
      <c r="G686" s="296"/>
      <c r="H686" s="296"/>
    </row>
    <row r="687" spans="1:8" ht="14.25" x14ac:dyDescent="0.25">
      <c r="A687" s="297">
        <v>2010</v>
      </c>
      <c r="B687" s="298" t="s">
        <v>44</v>
      </c>
      <c r="C687" s="299" t="s">
        <v>119</v>
      </c>
      <c r="D687" s="300">
        <v>17710.969999999998</v>
      </c>
      <c r="E687" s="300">
        <v>102896.6955</v>
      </c>
      <c r="F687" s="301">
        <v>120607.6655</v>
      </c>
      <c r="G687" s="296"/>
      <c r="H687" s="296"/>
    </row>
    <row r="688" spans="1:8" ht="14.25" x14ac:dyDescent="0.25">
      <c r="A688" s="297">
        <v>2010</v>
      </c>
      <c r="B688" s="298" t="s">
        <v>45</v>
      </c>
      <c r="C688" s="299" t="s">
        <v>119</v>
      </c>
      <c r="D688" s="300">
        <v>19616.340000000004</v>
      </c>
      <c r="E688" s="300">
        <v>110617.44950000005</v>
      </c>
      <c r="F688" s="301">
        <v>130233.78950000003</v>
      </c>
      <c r="G688" s="296"/>
      <c r="H688" s="296"/>
    </row>
    <row r="689" spans="1:8" ht="14.25" x14ac:dyDescent="0.25">
      <c r="A689" s="297">
        <v>2010</v>
      </c>
      <c r="B689" s="298" t="s">
        <v>33</v>
      </c>
      <c r="C689" s="299" t="s">
        <v>119</v>
      </c>
      <c r="D689" s="300">
        <v>21303.210000000006</v>
      </c>
      <c r="E689" s="300">
        <v>93411.7785</v>
      </c>
      <c r="F689" s="301">
        <v>114714.98849999998</v>
      </c>
      <c r="G689" s="296"/>
      <c r="H689" s="296"/>
    </row>
    <row r="690" spans="1:8" ht="14.25" x14ac:dyDescent="0.25">
      <c r="A690" s="297">
        <v>2010</v>
      </c>
      <c r="B690" s="298" t="s">
        <v>35</v>
      </c>
      <c r="C690" s="299" t="s">
        <v>119</v>
      </c>
      <c r="D690" s="300">
        <v>20970.839999999997</v>
      </c>
      <c r="E690" s="300">
        <v>105734.345</v>
      </c>
      <c r="F690" s="301">
        <v>126705.185</v>
      </c>
      <c r="G690" s="296"/>
      <c r="H690" s="296"/>
    </row>
    <row r="691" spans="1:8" ht="14.25" x14ac:dyDescent="0.25">
      <c r="A691" s="297">
        <v>2010</v>
      </c>
      <c r="B691" s="298" t="s">
        <v>36</v>
      </c>
      <c r="C691" s="299" t="s">
        <v>119</v>
      </c>
      <c r="D691" s="300">
        <v>21783.210000000003</v>
      </c>
      <c r="E691" s="300">
        <v>92644.887499999997</v>
      </c>
      <c r="F691" s="301">
        <v>114428.0975</v>
      </c>
      <c r="G691" s="296"/>
      <c r="H691" s="296"/>
    </row>
    <row r="692" spans="1:8" ht="14.25" x14ac:dyDescent="0.25">
      <c r="A692" s="297">
        <v>2010</v>
      </c>
      <c r="B692" s="298" t="s">
        <v>37</v>
      </c>
      <c r="C692" s="299" t="s">
        <v>119</v>
      </c>
      <c r="D692" s="300">
        <v>23726.370000000003</v>
      </c>
      <c r="E692" s="300">
        <v>101087.42500000002</v>
      </c>
      <c r="F692" s="301">
        <v>124813.79500000001</v>
      </c>
      <c r="G692" s="296"/>
      <c r="H692" s="296"/>
    </row>
    <row r="693" spans="1:8" ht="14.25" x14ac:dyDescent="0.25">
      <c r="A693" s="297">
        <v>2010</v>
      </c>
      <c r="B693" s="298" t="s">
        <v>38</v>
      </c>
      <c r="C693" s="299" t="s">
        <v>119</v>
      </c>
      <c r="D693" s="300">
        <v>26519.329999999998</v>
      </c>
      <c r="E693" s="300">
        <v>96853.072999999989</v>
      </c>
      <c r="F693" s="301">
        <v>123372.40299999999</v>
      </c>
      <c r="G693" s="296"/>
      <c r="H693" s="296"/>
    </row>
    <row r="694" spans="1:8" ht="14.25" x14ac:dyDescent="0.25">
      <c r="A694" s="297">
        <v>2010</v>
      </c>
      <c r="B694" s="298" t="s">
        <v>39</v>
      </c>
      <c r="C694" s="299" t="s">
        <v>119</v>
      </c>
      <c r="D694" s="300">
        <v>26725.99</v>
      </c>
      <c r="E694" s="300">
        <v>100599.24249999999</v>
      </c>
      <c r="F694" s="301">
        <v>127325.23249999998</v>
      </c>
      <c r="G694" s="296"/>
      <c r="H694" s="296"/>
    </row>
    <row r="695" spans="1:8" ht="14.25" x14ac:dyDescent="0.25">
      <c r="A695" s="297">
        <v>2010</v>
      </c>
      <c r="B695" s="298" t="s">
        <v>40</v>
      </c>
      <c r="C695" s="299" t="s">
        <v>119</v>
      </c>
      <c r="D695" s="300">
        <v>29710.6</v>
      </c>
      <c r="E695" s="300">
        <v>108596.23999999998</v>
      </c>
      <c r="F695" s="301">
        <v>138306.83999999997</v>
      </c>
      <c r="G695" s="296"/>
      <c r="H695" s="296"/>
    </row>
    <row r="696" spans="1:8" ht="14.25" x14ac:dyDescent="0.25">
      <c r="A696" s="297">
        <v>2010</v>
      </c>
      <c r="B696" s="298" t="s">
        <v>41</v>
      </c>
      <c r="C696" s="299" t="s">
        <v>119</v>
      </c>
      <c r="D696" s="300">
        <v>28179.789999999997</v>
      </c>
      <c r="E696" s="300">
        <v>115293.83749999999</v>
      </c>
      <c r="F696" s="301">
        <v>143473.62749999997</v>
      </c>
      <c r="G696" s="296"/>
      <c r="H696" s="296"/>
    </row>
    <row r="697" spans="1:8" ht="14.25" x14ac:dyDescent="0.25">
      <c r="A697" s="297">
        <v>2010</v>
      </c>
      <c r="B697" s="298" t="s">
        <v>42</v>
      </c>
      <c r="C697" s="299" t="s">
        <v>119</v>
      </c>
      <c r="D697" s="300">
        <v>26616.35</v>
      </c>
      <c r="E697" s="300">
        <v>106223.99599999998</v>
      </c>
      <c r="F697" s="301">
        <v>132840.34599999999</v>
      </c>
      <c r="G697" s="296"/>
      <c r="H697" s="296"/>
    </row>
    <row r="698" spans="1:8" ht="14.25" x14ac:dyDescent="0.25">
      <c r="A698" s="297">
        <v>2011</v>
      </c>
      <c r="B698" s="298" t="s">
        <v>43</v>
      </c>
      <c r="C698" s="299" t="s">
        <v>119</v>
      </c>
      <c r="D698" s="300">
        <v>27472.350000000002</v>
      </c>
      <c r="E698" s="300">
        <v>99613.121500000008</v>
      </c>
      <c r="F698" s="301">
        <v>127085.4715</v>
      </c>
      <c r="G698" s="296"/>
      <c r="H698" s="296"/>
    </row>
    <row r="699" spans="1:8" ht="14.25" x14ac:dyDescent="0.25">
      <c r="A699" s="297">
        <v>2011</v>
      </c>
      <c r="B699" s="298" t="s">
        <v>44</v>
      </c>
      <c r="C699" s="299" t="s">
        <v>119</v>
      </c>
      <c r="D699" s="300">
        <v>25121.56</v>
      </c>
      <c r="E699" s="300">
        <v>96939.682499999995</v>
      </c>
      <c r="F699" s="301">
        <v>122061.24249999999</v>
      </c>
      <c r="G699" s="296"/>
      <c r="H699" s="296"/>
    </row>
    <row r="700" spans="1:8" ht="14.25" x14ac:dyDescent="0.25">
      <c r="A700" s="297">
        <v>2011</v>
      </c>
      <c r="B700" s="298" t="s">
        <v>45</v>
      </c>
      <c r="C700" s="299" t="s">
        <v>119</v>
      </c>
      <c r="D700" s="300">
        <v>30162.280000000002</v>
      </c>
      <c r="E700" s="300">
        <v>134644.02100000007</v>
      </c>
      <c r="F700" s="301">
        <v>164806.30100000009</v>
      </c>
      <c r="G700" s="296"/>
      <c r="H700" s="296"/>
    </row>
    <row r="701" spans="1:8" ht="14.25" x14ac:dyDescent="0.25">
      <c r="A701" s="297">
        <v>2011</v>
      </c>
      <c r="B701" s="298" t="s">
        <v>33</v>
      </c>
      <c r="C701" s="299" t="s">
        <v>119</v>
      </c>
      <c r="D701" s="300">
        <v>25170.98</v>
      </c>
      <c r="E701" s="300">
        <v>109062.34099999999</v>
      </c>
      <c r="F701" s="301">
        <v>134233.321</v>
      </c>
      <c r="G701" s="296"/>
      <c r="H701" s="296"/>
    </row>
    <row r="702" spans="1:8" ht="14.25" x14ac:dyDescent="0.25">
      <c r="A702" s="297">
        <v>2011</v>
      </c>
      <c r="B702" s="298" t="s">
        <v>35</v>
      </c>
      <c r="C702" s="299" t="s">
        <v>119</v>
      </c>
      <c r="D702" s="300">
        <v>28346.39</v>
      </c>
      <c r="E702" s="300">
        <v>111946.61150000004</v>
      </c>
      <c r="F702" s="301">
        <v>140293.00150000001</v>
      </c>
      <c r="G702" s="296"/>
      <c r="H702" s="296"/>
    </row>
    <row r="703" spans="1:8" ht="14.25" x14ac:dyDescent="0.25">
      <c r="A703" s="297">
        <v>2011</v>
      </c>
      <c r="B703" s="298" t="s">
        <v>36</v>
      </c>
      <c r="C703" s="299" t="s">
        <v>119</v>
      </c>
      <c r="D703" s="300">
        <v>26094.639999999999</v>
      </c>
      <c r="E703" s="300">
        <v>109527.47750000001</v>
      </c>
      <c r="F703" s="301">
        <v>135622.11750000002</v>
      </c>
      <c r="G703" s="296"/>
      <c r="H703" s="296"/>
    </row>
    <row r="704" spans="1:8" ht="14.25" x14ac:dyDescent="0.25">
      <c r="A704" s="297">
        <v>2011</v>
      </c>
      <c r="B704" s="298" t="s">
        <v>37</v>
      </c>
      <c r="C704" s="299" t="s">
        <v>119</v>
      </c>
      <c r="D704" s="300">
        <v>28718.29</v>
      </c>
      <c r="E704" s="300">
        <v>113260.75599999999</v>
      </c>
      <c r="F704" s="301">
        <v>141979.04599999997</v>
      </c>
      <c r="G704" s="296"/>
      <c r="H704" s="296"/>
    </row>
    <row r="705" spans="1:8" ht="14.25" x14ac:dyDescent="0.25">
      <c r="A705" s="297">
        <v>2011</v>
      </c>
      <c r="B705" s="298" t="s">
        <v>38</v>
      </c>
      <c r="C705" s="299" t="s">
        <v>119</v>
      </c>
      <c r="D705" s="300">
        <v>40317.96</v>
      </c>
      <c r="E705" s="300">
        <v>120318.89600000001</v>
      </c>
      <c r="F705" s="301">
        <v>160636.85599999997</v>
      </c>
      <c r="G705" s="296"/>
      <c r="H705" s="296"/>
    </row>
    <row r="706" spans="1:8" ht="14.25" x14ac:dyDescent="0.25">
      <c r="A706" s="297">
        <v>2011</v>
      </c>
      <c r="B706" s="298" t="s">
        <v>39</v>
      </c>
      <c r="C706" s="299" t="s">
        <v>119</v>
      </c>
      <c r="D706" s="300">
        <v>40020.909999999996</v>
      </c>
      <c r="E706" s="300">
        <v>118949.61250000002</v>
      </c>
      <c r="F706" s="301">
        <v>158970.52249999999</v>
      </c>
      <c r="G706" s="296"/>
      <c r="H706" s="296"/>
    </row>
    <row r="707" spans="1:8" ht="14.25" x14ac:dyDescent="0.25">
      <c r="A707" s="297">
        <v>2011</v>
      </c>
      <c r="B707" s="298" t="s">
        <v>40</v>
      </c>
      <c r="C707" s="299" t="s">
        <v>119</v>
      </c>
      <c r="D707" s="300">
        <v>31623.29</v>
      </c>
      <c r="E707" s="300">
        <v>121479.62449999998</v>
      </c>
      <c r="F707" s="301">
        <v>153102.91449999998</v>
      </c>
      <c r="G707" s="296"/>
      <c r="H707" s="296"/>
    </row>
    <row r="708" spans="1:8" ht="14.25" x14ac:dyDescent="0.25">
      <c r="A708" s="302">
        <v>2011</v>
      </c>
      <c r="B708" s="298" t="s">
        <v>41</v>
      </c>
      <c r="C708" s="299" t="s">
        <v>119</v>
      </c>
      <c r="D708" s="300">
        <v>33909.46</v>
      </c>
      <c r="E708" s="300">
        <v>127664.27799999999</v>
      </c>
      <c r="F708" s="301">
        <v>161573.73799999998</v>
      </c>
      <c r="G708" s="296"/>
      <c r="H708" s="296"/>
    </row>
    <row r="709" spans="1:8" ht="14.25" x14ac:dyDescent="0.25">
      <c r="A709" s="302">
        <v>2011</v>
      </c>
      <c r="B709" s="298" t="s">
        <v>42</v>
      </c>
      <c r="C709" s="299" t="s">
        <v>119</v>
      </c>
      <c r="D709" s="300">
        <v>33520.804999999993</v>
      </c>
      <c r="E709" s="300">
        <v>121680.86800000003</v>
      </c>
      <c r="F709" s="301">
        <v>155201.67300000001</v>
      </c>
      <c r="G709" s="296"/>
      <c r="H709" s="296"/>
    </row>
    <row r="710" spans="1:8" ht="14.25" x14ac:dyDescent="0.25">
      <c r="A710" s="302">
        <v>2012</v>
      </c>
      <c r="B710" s="298" t="s">
        <v>43</v>
      </c>
      <c r="C710" s="299" t="s">
        <v>119</v>
      </c>
      <c r="D710" s="300">
        <v>32358.880000000001</v>
      </c>
      <c r="E710" s="300">
        <v>119502.84049999998</v>
      </c>
      <c r="F710" s="301">
        <v>151861.7205</v>
      </c>
      <c r="G710" s="296"/>
      <c r="H710" s="296"/>
    </row>
    <row r="711" spans="1:8" ht="14.25" x14ac:dyDescent="0.25">
      <c r="A711" s="302">
        <v>2012</v>
      </c>
      <c r="B711" s="298" t="s">
        <v>44</v>
      </c>
      <c r="C711" s="299" t="s">
        <v>119</v>
      </c>
      <c r="D711" s="300">
        <v>35861.582999999999</v>
      </c>
      <c r="E711" s="300">
        <v>114878.7295</v>
      </c>
      <c r="F711" s="301">
        <v>150740.31249999997</v>
      </c>
      <c r="G711" s="296"/>
      <c r="H711" s="296"/>
    </row>
    <row r="712" spans="1:8" ht="14.25" x14ac:dyDescent="0.25">
      <c r="A712" s="302">
        <v>2012</v>
      </c>
      <c r="B712" s="298" t="s">
        <v>45</v>
      </c>
      <c r="C712" s="299" t="s">
        <v>119</v>
      </c>
      <c r="D712" s="300">
        <v>43289.77</v>
      </c>
      <c r="E712" s="300">
        <v>130655.40000000001</v>
      </c>
      <c r="F712" s="301">
        <v>173945.17000000007</v>
      </c>
      <c r="G712" s="296"/>
      <c r="H712" s="296"/>
    </row>
    <row r="713" spans="1:8" ht="14.25" x14ac:dyDescent="0.25">
      <c r="A713" s="302">
        <v>2012</v>
      </c>
      <c r="B713" s="298" t="s">
        <v>33</v>
      </c>
      <c r="C713" s="299" t="s">
        <v>119</v>
      </c>
      <c r="D713" s="300">
        <v>35445.079999999994</v>
      </c>
      <c r="E713" s="300">
        <v>103806.85450000004</v>
      </c>
      <c r="F713" s="301">
        <v>139251.93450000003</v>
      </c>
      <c r="G713" s="296"/>
      <c r="H713" s="296"/>
    </row>
    <row r="714" spans="1:8" ht="14.25" x14ac:dyDescent="0.25">
      <c r="A714" s="302">
        <v>2012</v>
      </c>
      <c r="B714" s="298" t="s">
        <v>35</v>
      </c>
      <c r="C714" s="299" t="s">
        <v>119</v>
      </c>
      <c r="D714" s="300">
        <v>42002.585999999988</v>
      </c>
      <c r="E714" s="300">
        <v>120727.37150000002</v>
      </c>
      <c r="F714" s="301">
        <v>162729.95749999996</v>
      </c>
      <c r="G714" s="296"/>
      <c r="H714" s="296"/>
    </row>
    <row r="715" spans="1:8" ht="14.25" x14ac:dyDescent="0.25">
      <c r="A715" s="302">
        <v>2012</v>
      </c>
      <c r="B715" s="298" t="s">
        <v>36</v>
      </c>
      <c r="C715" s="299" t="s">
        <v>119</v>
      </c>
      <c r="D715" s="300">
        <v>38738.738000000005</v>
      </c>
      <c r="E715" s="300">
        <v>122738.09050000002</v>
      </c>
      <c r="F715" s="301">
        <v>161476.82850000003</v>
      </c>
      <c r="G715" s="296"/>
      <c r="H715" s="296"/>
    </row>
    <row r="716" spans="1:8" ht="14.25" x14ac:dyDescent="0.25">
      <c r="A716" s="302">
        <v>2012</v>
      </c>
      <c r="B716" s="298" t="s">
        <v>37</v>
      </c>
      <c r="C716" s="299" t="s">
        <v>119</v>
      </c>
      <c r="D716" s="300">
        <v>43083.492999999995</v>
      </c>
      <c r="E716" s="300">
        <v>113306.31100000002</v>
      </c>
      <c r="F716" s="301">
        <v>156389.80399999997</v>
      </c>
      <c r="G716" s="296"/>
      <c r="H716" s="296"/>
    </row>
    <row r="717" spans="1:8" ht="14.25" x14ac:dyDescent="0.25">
      <c r="A717" s="302">
        <v>2012</v>
      </c>
      <c r="B717" s="298" t="s">
        <v>38</v>
      </c>
      <c r="C717" s="299" t="s">
        <v>119</v>
      </c>
      <c r="D717" s="300">
        <v>43542.42</v>
      </c>
      <c r="E717" s="300">
        <v>115397.10550000003</v>
      </c>
      <c r="F717" s="301">
        <v>158939.52550000002</v>
      </c>
      <c r="G717" s="296"/>
      <c r="H717" s="296"/>
    </row>
    <row r="718" spans="1:8" ht="14.25" x14ac:dyDescent="0.25">
      <c r="A718" s="302">
        <v>2012</v>
      </c>
      <c r="B718" s="298" t="s">
        <v>39</v>
      </c>
      <c r="C718" s="299" t="s">
        <v>119</v>
      </c>
      <c r="D718" s="300">
        <v>43008.701999999997</v>
      </c>
      <c r="E718" s="300">
        <v>111615.579</v>
      </c>
      <c r="F718" s="301">
        <v>154624.28100000002</v>
      </c>
      <c r="G718" s="296"/>
      <c r="H718" s="296"/>
    </row>
    <row r="719" spans="1:8" ht="14.25" x14ac:dyDescent="0.25">
      <c r="A719" s="302">
        <v>2012</v>
      </c>
      <c r="B719" s="298" t="s">
        <v>40</v>
      </c>
      <c r="C719" s="299" t="s">
        <v>119</v>
      </c>
      <c r="D719" s="300">
        <v>45121.83</v>
      </c>
      <c r="E719" s="300">
        <v>118991.845</v>
      </c>
      <c r="F719" s="301">
        <v>164113.67499999999</v>
      </c>
      <c r="G719" s="296"/>
      <c r="H719" s="296"/>
    </row>
    <row r="720" spans="1:8" ht="14.25" x14ac:dyDescent="0.25">
      <c r="A720" s="302">
        <v>2012</v>
      </c>
      <c r="B720" s="298" t="s">
        <v>41</v>
      </c>
      <c r="C720" s="299" t="s">
        <v>119</v>
      </c>
      <c r="D720" s="300">
        <v>44881.774999999994</v>
      </c>
      <c r="E720" s="300">
        <v>121086.52000000003</v>
      </c>
      <c r="F720" s="301">
        <v>165968.29500000004</v>
      </c>
      <c r="G720" s="296"/>
      <c r="H720" s="296"/>
    </row>
    <row r="721" spans="1:8" ht="14.25" x14ac:dyDescent="0.25">
      <c r="A721" s="302">
        <v>2012</v>
      </c>
      <c r="B721" s="298" t="s">
        <v>42</v>
      </c>
      <c r="C721" s="299" t="s">
        <v>119</v>
      </c>
      <c r="D721" s="300">
        <v>39559.399999999994</v>
      </c>
      <c r="E721" s="300">
        <v>115529.17900000006</v>
      </c>
      <c r="F721" s="301">
        <v>155088.57900000003</v>
      </c>
      <c r="G721" s="296"/>
      <c r="H721" s="296"/>
    </row>
    <row r="722" spans="1:8" ht="14.25" x14ac:dyDescent="0.25">
      <c r="A722" s="302">
        <v>2013</v>
      </c>
      <c r="B722" s="298" t="s">
        <v>43</v>
      </c>
      <c r="C722" s="299" t="s">
        <v>119</v>
      </c>
      <c r="D722" s="300">
        <v>39539.670000000006</v>
      </c>
      <c r="E722" s="300">
        <v>103713.42949999998</v>
      </c>
      <c r="F722" s="301">
        <v>143253.09950000001</v>
      </c>
      <c r="G722" s="296"/>
      <c r="H722" s="296"/>
    </row>
    <row r="723" spans="1:8" ht="14.25" x14ac:dyDescent="0.25">
      <c r="A723" s="302">
        <v>2013</v>
      </c>
      <c r="B723" s="298" t="s">
        <v>44</v>
      </c>
      <c r="C723" s="299" t="s">
        <v>119</v>
      </c>
      <c r="D723" s="300">
        <v>42449.121999999996</v>
      </c>
      <c r="E723" s="300">
        <v>110789.5505</v>
      </c>
      <c r="F723" s="301">
        <v>153238.67249999999</v>
      </c>
      <c r="G723" s="296"/>
      <c r="H723" s="296"/>
    </row>
    <row r="724" spans="1:8" ht="14.25" x14ac:dyDescent="0.25">
      <c r="A724" s="302">
        <v>2013</v>
      </c>
      <c r="B724" s="298" t="s">
        <v>45</v>
      </c>
      <c r="C724" s="299" t="s">
        <v>119</v>
      </c>
      <c r="D724" s="300">
        <v>45744.190000000017</v>
      </c>
      <c r="E724" s="300">
        <v>105523.25899999999</v>
      </c>
      <c r="F724" s="301">
        <v>151267.44900000005</v>
      </c>
      <c r="G724" s="296"/>
      <c r="H724" s="296"/>
    </row>
    <row r="725" spans="1:8" ht="14.25" x14ac:dyDescent="0.25">
      <c r="A725" s="302">
        <v>2013</v>
      </c>
      <c r="B725" s="298" t="s">
        <v>33</v>
      </c>
      <c r="C725" s="299" t="s">
        <v>119</v>
      </c>
      <c r="D725" s="300">
        <v>41748.030000000006</v>
      </c>
      <c r="E725" s="300">
        <v>117792.43299999999</v>
      </c>
      <c r="F725" s="301">
        <v>159540.46299999999</v>
      </c>
      <c r="G725" s="296"/>
      <c r="H725" s="296"/>
    </row>
    <row r="726" spans="1:8" ht="14.25" x14ac:dyDescent="0.25">
      <c r="A726" s="302">
        <v>2013</v>
      </c>
      <c r="B726" s="298" t="s">
        <v>35</v>
      </c>
      <c r="C726" s="299" t="s">
        <v>119</v>
      </c>
      <c r="D726" s="300">
        <v>43436.75</v>
      </c>
      <c r="E726" s="300">
        <v>113754.06150000003</v>
      </c>
      <c r="F726" s="301">
        <v>157190.81150000001</v>
      </c>
      <c r="G726" s="296"/>
      <c r="H726" s="296"/>
    </row>
    <row r="727" spans="1:8" ht="14.25" x14ac:dyDescent="0.25">
      <c r="A727" s="302">
        <v>2013</v>
      </c>
      <c r="B727" s="298" t="s">
        <v>36</v>
      </c>
      <c r="C727" s="299" t="s">
        <v>119</v>
      </c>
      <c r="D727" s="300">
        <v>43072.579999999994</v>
      </c>
      <c r="E727" s="300">
        <v>107228.14349999999</v>
      </c>
      <c r="F727" s="301">
        <v>150300.72350000002</v>
      </c>
      <c r="G727" s="296"/>
      <c r="H727" s="296"/>
    </row>
    <row r="728" spans="1:8" ht="14.25" x14ac:dyDescent="0.25">
      <c r="A728" s="302">
        <v>2013</v>
      </c>
      <c r="B728" s="298" t="s">
        <v>37</v>
      </c>
      <c r="C728" s="299" t="s">
        <v>119</v>
      </c>
      <c r="D728" s="300">
        <v>47350.680000000008</v>
      </c>
      <c r="E728" s="300">
        <v>114451.29299999999</v>
      </c>
      <c r="F728" s="301">
        <v>161801.97299999997</v>
      </c>
      <c r="G728" s="296"/>
      <c r="H728" s="296"/>
    </row>
    <row r="729" spans="1:8" ht="14.25" x14ac:dyDescent="0.25">
      <c r="A729" s="302">
        <v>2013</v>
      </c>
      <c r="B729" s="298" t="s">
        <v>38</v>
      </c>
      <c r="C729" s="299" t="s">
        <v>119</v>
      </c>
      <c r="D729" s="300">
        <v>38714.080000000002</v>
      </c>
      <c r="E729" s="300">
        <v>99229.734499999977</v>
      </c>
      <c r="F729" s="301">
        <v>137943.81450000001</v>
      </c>
      <c r="G729" s="296"/>
      <c r="H729" s="296"/>
    </row>
    <row r="730" spans="1:8" ht="14.25" x14ac:dyDescent="0.25">
      <c r="A730" s="302">
        <v>2013</v>
      </c>
      <c r="B730" s="298" t="s">
        <v>39</v>
      </c>
      <c r="C730" s="299" t="s">
        <v>119</v>
      </c>
      <c r="D730" s="300">
        <v>45382.889999999992</v>
      </c>
      <c r="E730" s="300">
        <v>130090.00900000001</v>
      </c>
      <c r="F730" s="301">
        <v>175472.899</v>
      </c>
      <c r="G730" s="296"/>
      <c r="H730" s="296"/>
    </row>
    <row r="731" spans="1:8" ht="14.25" x14ac:dyDescent="0.25">
      <c r="A731" s="302">
        <v>2013</v>
      </c>
      <c r="B731" s="298" t="s">
        <v>40</v>
      </c>
      <c r="C731" s="299" t="s">
        <v>119</v>
      </c>
      <c r="D731" s="300">
        <v>48288.377999999997</v>
      </c>
      <c r="E731" s="300">
        <v>130211.7025000001</v>
      </c>
      <c r="F731" s="301">
        <v>178500.0805000001</v>
      </c>
      <c r="G731" s="296"/>
      <c r="H731" s="296"/>
    </row>
    <row r="732" spans="1:8" ht="14.25" x14ac:dyDescent="0.25">
      <c r="A732" s="302">
        <v>2013</v>
      </c>
      <c r="B732" s="298" t="s">
        <v>41</v>
      </c>
      <c r="C732" s="299" t="s">
        <v>119</v>
      </c>
      <c r="D732" s="300">
        <v>47434.384999999987</v>
      </c>
      <c r="E732" s="300">
        <v>129307.29050000006</v>
      </c>
      <c r="F732" s="301">
        <v>176741.67550000007</v>
      </c>
      <c r="G732" s="296"/>
      <c r="H732" s="296"/>
    </row>
    <row r="733" spans="1:8" ht="14.25" x14ac:dyDescent="0.25">
      <c r="A733" s="302">
        <v>2013</v>
      </c>
      <c r="B733" s="298" t="s">
        <v>42</v>
      </c>
      <c r="C733" s="299" t="s">
        <v>119</v>
      </c>
      <c r="D733" s="300">
        <v>42728.05</v>
      </c>
      <c r="E733" s="300">
        <v>126691.24750000008</v>
      </c>
      <c r="F733" s="301">
        <v>169419.29750000007</v>
      </c>
      <c r="G733" s="296"/>
      <c r="H733" s="296"/>
    </row>
    <row r="734" spans="1:8" ht="14.25" x14ac:dyDescent="0.25">
      <c r="A734" s="302">
        <v>2014</v>
      </c>
      <c r="B734" s="298" t="s">
        <v>43</v>
      </c>
      <c r="C734" s="299" t="s">
        <v>119</v>
      </c>
      <c r="D734" s="300">
        <v>40018.769999999997</v>
      </c>
      <c r="E734" s="300">
        <v>104612.24050000001</v>
      </c>
      <c r="F734" s="301">
        <v>144631.01050000003</v>
      </c>
      <c r="G734" s="296"/>
      <c r="H734" s="296"/>
    </row>
    <row r="735" spans="1:8" ht="14.25" x14ac:dyDescent="0.25">
      <c r="A735" s="302">
        <v>2014</v>
      </c>
      <c r="B735" s="298" t="s">
        <v>44</v>
      </c>
      <c r="C735" s="299" t="s">
        <v>119</v>
      </c>
      <c r="D735" s="300">
        <v>45142.619999999995</v>
      </c>
      <c r="E735" s="300">
        <v>117269.6430000001</v>
      </c>
      <c r="F735" s="301">
        <v>162412.26300000006</v>
      </c>
      <c r="G735" s="296"/>
      <c r="H735" s="296"/>
    </row>
    <row r="736" spans="1:8" ht="14.25" x14ac:dyDescent="0.25">
      <c r="A736" s="302">
        <v>2014</v>
      </c>
      <c r="B736" s="298" t="s">
        <v>45</v>
      </c>
      <c r="C736" s="299" t="s">
        <v>119</v>
      </c>
      <c r="D736" s="300">
        <v>47951.701000000008</v>
      </c>
      <c r="E736" s="300">
        <v>135944.89450000011</v>
      </c>
      <c r="F736" s="301">
        <v>183896.59550000014</v>
      </c>
      <c r="G736" s="296"/>
      <c r="H736" s="296"/>
    </row>
    <row r="737" spans="1:8" ht="14.25" x14ac:dyDescent="0.25">
      <c r="A737" s="302">
        <v>2014</v>
      </c>
      <c r="B737" s="298" t="s">
        <v>33</v>
      </c>
      <c r="C737" s="299" t="s">
        <v>119</v>
      </c>
      <c r="D737" s="300">
        <v>45525.1</v>
      </c>
      <c r="E737" s="300">
        <v>122193.40850000006</v>
      </c>
      <c r="F737" s="301">
        <v>167718.50850000005</v>
      </c>
      <c r="G737" s="296"/>
      <c r="H737" s="296"/>
    </row>
    <row r="738" spans="1:8" ht="14.25" x14ac:dyDescent="0.25">
      <c r="A738" s="302">
        <v>2014</v>
      </c>
      <c r="B738" s="298" t="s">
        <v>35</v>
      </c>
      <c r="C738" s="299" t="s">
        <v>119</v>
      </c>
      <c r="D738" s="300">
        <v>50069.43</v>
      </c>
      <c r="E738" s="300">
        <v>124764.31600000014</v>
      </c>
      <c r="F738" s="301">
        <v>174833.7460000001</v>
      </c>
      <c r="G738" s="296"/>
      <c r="H738" s="296"/>
    </row>
    <row r="739" spans="1:8" ht="14.25" x14ac:dyDescent="0.25">
      <c r="A739" s="302">
        <v>2014</v>
      </c>
      <c r="B739" s="298" t="s">
        <v>36</v>
      </c>
      <c r="C739" s="299" t="s">
        <v>119</v>
      </c>
      <c r="D739" s="300">
        <v>46077.53</v>
      </c>
      <c r="E739" s="300">
        <v>113512.50924500015</v>
      </c>
      <c r="F739" s="301">
        <v>159590.03924500017</v>
      </c>
      <c r="G739" s="296"/>
      <c r="H739" s="296"/>
    </row>
    <row r="740" spans="1:8" ht="14.25" x14ac:dyDescent="0.25">
      <c r="A740" s="302">
        <v>2014</v>
      </c>
      <c r="B740" s="298" t="s">
        <v>37</v>
      </c>
      <c r="C740" s="299" t="s">
        <v>119</v>
      </c>
      <c r="D740" s="300">
        <v>49931.759999999995</v>
      </c>
      <c r="E740" s="300">
        <v>124270.17350000008</v>
      </c>
      <c r="F740" s="301">
        <v>174201.93350000007</v>
      </c>
      <c r="G740" s="296"/>
      <c r="H740" s="296"/>
    </row>
    <row r="741" spans="1:8" ht="14.25" x14ac:dyDescent="0.25">
      <c r="A741" s="302">
        <v>2014</v>
      </c>
      <c r="B741" s="298" t="s">
        <v>38</v>
      </c>
      <c r="C741" s="299" t="s">
        <v>119</v>
      </c>
      <c r="D741" s="300">
        <v>47277.761000000006</v>
      </c>
      <c r="E741" s="300">
        <v>126049.86850000007</v>
      </c>
      <c r="F741" s="301">
        <v>173327.62950000007</v>
      </c>
      <c r="G741" s="296"/>
      <c r="H741" s="296"/>
    </row>
    <row r="742" spans="1:8" ht="14.25" x14ac:dyDescent="0.25">
      <c r="A742" s="302">
        <v>2014</v>
      </c>
      <c r="B742" s="298" t="s">
        <v>39</v>
      </c>
      <c r="C742" s="299" t="s">
        <v>119</v>
      </c>
      <c r="D742" s="300">
        <v>49820.240000000005</v>
      </c>
      <c r="E742" s="300">
        <v>133300.07500000013</v>
      </c>
      <c r="F742" s="301">
        <v>183120.31500000012</v>
      </c>
      <c r="G742" s="296"/>
      <c r="H742" s="296"/>
    </row>
    <row r="743" spans="1:8" ht="14.25" x14ac:dyDescent="0.25">
      <c r="A743" s="302">
        <v>2014</v>
      </c>
      <c r="B743" s="298" t="s">
        <v>40</v>
      </c>
      <c r="C743" s="299" t="s">
        <v>119</v>
      </c>
      <c r="D743" s="300">
        <v>44039.919999999991</v>
      </c>
      <c r="E743" s="300">
        <v>136026.66300000012</v>
      </c>
      <c r="F743" s="301">
        <v>180066.58300000013</v>
      </c>
      <c r="G743" s="296"/>
      <c r="H743" s="296"/>
    </row>
    <row r="744" spans="1:8" ht="14.25" x14ac:dyDescent="0.25">
      <c r="A744" s="302">
        <v>2014</v>
      </c>
      <c r="B744" s="298" t="s">
        <v>41</v>
      </c>
      <c r="C744" s="299" t="s">
        <v>119</v>
      </c>
      <c r="D744" s="300">
        <v>47310.599999999991</v>
      </c>
      <c r="E744" s="300">
        <v>134845.94500000007</v>
      </c>
      <c r="F744" s="301">
        <v>182156.54500000007</v>
      </c>
      <c r="G744" s="296"/>
      <c r="H744" s="296"/>
    </row>
    <row r="745" spans="1:8" ht="14.25" x14ac:dyDescent="0.25">
      <c r="A745" s="302">
        <v>2014</v>
      </c>
      <c r="B745" s="298" t="s">
        <v>42</v>
      </c>
      <c r="C745" s="299" t="s">
        <v>119</v>
      </c>
      <c r="D745" s="300">
        <v>41552.729999999996</v>
      </c>
      <c r="E745" s="300">
        <v>136414.72450000001</v>
      </c>
      <c r="F745" s="301">
        <v>177967.45450000002</v>
      </c>
      <c r="G745" s="296"/>
      <c r="H745" s="296"/>
    </row>
    <row r="746" spans="1:8" ht="14.25" x14ac:dyDescent="0.25">
      <c r="A746" s="302">
        <v>2015</v>
      </c>
      <c r="B746" s="298" t="s">
        <v>43</v>
      </c>
      <c r="C746" s="299" t="s">
        <v>119</v>
      </c>
      <c r="D746" s="300">
        <v>36195.159999999996</v>
      </c>
      <c r="E746" s="300">
        <v>108663.84600000003</v>
      </c>
      <c r="F746" s="301">
        <v>144859.00600000005</v>
      </c>
      <c r="G746" s="296"/>
      <c r="H746" s="296"/>
    </row>
    <row r="747" spans="1:8" ht="14.25" x14ac:dyDescent="0.25">
      <c r="A747" s="302">
        <v>2015</v>
      </c>
      <c r="B747" s="298" t="s">
        <v>44</v>
      </c>
      <c r="C747" s="299" t="s">
        <v>119</v>
      </c>
      <c r="D747" s="300">
        <v>43897.725999999995</v>
      </c>
      <c r="E747" s="300">
        <v>114754.28350000002</v>
      </c>
      <c r="F747" s="301">
        <v>158652.00950000001</v>
      </c>
      <c r="G747" s="296"/>
      <c r="H747" s="296"/>
    </row>
    <row r="748" spans="1:8" ht="14.25" x14ac:dyDescent="0.25">
      <c r="A748" s="302">
        <v>2015</v>
      </c>
      <c r="B748" s="298" t="s">
        <v>45</v>
      </c>
      <c r="C748" s="299" t="s">
        <v>119</v>
      </c>
      <c r="D748" s="300">
        <v>45814.597999999998</v>
      </c>
      <c r="E748" s="300">
        <v>130957.56399999995</v>
      </c>
      <c r="F748" s="301">
        <v>176772.16199999995</v>
      </c>
      <c r="G748" s="296"/>
      <c r="H748" s="296"/>
    </row>
    <row r="749" spans="1:8" ht="14.25" x14ac:dyDescent="0.25">
      <c r="A749" s="302">
        <v>2015</v>
      </c>
      <c r="B749" s="298" t="s">
        <v>33</v>
      </c>
      <c r="C749" s="299" t="s">
        <v>119</v>
      </c>
      <c r="D749" s="300">
        <v>43412.359999999993</v>
      </c>
      <c r="E749" s="300">
        <v>118415.38349999998</v>
      </c>
      <c r="F749" s="301">
        <v>161827.74349999998</v>
      </c>
      <c r="G749" s="296"/>
      <c r="H749" s="296"/>
    </row>
    <row r="750" spans="1:8" ht="14.25" x14ac:dyDescent="0.25">
      <c r="A750" s="302">
        <v>2015</v>
      </c>
      <c r="B750" s="298" t="s">
        <v>35</v>
      </c>
      <c r="C750" s="299" t="s">
        <v>119</v>
      </c>
      <c r="D750" s="300">
        <v>44344.400000000009</v>
      </c>
      <c r="E750" s="300">
        <v>126801.61150000001</v>
      </c>
      <c r="F750" s="301">
        <v>171146.01150000002</v>
      </c>
      <c r="G750" s="296"/>
      <c r="H750" s="296"/>
    </row>
    <row r="751" spans="1:8" ht="14.25" x14ac:dyDescent="0.25">
      <c r="A751" s="302">
        <v>2015</v>
      </c>
      <c r="B751" s="298" t="s">
        <v>36</v>
      </c>
      <c r="C751" s="299" t="s">
        <v>119</v>
      </c>
      <c r="D751" s="300">
        <v>44227.990000000013</v>
      </c>
      <c r="E751" s="300">
        <v>117388.44949999996</v>
      </c>
      <c r="F751" s="301">
        <v>161616.43949999998</v>
      </c>
      <c r="G751" s="296"/>
      <c r="H751" s="296"/>
    </row>
    <row r="752" spans="1:8" ht="14.25" x14ac:dyDescent="0.25">
      <c r="A752" s="302">
        <v>2015</v>
      </c>
      <c r="B752" s="298" t="s">
        <v>37</v>
      </c>
      <c r="C752" s="299" t="s">
        <v>119</v>
      </c>
      <c r="D752" s="300">
        <v>53616.160000000003</v>
      </c>
      <c r="E752" s="300">
        <v>127378.495</v>
      </c>
      <c r="F752" s="301">
        <v>180994.655</v>
      </c>
      <c r="G752" s="296"/>
      <c r="H752" s="296"/>
    </row>
    <row r="753" spans="1:8" ht="14.25" x14ac:dyDescent="0.25">
      <c r="A753" s="302">
        <v>2015</v>
      </c>
      <c r="B753" s="298" t="s">
        <v>38</v>
      </c>
      <c r="C753" s="299" t="s">
        <v>119</v>
      </c>
      <c r="D753" s="300">
        <v>47007.93</v>
      </c>
      <c r="E753" s="300">
        <v>126288.37400000001</v>
      </c>
      <c r="F753" s="301">
        <v>173296.304</v>
      </c>
      <c r="G753" s="296"/>
      <c r="H753" s="296"/>
    </row>
    <row r="754" spans="1:8" ht="14.25" x14ac:dyDescent="0.25">
      <c r="A754" s="302">
        <v>2015</v>
      </c>
      <c r="B754" s="298" t="s">
        <v>39</v>
      </c>
      <c r="C754" s="299" t="s">
        <v>119</v>
      </c>
      <c r="D754" s="300">
        <v>56919.601999999999</v>
      </c>
      <c r="E754" s="300">
        <v>133395.26000000004</v>
      </c>
      <c r="F754" s="301">
        <v>190314.86200000002</v>
      </c>
      <c r="G754" s="296"/>
      <c r="H754" s="296"/>
    </row>
    <row r="755" spans="1:8" ht="14.25" x14ac:dyDescent="0.25">
      <c r="A755" s="302">
        <v>2015</v>
      </c>
      <c r="B755" s="298" t="s">
        <v>40</v>
      </c>
      <c r="C755" s="299" t="s">
        <v>119</v>
      </c>
      <c r="D755" s="300">
        <v>51442.37</v>
      </c>
      <c r="E755" s="300">
        <v>140252.81400000025</v>
      </c>
      <c r="F755" s="301">
        <v>191695.18400000027</v>
      </c>
      <c r="G755" s="296"/>
      <c r="H755" s="296"/>
    </row>
    <row r="756" spans="1:8" ht="14.25" x14ac:dyDescent="0.25">
      <c r="A756" s="302">
        <v>2015</v>
      </c>
      <c r="B756" s="298" t="s">
        <v>41</v>
      </c>
      <c r="C756" s="299" t="s">
        <v>119</v>
      </c>
      <c r="D756" s="300">
        <v>48660.32</v>
      </c>
      <c r="E756" s="300">
        <v>131557.39400000006</v>
      </c>
      <c r="F756" s="301">
        <v>180217.71400000004</v>
      </c>
      <c r="G756" s="296"/>
      <c r="H756" s="296"/>
    </row>
    <row r="757" spans="1:8" ht="14.25" x14ac:dyDescent="0.25">
      <c r="A757" s="302">
        <v>2015</v>
      </c>
      <c r="B757" s="298" t="s">
        <v>42</v>
      </c>
      <c r="C757" s="299" t="s">
        <v>119</v>
      </c>
      <c r="D757" s="300">
        <v>45348.557999999997</v>
      </c>
      <c r="E757" s="300">
        <v>155920.65150000021</v>
      </c>
      <c r="F757" s="301">
        <v>201269.20950000026</v>
      </c>
      <c r="G757" s="296"/>
      <c r="H757" s="296"/>
    </row>
    <row r="758" spans="1:8" ht="14.25" x14ac:dyDescent="0.25">
      <c r="A758" s="302">
        <v>2016</v>
      </c>
      <c r="B758" s="298" t="s">
        <v>43</v>
      </c>
      <c r="C758" s="299" t="s">
        <v>119</v>
      </c>
      <c r="D758" s="300">
        <v>38733.269999999997</v>
      </c>
      <c r="E758" s="300">
        <v>117258.72249999997</v>
      </c>
      <c r="F758" s="301">
        <v>155991.99249999999</v>
      </c>
      <c r="G758" s="296"/>
      <c r="H758" s="296"/>
    </row>
    <row r="759" spans="1:8" ht="14.25" x14ac:dyDescent="0.25">
      <c r="A759" s="302">
        <v>2016</v>
      </c>
      <c r="B759" s="298" t="s">
        <v>44</v>
      </c>
      <c r="C759" s="299" t="s">
        <v>119</v>
      </c>
      <c r="D759" s="300">
        <v>48014.22</v>
      </c>
      <c r="E759" s="300">
        <v>113253.54549999999</v>
      </c>
      <c r="F759" s="301">
        <v>161267.76550000001</v>
      </c>
      <c r="G759" s="296"/>
      <c r="H759" s="296"/>
    </row>
    <row r="760" spans="1:8" ht="14.25" x14ac:dyDescent="0.25">
      <c r="A760" s="302">
        <v>2016</v>
      </c>
      <c r="B760" s="298" t="s">
        <v>45</v>
      </c>
      <c r="C760" s="299" t="s">
        <v>119</v>
      </c>
      <c r="D760" s="300">
        <v>41604.530000000006</v>
      </c>
      <c r="E760" s="300">
        <v>115831.00600000005</v>
      </c>
      <c r="F760" s="301">
        <v>157435.53600000005</v>
      </c>
      <c r="G760" s="296"/>
      <c r="H760" s="296"/>
    </row>
    <row r="761" spans="1:8" ht="14.25" x14ac:dyDescent="0.25">
      <c r="A761" s="302">
        <v>2016</v>
      </c>
      <c r="B761" s="298" t="s">
        <v>33</v>
      </c>
      <c r="C761" s="299" t="s">
        <v>119</v>
      </c>
      <c r="D761" s="300">
        <v>43466.979999999989</v>
      </c>
      <c r="E761" s="300">
        <v>121528.8110000001</v>
      </c>
      <c r="F761" s="301">
        <v>164995.79100000008</v>
      </c>
      <c r="G761" s="296"/>
      <c r="H761" s="296"/>
    </row>
    <row r="762" spans="1:8" ht="14.25" x14ac:dyDescent="0.25">
      <c r="A762" s="302">
        <v>2016</v>
      </c>
      <c r="B762" s="298" t="s">
        <v>35</v>
      </c>
      <c r="C762" s="299" t="s">
        <v>119</v>
      </c>
      <c r="D762" s="300">
        <v>42726.409999999996</v>
      </c>
      <c r="E762" s="300">
        <v>110787.43800000001</v>
      </c>
      <c r="F762" s="301">
        <v>153513.84800000003</v>
      </c>
      <c r="G762" s="296"/>
      <c r="H762" s="296"/>
    </row>
    <row r="763" spans="1:8" ht="14.25" x14ac:dyDescent="0.25">
      <c r="A763" s="302">
        <v>2016</v>
      </c>
      <c r="B763" s="298" t="s">
        <v>36</v>
      </c>
      <c r="C763" s="299" t="s">
        <v>119</v>
      </c>
      <c r="D763" s="300">
        <v>42109.120000000003</v>
      </c>
      <c r="E763" s="300">
        <v>109362.9485</v>
      </c>
      <c r="F763" s="301">
        <v>151472.06849999996</v>
      </c>
      <c r="G763" s="296"/>
      <c r="H763" s="296"/>
    </row>
    <row r="764" spans="1:8" ht="14.25" x14ac:dyDescent="0.25">
      <c r="A764" s="302">
        <v>2016</v>
      </c>
      <c r="B764" s="298" t="s">
        <v>37</v>
      </c>
      <c r="C764" s="299" t="s">
        <v>119</v>
      </c>
      <c r="D764" s="300">
        <v>34927.08</v>
      </c>
      <c r="E764" s="300">
        <v>93322.20750000015</v>
      </c>
      <c r="F764" s="301">
        <v>128249.28750000017</v>
      </c>
      <c r="G764" s="296"/>
      <c r="H764" s="296"/>
    </row>
    <row r="765" spans="1:8" ht="14.25" x14ac:dyDescent="0.25">
      <c r="A765" s="302">
        <v>2016</v>
      </c>
      <c r="B765" s="298" t="s">
        <v>38</v>
      </c>
      <c r="C765" s="299" t="s">
        <v>119</v>
      </c>
      <c r="D765" s="300">
        <v>42940.45</v>
      </c>
      <c r="E765" s="300">
        <v>120956.39050000021</v>
      </c>
      <c r="F765" s="301">
        <v>163896.84050000019</v>
      </c>
      <c r="G765" s="296"/>
      <c r="H765" s="296"/>
    </row>
    <row r="766" spans="1:8" ht="14.25" x14ac:dyDescent="0.25">
      <c r="A766" s="302">
        <v>2016</v>
      </c>
      <c r="B766" s="298" t="s">
        <v>39</v>
      </c>
      <c r="C766" s="299" t="s">
        <v>119</v>
      </c>
      <c r="D766" s="300">
        <v>40539.450000000004</v>
      </c>
      <c r="E766" s="300">
        <v>111105.68349999996</v>
      </c>
      <c r="F766" s="301">
        <v>151645.13349999997</v>
      </c>
      <c r="G766" s="296"/>
      <c r="H766" s="296"/>
    </row>
    <row r="767" spans="1:8" ht="14.25" x14ac:dyDescent="0.25">
      <c r="A767" s="302">
        <v>2016</v>
      </c>
      <c r="B767" s="298" t="s">
        <v>40</v>
      </c>
      <c r="C767" s="299" t="s">
        <v>119</v>
      </c>
      <c r="D767" s="300">
        <v>39578.04</v>
      </c>
      <c r="E767" s="300">
        <v>107665.11050000013</v>
      </c>
      <c r="F767" s="301">
        <v>147243.15050000019</v>
      </c>
      <c r="G767" s="296"/>
      <c r="H767" s="296"/>
    </row>
    <row r="768" spans="1:8" ht="14.25" x14ac:dyDescent="0.25">
      <c r="A768" s="302">
        <v>2016</v>
      </c>
      <c r="B768" s="298" t="s">
        <v>41</v>
      </c>
      <c r="C768" s="299" t="s">
        <v>119</v>
      </c>
      <c r="D768" s="300">
        <v>39939.94000000001</v>
      </c>
      <c r="E768" s="300">
        <v>110145.59299999998</v>
      </c>
      <c r="F768" s="301">
        <v>150085.53300000002</v>
      </c>
      <c r="G768" s="296"/>
      <c r="H768" s="296"/>
    </row>
    <row r="769" spans="1:8" ht="14.25" x14ac:dyDescent="0.25">
      <c r="A769" s="302">
        <v>2016</v>
      </c>
      <c r="B769" s="298" t="s">
        <v>42</v>
      </c>
      <c r="C769" s="299" t="s">
        <v>119</v>
      </c>
      <c r="D769" s="300">
        <v>37913.329999999994</v>
      </c>
      <c r="E769" s="300">
        <v>108947.56150000007</v>
      </c>
      <c r="F769" s="301">
        <v>146860.89150000009</v>
      </c>
      <c r="G769" s="296"/>
      <c r="H769" s="296"/>
    </row>
    <row r="770" spans="1:8" ht="14.25" x14ac:dyDescent="0.25">
      <c r="A770" s="302">
        <v>2017</v>
      </c>
      <c r="B770" s="298" t="s">
        <v>43</v>
      </c>
      <c r="C770" s="299" t="s">
        <v>119</v>
      </c>
      <c r="D770" s="300">
        <v>30190.139999999992</v>
      </c>
      <c r="E770" s="300">
        <v>97003.064499999993</v>
      </c>
      <c r="F770" s="301">
        <v>127193.20449999999</v>
      </c>
      <c r="G770" s="296"/>
      <c r="H770" s="296"/>
    </row>
    <row r="771" spans="1:8" ht="14.25" x14ac:dyDescent="0.25">
      <c r="A771" s="302">
        <v>2017</v>
      </c>
      <c r="B771" s="298" t="s">
        <v>44</v>
      </c>
      <c r="C771" s="299" t="s">
        <v>119</v>
      </c>
      <c r="D771" s="300">
        <v>35595.319999999992</v>
      </c>
      <c r="E771" s="300">
        <v>101767.19949999997</v>
      </c>
      <c r="F771" s="301">
        <v>137362.51949999999</v>
      </c>
      <c r="G771" s="296"/>
      <c r="H771" s="296"/>
    </row>
    <row r="772" spans="1:8" ht="14.25" x14ac:dyDescent="0.25">
      <c r="A772" s="302">
        <v>2017</v>
      </c>
      <c r="B772" s="298" t="s">
        <v>45</v>
      </c>
      <c r="C772" s="299" t="s">
        <v>119</v>
      </c>
      <c r="D772" s="300">
        <v>34999.849999999991</v>
      </c>
      <c r="E772" s="300">
        <v>107244.61350000005</v>
      </c>
      <c r="F772" s="301">
        <v>142244.46350000007</v>
      </c>
      <c r="G772" s="296"/>
      <c r="H772" s="296"/>
    </row>
    <row r="773" spans="1:8" ht="14.25" x14ac:dyDescent="0.25">
      <c r="A773" s="302">
        <v>2017</v>
      </c>
      <c r="B773" s="298" t="s">
        <v>33</v>
      </c>
      <c r="C773" s="299" t="s">
        <v>119</v>
      </c>
      <c r="D773" s="300">
        <v>29611.040000000005</v>
      </c>
      <c r="E773" s="300">
        <v>90841.322999999989</v>
      </c>
      <c r="F773" s="301">
        <v>120452.36299999997</v>
      </c>
      <c r="G773" s="296"/>
      <c r="H773" s="296"/>
    </row>
    <row r="774" spans="1:8" ht="14.25" x14ac:dyDescent="0.25">
      <c r="A774" s="302">
        <v>2017</v>
      </c>
      <c r="B774" s="298" t="s">
        <v>35</v>
      </c>
      <c r="C774" s="299" t="s">
        <v>119</v>
      </c>
      <c r="D774" s="300">
        <v>36631.51</v>
      </c>
      <c r="E774" s="300">
        <v>105327.17300000004</v>
      </c>
      <c r="F774" s="301">
        <v>141958.68300000002</v>
      </c>
      <c r="G774" s="296"/>
      <c r="H774" s="296"/>
    </row>
    <row r="775" spans="1:8" ht="14.25" x14ac:dyDescent="0.25">
      <c r="A775" s="302">
        <v>2017</v>
      </c>
      <c r="B775" s="298" t="s">
        <v>36</v>
      </c>
      <c r="C775" s="299" t="s">
        <v>119</v>
      </c>
      <c r="D775" s="300">
        <v>34928.050000000003</v>
      </c>
      <c r="E775" s="300">
        <v>102541.81550000001</v>
      </c>
      <c r="F775" s="301">
        <v>137469.86550000001</v>
      </c>
      <c r="G775" s="296"/>
      <c r="H775" s="296"/>
    </row>
    <row r="776" spans="1:8" ht="14.25" x14ac:dyDescent="0.25">
      <c r="A776" s="302">
        <v>2017</v>
      </c>
      <c r="B776" s="298" t="s">
        <v>37</v>
      </c>
      <c r="C776" s="299" t="s">
        <v>119</v>
      </c>
      <c r="D776" s="300">
        <v>35387.880000000005</v>
      </c>
      <c r="E776" s="300">
        <v>110217.63249999995</v>
      </c>
      <c r="F776" s="301">
        <v>145605.51249999995</v>
      </c>
      <c r="G776" s="296"/>
      <c r="H776" s="296"/>
    </row>
    <row r="777" spans="1:8" ht="14.25" x14ac:dyDescent="0.25">
      <c r="A777" s="302">
        <v>2017</v>
      </c>
      <c r="B777" s="298" t="s">
        <v>38</v>
      </c>
      <c r="C777" s="299" t="s">
        <v>119</v>
      </c>
      <c r="D777" s="300">
        <v>38704.349999999991</v>
      </c>
      <c r="E777" s="300">
        <v>106463.00099999999</v>
      </c>
      <c r="F777" s="301">
        <v>145167.351</v>
      </c>
      <c r="G777" s="296"/>
      <c r="H777" s="296"/>
    </row>
    <row r="778" spans="1:8" ht="14.25" x14ac:dyDescent="0.25">
      <c r="A778" s="302">
        <v>2017</v>
      </c>
      <c r="B778" s="298" t="s">
        <v>39</v>
      </c>
      <c r="C778" s="299" t="s">
        <v>119</v>
      </c>
      <c r="D778" s="300">
        <v>34317.050000000003</v>
      </c>
      <c r="E778" s="300">
        <v>109497.26899999997</v>
      </c>
      <c r="F778" s="301">
        <v>143814.31899999996</v>
      </c>
      <c r="G778" s="296"/>
      <c r="H778" s="296"/>
    </row>
    <row r="779" spans="1:8" ht="14.25" x14ac:dyDescent="0.25">
      <c r="A779" s="302">
        <v>2017</v>
      </c>
      <c r="B779" s="298" t="s">
        <v>40</v>
      </c>
      <c r="C779" s="299" t="s">
        <v>119</v>
      </c>
      <c r="D779" s="300">
        <v>35426.619999999995</v>
      </c>
      <c r="E779" s="300">
        <v>108225.23749999997</v>
      </c>
      <c r="F779" s="301">
        <v>143651.85749999998</v>
      </c>
      <c r="G779" s="296"/>
      <c r="H779" s="296"/>
    </row>
    <row r="780" spans="1:8" ht="14.25" x14ac:dyDescent="0.25">
      <c r="A780" s="302">
        <v>2017</v>
      </c>
      <c r="B780" s="298" t="s">
        <v>41</v>
      </c>
      <c r="C780" s="299" t="s">
        <v>119</v>
      </c>
      <c r="D780" s="300">
        <v>36291.07</v>
      </c>
      <c r="E780" s="300">
        <v>115070.70650000003</v>
      </c>
      <c r="F780" s="301">
        <v>151361.77650000004</v>
      </c>
      <c r="G780" s="296"/>
      <c r="H780" s="296"/>
    </row>
    <row r="781" spans="1:8" ht="14.25" x14ac:dyDescent="0.25">
      <c r="A781" s="302">
        <v>2017</v>
      </c>
      <c r="B781" s="298" t="s">
        <v>42</v>
      </c>
      <c r="C781" s="299" t="s">
        <v>119</v>
      </c>
      <c r="D781" s="300">
        <v>31985.500000000004</v>
      </c>
      <c r="E781" s="300">
        <v>108997.44699999999</v>
      </c>
      <c r="F781" s="301">
        <v>140982.94699999996</v>
      </c>
      <c r="G781" s="296"/>
      <c r="H781" s="296"/>
    </row>
    <row r="782" spans="1:8" ht="14.25" x14ac:dyDescent="0.25">
      <c r="A782" s="302">
        <v>2018</v>
      </c>
      <c r="B782" s="298" t="s">
        <v>43</v>
      </c>
      <c r="C782" s="299" t="s">
        <v>119</v>
      </c>
      <c r="D782" s="300">
        <v>30756.14</v>
      </c>
      <c r="E782" s="300">
        <v>98370.807999999961</v>
      </c>
      <c r="F782" s="301">
        <v>129126.94799999996</v>
      </c>
      <c r="G782" s="296"/>
      <c r="H782" s="296"/>
    </row>
    <row r="783" spans="1:8" ht="14.25" x14ac:dyDescent="0.25">
      <c r="A783" s="302">
        <v>2018</v>
      </c>
      <c r="B783" s="298" t="s">
        <v>44</v>
      </c>
      <c r="C783" s="299" t="s">
        <v>119</v>
      </c>
      <c r="D783" s="300">
        <v>33642.980000000003</v>
      </c>
      <c r="E783" s="300">
        <v>103321.13349999997</v>
      </c>
      <c r="F783" s="301">
        <v>136964.11349999998</v>
      </c>
      <c r="G783" s="296"/>
      <c r="H783" s="296"/>
    </row>
    <row r="784" spans="1:8" ht="14.25" x14ac:dyDescent="0.25">
      <c r="A784" s="302">
        <v>2018</v>
      </c>
      <c r="B784" s="298" t="s">
        <v>45</v>
      </c>
      <c r="C784" s="299" t="s">
        <v>119</v>
      </c>
      <c r="D784" s="300">
        <v>34702.959999999999</v>
      </c>
      <c r="E784" s="300">
        <v>100989.4093061224</v>
      </c>
      <c r="F784" s="301">
        <v>135692.36930612239</v>
      </c>
      <c r="G784" s="296"/>
      <c r="H784" s="296"/>
    </row>
    <row r="785" spans="1:8" ht="14.25" x14ac:dyDescent="0.25">
      <c r="A785" s="302">
        <v>2018</v>
      </c>
      <c r="B785" s="298" t="s">
        <v>33</v>
      </c>
      <c r="C785" s="299" t="s">
        <v>119</v>
      </c>
      <c r="D785" s="300">
        <v>33465.72</v>
      </c>
      <c r="E785" s="300">
        <v>107298.27349999998</v>
      </c>
      <c r="F785" s="301">
        <v>140763.99349999995</v>
      </c>
      <c r="G785" s="296"/>
      <c r="H785" s="296"/>
    </row>
    <row r="786" spans="1:8" ht="14.25" x14ac:dyDescent="0.25">
      <c r="A786" s="302">
        <v>2018</v>
      </c>
      <c r="B786" s="298" t="s">
        <v>35</v>
      </c>
      <c r="C786" s="299" t="s">
        <v>119</v>
      </c>
      <c r="D786" s="300">
        <v>34734.899999999994</v>
      </c>
      <c r="E786" s="300">
        <v>105696.22855102044</v>
      </c>
      <c r="F786" s="301">
        <v>140431.1285510204</v>
      </c>
      <c r="G786" s="296"/>
      <c r="H786" s="296"/>
    </row>
    <row r="787" spans="1:8" ht="14.25" x14ac:dyDescent="0.25">
      <c r="A787" s="302">
        <v>2018</v>
      </c>
      <c r="B787" s="298" t="s">
        <v>36</v>
      </c>
      <c r="C787" s="299" t="s">
        <v>119</v>
      </c>
      <c r="D787" s="300">
        <v>31297.608</v>
      </c>
      <c r="E787" s="300">
        <v>97919.181719047599</v>
      </c>
      <c r="F787" s="301">
        <v>129216.78971904759</v>
      </c>
      <c r="G787" s="296"/>
      <c r="H787" s="296"/>
    </row>
    <row r="788" spans="1:8" ht="14.25" x14ac:dyDescent="0.25">
      <c r="A788" s="302">
        <v>2018</v>
      </c>
      <c r="B788" s="298" t="s">
        <v>37</v>
      </c>
      <c r="C788" s="299" t="s">
        <v>119</v>
      </c>
      <c r="D788" s="300">
        <v>32551.47</v>
      </c>
      <c r="E788" s="300">
        <v>102292.23650000001</v>
      </c>
      <c r="F788" s="301">
        <v>134843.7065</v>
      </c>
      <c r="G788" s="296"/>
      <c r="H788" s="296"/>
    </row>
    <row r="789" spans="1:8" ht="14.25" x14ac:dyDescent="0.25">
      <c r="A789" s="302">
        <v>2018</v>
      </c>
      <c r="B789" s="298" t="s">
        <v>38</v>
      </c>
      <c r="C789" s="299" t="s">
        <v>119</v>
      </c>
      <c r="D789" s="300">
        <v>33510.39</v>
      </c>
      <c r="E789" s="300">
        <v>108300.48150000002</v>
      </c>
      <c r="F789" s="301">
        <v>141810.87150000001</v>
      </c>
      <c r="G789" s="296"/>
      <c r="H789" s="296"/>
    </row>
    <row r="790" spans="1:8" ht="14.25" x14ac:dyDescent="0.25">
      <c r="A790" s="302">
        <v>2018</v>
      </c>
      <c r="B790" s="298" t="s">
        <v>39</v>
      </c>
      <c r="C790" s="299" t="s">
        <v>119</v>
      </c>
      <c r="D790" s="300">
        <v>35495.650000000009</v>
      </c>
      <c r="E790" s="300">
        <v>107467.86300000003</v>
      </c>
      <c r="F790" s="301">
        <v>142963.51300000004</v>
      </c>
      <c r="G790" s="296"/>
      <c r="H790" s="296"/>
    </row>
    <row r="791" spans="1:8" ht="14.25" x14ac:dyDescent="0.25">
      <c r="A791" s="302">
        <v>2018</v>
      </c>
      <c r="B791" s="298" t="s">
        <v>40</v>
      </c>
      <c r="C791" s="299" t="s">
        <v>119</v>
      </c>
      <c r="D791" s="300">
        <v>37622.53</v>
      </c>
      <c r="E791" s="300">
        <v>113338.02450000004</v>
      </c>
      <c r="F791" s="301">
        <v>150960.55450000006</v>
      </c>
      <c r="G791" s="296"/>
      <c r="H791" s="296"/>
    </row>
    <row r="792" spans="1:8" ht="14.25" x14ac:dyDescent="0.25">
      <c r="A792" s="302">
        <v>2018</v>
      </c>
      <c r="B792" s="298" t="s">
        <v>41</v>
      </c>
      <c r="C792" s="299" t="s">
        <v>119</v>
      </c>
      <c r="D792" s="300">
        <v>39512.849999999991</v>
      </c>
      <c r="E792" s="300">
        <v>120908.09450000009</v>
      </c>
      <c r="F792" s="301">
        <v>160420.9445000001</v>
      </c>
      <c r="G792" s="296"/>
      <c r="H792" s="296"/>
    </row>
    <row r="793" spans="1:8" ht="14.25" x14ac:dyDescent="0.25">
      <c r="A793" s="302">
        <v>2018</v>
      </c>
      <c r="B793" s="298" t="s">
        <v>42</v>
      </c>
      <c r="C793" s="299" t="s">
        <v>119</v>
      </c>
      <c r="D793" s="300">
        <v>34365.760000000002</v>
      </c>
      <c r="E793" s="300">
        <v>111752.14300000004</v>
      </c>
      <c r="F793" s="301">
        <v>146117.90300000005</v>
      </c>
      <c r="G793" s="296"/>
      <c r="H793" s="296"/>
    </row>
    <row r="794" spans="1:8" ht="14.25" x14ac:dyDescent="0.25">
      <c r="A794" s="302">
        <v>2019</v>
      </c>
      <c r="B794" s="298" t="s">
        <v>43</v>
      </c>
      <c r="C794" s="299" t="s">
        <v>119</v>
      </c>
      <c r="D794" s="300">
        <v>28696.469999999998</v>
      </c>
      <c r="E794" s="300">
        <v>100323.58200000001</v>
      </c>
      <c r="F794" s="301">
        <v>129020.05200000001</v>
      </c>
      <c r="G794" s="296"/>
      <c r="H794" s="296"/>
    </row>
    <row r="795" spans="1:8" ht="14.25" x14ac:dyDescent="0.25">
      <c r="A795" s="302">
        <v>2019</v>
      </c>
      <c r="B795" s="298" t="s">
        <v>44</v>
      </c>
      <c r="C795" s="299" t="s">
        <v>119</v>
      </c>
      <c r="D795" s="300">
        <v>36640.589999999997</v>
      </c>
      <c r="E795" s="300">
        <v>104095.09749999999</v>
      </c>
      <c r="F795" s="301">
        <v>140735.68749999997</v>
      </c>
      <c r="G795" s="296"/>
      <c r="H795" s="296"/>
    </row>
    <row r="796" spans="1:8" ht="14.25" x14ac:dyDescent="0.25">
      <c r="A796" s="302">
        <v>2019</v>
      </c>
      <c r="B796" s="298" t="s">
        <v>45</v>
      </c>
      <c r="C796" s="299" t="s">
        <v>119</v>
      </c>
      <c r="D796" s="300">
        <v>39708.070000000007</v>
      </c>
      <c r="E796" s="300">
        <v>116275.14000000004</v>
      </c>
      <c r="F796" s="301">
        <v>155983.21000000002</v>
      </c>
      <c r="G796" s="296"/>
      <c r="H796" s="296"/>
    </row>
    <row r="797" spans="1:8" ht="14.25" x14ac:dyDescent="0.25">
      <c r="A797" s="302">
        <v>2019</v>
      </c>
      <c r="B797" s="298" t="s">
        <v>33</v>
      </c>
      <c r="C797" s="299" t="s">
        <v>119</v>
      </c>
      <c r="D797" s="300">
        <v>36103</v>
      </c>
      <c r="E797" s="300">
        <v>108938.05200000005</v>
      </c>
      <c r="F797" s="301">
        <v>145041.05200000008</v>
      </c>
      <c r="G797" s="296"/>
      <c r="H797" s="296"/>
    </row>
    <row r="798" spans="1:8" ht="14.25" x14ac:dyDescent="0.25">
      <c r="A798" s="302">
        <v>2019</v>
      </c>
      <c r="B798" s="298" t="s">
        <v>35</v>
      </c>
      <c r="C798" s="299" t="s">
        <v>119</v>
      </c>
      <c r="D798" s="300">
        <v>42022.53</v>
      </c>
      <c r="E798" s="300">
        <v>111469.50550000003</v>
      </c>
      <c r="F798" s="301">
        <v>153492.03550000006</v>
      </c>
      <c r="G798" s="296"/>
      <c r="H798" s="296"/>
    </row>
    <row r="799" spans="1:8" ht="14.25" x14ac:dyDescent="0.25">
      <c r="A799" s="302">
        <v>2019</v>
      </c>
      <c r="B799" s="298" t="s">
        <v>36</v>
      </c>
      <c r="C799" s="299" t="s">
        <v>119</v>
      </c>
      <c r="D799" s="300">
        <v>39141.4</v>
      </c>
      <c r="E799" s="300">
        <v>105532.70650000004</v>
      </c>
      <c r="F799" s="301">
        <v>144674.10650000002</v>
      </c>
      <c r="G799" s="296"/>
      <c r="H799" s="296"/>
    </row>
    <row r="800" spans="1:8" ht="14.25" x14ac:dyDescent="0.25">
      <c r="A800" s="302">
        <v>2019</v>
      </c>
      <c r="B800" s="298" t="s">
        <v>37</v>
      </c>
      <c r="C800" s="299" t="s">
        <v>119</v>
      </c>
      <c r="D800" s="300">
        <v>44156.09</v>
      </c>
      <c r="E800" s="300">
        <v>115439.51400000013</v>
      </c>
      <c r="F800" s="301">
        <v>159595.60400000011</v>
      </c>
      <c r="G800" s="296"/>
      <c r="H800" s="296"/>
    </row>
    <row r="801" spans="1:8" ht="14.25" x14ac:dyDescent="0.25">
      <c r="A801" s="302">
        <v>2019</v>
      </c>
      <c r="B801" s="298" t="s">
        <v>38</v>
      </c>
      <c r="C801" s="299" t="s">
        <v>119</v>
      </c>
      <c r="D801" s="300">
        <v>43845.314999999995</v>
      </c>
      <c r="E801" s="300">
        <v>116610.43850000005</v>
      </c>
      <c r="F801" s="301">
        <v>160455.75350000008</v>
      </c>
      <c r="G801" s="296"/>
      <c r="H801" s="296"/>
    </row>
    <row r="802" spans="1:8" ht="14.25" x14ac:dyDescent="0.25">
      <c r="A802" s="302">
        <v>2019</v>
      </c>
      <c r="B802" s="298" t="s">
        <v>39</v>
      </c>
      <c r="C802" s="299" t="s">
        <v>119</v>
      </c>
      <c r="D802" s="300">
        <v>41710.539999999994</v>
      </c>
      <c r="E802" s="300">
        <v>119643.60850000006</v>
      </c>
      <c r="F802" s="301">
        <v>161354.14850000007</v>
      </c>
      <c r="G802" s="296"/>
      <c r="H802" s="296"/>
    </row>
    <row r="803" spans="1:8" ht="14.25" x14ac:dyDescent="0.25">
      <c r="A803" s="302">
        <v>2019</v>
      </c>
      <c r="B803" s="298" t="s">
        <v>40</v>
      </c>
      <c r="C803" s="299" t="s">
        <v>119</v>
      </c>
      <c r="D803" s="300">
        <v>46931.779000000002</v>
      </c>
      <c r="E803" s="300">
        <v>122185.53150000007</v>
      </c>
      <c r="F803" s="301">
        <v>169117.31050000011</v>
      </c>
      <c r="G803" s="296"/>
      <c r="H803" s="296"/>
    </row>
    <row r="804" spans="1:8" ht="14.25" x14ac:dyDescent="0.25">
      <c r="A804" s="302">
        <v>2019</v>
      </c>
      <c r="B804" s="298" t="s">
        <v>41</v>
      </c>
      <c r="C804" s="299" t="s">
        <v>119</v>
      </c>
      <c r="D804" s="300">
        <v>48499.817000000003</v>
      </c>
      <c r="E804" s="300">
        <v>128437.05650000006</v>
      </c>
      <c r="F804" s="301">
        <v>176936.87350000013</v>
      </c>
      <c r="G804" s="296"/>
      <c r="H804" s="296"/>
    </row>
    <row r="805" spans="1:8" ht="14.25" x14ac:dyDescent="0.25">
      <c r="A805" s="302">
        <v>2019</v>
      </c>
      <c r="B805" s="298" t="s">
        <v>42</v>
      </c>
      <c r="C805" s="299" t="s">
        <v>119</v>
      </c>
      <c r="D805" s="300">
        <v>43071.964999999997</v>
      </c>
      <c r="E805" s="300">
        <v>127793.4195</v>
      </c>
      <c r="F805" s="301">
        <v>170865.38450000001</v>
      </c>
      <c r="G805" s="296"/>
      <c r="H805" s="296"/>
    </row>
    <row r="806" spans="1:8" ht="14.25" x14ac:dyDescent="0.25">
      <c r="A806" s="302">
        <v>2020</v>
      </c>
      <c r="B806" s="298" t="s">
        <v>43</v>
      </c>
      <c r="C806" s="299" t="s">
        <v>119</v>
      </c>
      <c r="D806" s="300">
        <v>36034.83</v>
      </c>
      <c r="E806" s="300">
        <v>118435.16799999996</v>
      </c>
      <c r="F806" s="301">
        <v>154469.99799999999</v>
      </c>
      <c r="G806" s="296"/>
      <c r="H806" s="296"/>
    </row>
    <row r="807" spans="1:8" ht="14.25" x14ac:dyDescent="0.25">
      <c r="A807" s="302">
        <v>2020</v>
      </c>
      <c r="B807" s="298" t="s">
        <v>44</v>
      </c>
      <c r="C807" s="299" t="s">
        <v>119</v>
      </c>
      <c r="D807" s="300">
        <v>44771.499999999985</v>
      </c>
      <c r="E807" s="300">
        <v>109786.26149999999</v>
      </c>
      <c r="F807" s="301">
        <v>154557.76150000005</v>
      </c>
      <c r="G807" s="296"/>
      <c r="H807" s="296"/>
    </row>
    <row r="808" spans="1:8" ht="14.25" x14ac:dyDescent="0.25">
      <c r="A808" s="302">
        <v>2020</v>
      </c>
      <c r="B808" s="298" t="s">
        <v>45</v>
      </c>
      <c r="C808" s="299" t="s">
        <v>119</v>
      </c>
      <c r="D808" s="300">
        <v>30336.7</v>
      </c>
      <c r="E808" s="300">
        <v>87697.206000000035</v>
      </c>
      <c r="F808" s="301">
        <v>118033.90600000003</v>
      </c>
      <c r="G808" s="296"/>
      <c r="H808" s="296"/>
    </row>
    <row r="809" spans="1:8" ht="14.25" x14ac:dyDescent="0.25">
      <c r="A809" s="302">
        <v>2020</v>
      </c>
      <c r="B809" s="298" t="s">
        <v>33</v>
      </c>
      <c r="C809" s="299" t="s">
        <v>119</v>
      </c>
      <c r="D809" s="300">
        <v>3196.62</v>
      </c>
      <c r="E809" s="300">
        <v>35706.030000000006</v>
      </c>
      <c r="F809" s="301">
        <v>38902.65</v>
      </c>
      <c r="G809" s="296"/>
      <c r="H809" s="296"/>
    </row>
    <row r="810" spans="1:8" ht="14.25" x14ac:dyDescent="0.25">
      <c r="A810" s="302">
        <v>2020</v>
      </c>
      <c r="B810" s="298" t="s">
        <v>35</v>
      </c>
      <c r="C810" s="299" t="s">
        <v>119</v>
      </c>
      <c r="D810" s="300">
        <v>24575.965941787726</v>
      </c>
      <c r="E810" s="300">
        <v>88944.497468664646</v>
      </c>
      <c r="F810" s="301">
        <v>113520.46341045236</v>
      </c>
      <c r="G810" s="296"/>
      <c r="H810" s="296"/>
    </row>
    <row r="811" spans="1:8" ht="14.25" x14ac:dyDescent="0.25">
      <c r="A811" s="302">
        <v>2020</v>
      </c>
      <c r="B811" s="298" t="s">
        <v>36</v>
      </c>
      <c r="C811" s="299" t="s">
        <v>119</v>
      </c>
      <c r="D811" s="300">
        <v>32865.846845428467</v>
      </c>
      <c r="E811" s="300">
        <v>106081.34539817144</v>
      </c>
      <c r="F811" s="301">
        <v>138947.19224359994</v>
      </c>
      <c r="G811" s="296"/>
      <c r="H811" s="296"/>
    </row>
    <row r="812" spans="1:8" ht="14.25" x14ac:dyDescent="0.25">
      <c r="A812" s="302">
        <v>2020</v>
      </c>
      <c r="B812" s="298" t="s">
        <v>37</v>
      </c>
      <c r="C812" s="299" t="s">
        <v>119</v>
      </c>
      <c r="D812" s="300">
        <v>41594.555092010502</v>
      </c>
      <c r="E812" s="300">
        <v>128234.64506811145</v>
      </c>
      <c r="F812" s="301">
        <v>169829.20016012195</v>
      </c>
      <c r="G812" s="296"/>
      <c r="H812" s="296"/>
    </row>
    <row r="813" spans="1:8" ht="14.25" x14ac:dyDescent="0.25">
      <c r="A813" s="302">
        <v>2020</v>
      </c>
      <c r="B813" s="298" t="s">
        <v>38</v>
      </c>
      <c r="C813" s="299" t="s">
        <v>119</v>
      </c>
      <c r="D813" s="300">
        <v>38021.317838714618</v>
      </c>
      <c r="E813" s="300">
        <v>118459.16840884593</v>
      </c>
      <c r="F813" s="301">
        <v>156480.48624756048</v>
      </c>
      <c r="G813" s="296"/>
      <c r="H813" s="296"/>
    </row>
    <row r="814" spans="1:8" ht="14.25" x14ac:dyDescent="0.25">
      <c r="A814" s="297">
        <v>2020</v>
      </c>
      <c r="B814" s="298" t="s">
        <v>39</v>
      </c>
      <c r="C814" s="299" t="s">
        <v>119</v>
      </c>
      <c r="D814" s="300">
        <v>42860.389982731351</v>
      </c>
      <c r="E814" s="300">
        <v>129704.16734880452</v>
      </c>
      <c r="F814" s="301">
        <v>172564.55733153585</v>
      </c>
      <c r="G814" s="296"/>
      <c r="H814" s="296"/>
    </row>
    <row r="815" spans="1:8" ht="14.25" x14ac:dyDescent="0.25">
      <c r="A815" s="297">
        <v>2020</v>
      </c>
      <c r="B815" s="298" t="s">
        <v>40</v>
      </c>
      <c r="C815" s="299" t="s">
        <v>119</v>
      </c>
      <c r="D815" s="300">
        <v>42870.26992193461</v>
      </c>
      <c r="E815" s="300">
        <v>135485.06256260304</v>
      </c>
      <c r="F815" s="301">
        <v>178355.33248453762</v>
      </c>
      <c r="G815" s="296"/>
      <c r="H815" s="296"/>
    </row>
    <row r="816" spans="1:8" ht="14.25" x14ac:dyDescent="0.25">
      <c r="A816" s="297">
        <v>2020</v>
      </c>
      <c r="B816" s="298" t="s">
        <v>41</v>
      </c>
      <c r="C816" s="299" t="s">
        <v>119</v>
      </c>
      <c r="D816" s="300">
        <v>39463.838940032969</v>
      </c>
      <c r="E816" s="300">
        <v>134919.42594106088</v>
      </c>
      <c r="F816" s="301">
        <v>174383.2648810939</v>
      </c>
      <c r="G816" s="296"/>
      <c r="H816" s="296"/>
    </row>
    <row r="817" spans="1:8" ht="14.25" x14ac:dyDescent="0.25">
      <c r="A817" s="297">
        <v>2020</v>
      </c>
      <c r="B817" s="298" t="s">
        <v>42</v>
      </c>
      <c r="C817" s="299" t="s">
        <v>119</v>
      </c>
      <c r="D817" s="300">
        <v>40824.29297225763</v>
      </c>
      <c r="E817" s="300">
        <v>129553.23249092199</v>
      </c>
      <c r="F817" s="301">
        <v>170377.52546317963</v>
      </c>
      <c r="G817" s="296"/>
      <c r="H817" s="296"/>
    </row>
    <row r="818" spans="1:8" ht="14.25" x14ac:dyDescent="0.25">
      <c r="A818" s="297">
        <v>2021</v>
      </c>
      <c r="B818" s="298" t="s">
        <v>43</v>
      </c>
      <c r="C818" s="299" t="s">
        <v>119</v>
      </c>
      <c r="D818" s="300">
        <v>39414.552877071394</v>
      </c>
      <c r="E818" s="300">
        <v>119323.32599721721</v>
      </c>
      <c r="F818" s="301">
        <v>158737.87887428858</v>
      </c>
      <c r="G818" s="296"/>
      <c r="H818" s="296"/>
    </row>
    <row r="819" spans="1:8" ht="14.25" x14ac:dyDescent="0.25">
      <c r="A819" s="297">
        <v>2021</v>
      </c>
      <c r="B819" s="298" t="s">
        <v>44</v>
      </c>
      <c r="C819" s="299" t="s">
        <v>119</v>
      </c>
      <c r="D819" s="300">
        <v>42871.650831999999</v>
      </c>
      <c r="E819" s="300">
        <v>132585.15853518201</v>
      </c>
      <c r="F819" s="301">
        <v>175456.80936718202</v>
      </c>
      <c r="G819" s="296"/>
      <c r="H819" s="296"/>
    </row>
    <row r="820" spans="1:8" ht="14.25" x14ac:dyDescent="0.25">
      <c r="A820" s="297">
        <v>2021</v>
      </c>
      <c r="B820" s="298" t="s">
        <v>45</v>
      </c>
      <c r="C820" s="299" t="s">
        <v>119</v>
      </c>
      <c r="D820" s="300">
        <v>49665.984850902583</v>
      </c>
      <c r="E820" s="300">
        <v>151109.52051877478</v>
      </c>
      <c r="F820" s="301">
        <v>200775.50536967741</v>
      </c>
      <c r="G820" s="296"/>
      <c r="H820" s="296"/>
    </row>
    <row r="821" spans="1:8" ht="14.25" x14ac:dyDescent="0.25">
      <c r="A821" s="297">
        <v>2021</v>
      </c>
      <c r="B821" s="298" t="s">
        <v>33</v>
      </c>
      <c r="C821" s="299" t="s">
        <v>119</v>
      </c>
      <c r="D821" s="300">
        <v>44393.217841766353</v>
      </c>
      <c r="E821" s="300">
        <v>128764.63349261059</v>
      </c>
      <c r="F821" s="301">
        <v>173157.85133437699</v>
      </c>
      <c r="G821" s="296"/>
      <c r="H821" s="296"/>
    </row>
    <row r="822" spans="1:8" ht="14.25" x14ac:dyDescent="0.25">
      <c r="A822" s="297">
        <v>2021</v>
      </c>
      <c r="B822" s="298" t="s">
        <v>35</v>
      </c>
      <c r="C822" s="299" t="s">
        <v>119</v>
      </c>
      <c r="D822" s="300">
        <v>37373.748848251344</v>
      </c>
      <c r="E822" s="300">
        <v>110706.92251755079</v>
      </c>
      <c r="F822" s="301">
        <v>148080.67136580215</v>
      </c>
      <c r="G822" s="296"/>
      <c r="H822" s="296"/>
    </row>
    <row r="823" spans="1:8" ht="14.25" x14ac:dyDescent="0.25">
      <c r="A823" s="297">
        <v>2021</v>
      </c>
      <c r="B823" s="298" t="s">
        <v>36</v>
      </c>
      <c r="C823" s="299" t="s">
        <v>119</v>
      </c>
      <c r="D823" s="300">
        <v>42823.965995727536</v>
      </c>
      <c r="E823" s="300">
        <v>127783.29059142561</v>
      </c>
      <c r="F823" s="301">
        <v>170607.25658715313</v>
      </c>
      <c r="G823" s="296"/>
      <c r="H823" s="296"/>
    </row>
    <row r="824" spans="1:8" ht="14.25" x14ac:dyDescent="0.25">
      <c r="A824" s="297">
        <v>2021</v>
      </c>
      <c r="B824" s="298" t="s">
        <v>37</v>
      </c>
      <c r="C824" s="299" t="s">
        <v>119</v>
      </c>
      <c r="D824" s="300">
        <v>48823.853933853155</v>
      </c>
      <c r="E824" s="300">
        <v>128513.22249680878</v>
      </c>
      <c r="F824" s="301">
        <v>177337.07643066192</v>
      </c>
      <c r="G824" s="296"/>
      <c r="H824" s="296"/>
    </row>
    <row r="825" spans="1:8" ht="14.25" x14ac:dyDescent="0.25">
      <c r="A825" s="297">
        <v>2021</v>
      </c>
      <c r="B825" s="298" t="s">
        <v>38</v>
      </c>
      <c r="C825" s="299" t="s">
        <v>119</v>
      </c>
      <c r="D825" s="300">
        <v>46703.61009260179</v>
      </c>
      <c r="E825" s="300">
        <v>120643.82257227898</v>
      </c>
      <c r="F825" s="301">
        <v>167347.43266488079</v>
      </c>
      <c r="G825" s="296"/>
      <c r="H825" s="296"/>
    </row>
    <row r="826" spans="1:8" ht="14.25" x14ac:dyDescent="0.25">
      <c r="A826" s="297">
        <v>2021</v>
      </c>
      <c r="B826" s="298" t="s">
        <v>39</v>
      </c>
      <c r="C826" s="299" t="s">
        <v>119</v>
      </c>
      <c r="D826" s="300">
        <v>50327.236111408238</v>
      </c>
      <c r="E826" s="300">
        <v>138517.044462019</v>
      </c>
      <c r="F826" s="301">
        <v>188844.28057342724</v>
      </c>
      <c r="G826" s="296"/>
      <c r="H826" s="296"/>
    </row>
    <row r="827" spans="1:8" ht="14.25" x14ac:dyDescent="0.25">
      <c r="A827" s="297">
        <v>2021</v>
      </c>
      <c r="B827" s="298" t="s">
        <v>40</v>
      </c>
      <c r="C827" s="299" t="s">
        <v>119</v>
      </c>
      <c r="D827" s="300">
        <v>50570.361945840843</v>
      </c>
      <c r="E827" s="300">
        <v>133891.83194307901</v>
      </c>
      <c r="F827" s="301">
        <v>184462.19388891981</v>
      </c>
      <c r="G827" s="296"/>
      <c r="H827" s="296"/>
    </row>
    <row r="828" spans="1:8" ht="14.25" x14ac:dyDescent="0.25">
      <c r="A828" s="297">
        <v>2021</v>
      </c>
      <c r="B828" s="298" t="s">
        <v>41</v>
      </c>
      <c r="C828" s="299" t="s">
        <v>119</v>
      </c>
      <c r="D828" s="300">
        <v>47686.251100402849</v>
      </c>
      <c r="E828" s="300">
        <v>134224.98442627912</v>
      </c>
      <c r="F828" s="301">
        <v>181911.23552668196</v>
      </c>
      <c r="G828" s="296"/>
      <c r="H828" s="296"/>
    </row>
    <row r="829" spans="1:8" ht="14.25" x14ac:dyDescent="0.25">
      <c r="A829" s="297">
        <v>2021</v>
      </c>
      <c r="B829" s="298" t="s">
        <v>42</v>
      </c>
      <c r="C829" s="299" t="s">
        <v>119</v>
      </c>
      <c r="D829" s="300">
        <v>46509.300915905013</v>
      </c>
      <c r="E829" s="300">
        <v>128551.44434049846</v>
      </c>
      <c r="F829" s="301">
        <v>175060.74525640349</v>
      </c>
      <c r="G829" s="296"/>
      <c r="H829" s="296"/>
    </row>
    <row r="830" spans="1:8" ht="14.25" x14ac:dyDescent="0.25">
      <c r="A830" s="297">
        <v>2022</v>
      </c>
      <c r="B830" s="298" t="s">
        <v>43</v>
      </c>
      <c r="C830" s="299" t="s">
        <v>119</v>
      </c>
      <c r="D830" s="300">
        <v>39999.843863128663</v>
      </c>
      <c r="E830" s="300">
        <v>111472.14393798869</v>
      </c>
      <c r="F830" s="301">
        <v>151471.98780111736</v>
      </c>
      <c r="G830" s="296"/>
      <c r="H830" s="296"/>
    </row>
    <row r="831" spans="1:8" ht="14.25" x14ac:dyDescent="0.25">
      <c r="A831" s="297">
        <v>2022</v>
      </c>
      <c r="B831" s="298" t="s">
        <v>44</v>
      </c>
      <c r="C831" s="299" t="s">
        <v>119</v>
      </c>
      <c r="D831" s="300">
        <v>41847.3080138855</v>
      </c>
      <c r="E831" s="300">
        <v>129214.4164857694</v>
      </c>
      <c r="F831" s="301">
        <v>171061.72449965481</v>
      </c>
      <c r="G831" s="296"/>
      <c r="H831" s="296"/>
    </row>
    <row r="832" spans="1:8" ht="14.25" x14ac:dyDescent="0.25">
      <c r="A832" s="297">
        <v>2022</v>
      </c>
      <c r="B832" s="298" t="s">
        <v>45</v>
      </c>
      <c r="C832" s="299" t="s">
        <v>119</v>
      </c>
      <c r="D832" s="300">
        <v>47496.406074310311</v>
      </c>
      <c r="E832" s="300">
        <v>151379.4982156945</v>
      </c>
      <c r="F832" s="301">
        <v>198875.90429000478</v>
      </c>
      <c r="G832" s="296"/>
      <c r="H832" s="296"/>
    </row>
    <row r="833" spans="1:8" ht="14.25" x14ac:dyDescent="0.25">
      <c r="A833" s="297">
        <v>2022</v>
      </c>
      <c r="B833" s="298" t="s">
        <v>33</v>
      </c>
      <c r="C833" s="299" t="s">
        <v>119</v>
      </c>
      <c r="D833" s="300">
        <v>40103.729086669919</v>
      </c>
      <c r="E833" s="300">
        <v>121369.60886786993</v>
      </c>
      <c r="F833" s="301">
        <v>161473.33795453983</v>
      </c>
      <c r="G833" s="296"/>
      <c r="H833" s="296"/>
    </row>
    <row r="834" spans="1:8" ht="14.25" x14ac:dyDescent="0.25">
      <c r="A834" s="297">
        <v>2022</v>
      </c>
      <c r="B834" s="298" t="s">
        <v>35</v>
      </c>
      <c r="C834" s="299" t="s">
        <v>119</v>
      </c>
      <c r="D834" s="300">
        <v>40062.33991546632</v>
      </c>
      <c r="E834" s="300">
        <v>123663.4015066015</v>
      </c>
      <c r="F834" s="301">
        <v>163725.7414220678</v>
      </c>
      <c r="G834" s="296"/>
      <c r="H834" s="296"/>
    </row>
    <row r="835" spans="1:8" ht="14.25" x14ac:dyDescent="0.25">
      <c r="A835" s="297">
        <v>2022</v>
      </c>
      <c r="B835" s="298" t="s">
        <v>36</v>
      </c>
      <c r="C835" s="299" t="s">
        <v>119</v>
      </c>
      <c r="D835" s="300">
        <v>41426.652025480842</v>
      </c>
      <c r="E835" s="300">
        <v>118189.90335539993</v>
      </c>
      <c r="F835" s="301">
        <v>159616.55538088075</v>
      </c>
      <c r="G835" s="296"/>
      <c r="H835" s="296"/>
    </row>
    <row r="836" spans="1:8" ht="14.25" x14ac:dyDescent="0.25">
      <c r="A836" s="297">
        <v>2022</v>
      </c>
      <c r="B836" s="298" t="s">
        <v>37</v>
      </c>
      <c r="C836" s="299" t="s">
        <v>119</v>
      </c>
      <c r="D836" s="300">
        <v>39330.576000000001</v>
      </c>
      <c r="E836" s="300">
        <v>126165.452</v>
      </c>
      <c r="F836" s="301">
        <v>165496.02800000005</v>
      </c>
      <c r="G836" s="296"/>
      <c r="H836" s="296"/>
    </row>
    <row r="837" spans="1:8" ht="14.25" x14ac:dyDescent="0.25">
      <c r="A837" s="297">
        <v>2022</v>
      </c>
      <c r="B837" s="298" t="s">
        <v>38</v>
      </c>
      <c r="C837" s="299" t="s">
        <v>119</v>
      </c>
      <c r="D837" s="300">
        <v>43903.014028533937</v>
      </c>
      <c r="E837" s="300">
        <v>131566.61401282533</v>
      </c>
      <c r="F837" s="301">
        <v>175469.6280413593</v>
      </c>
      <c r="G837" s="296"/>
      <c r="H837" s="296"/>
    </row>
    <row r="838" spans="1:8" ht="14.25" x14ac:dyDescent="0.25">
      <c r="A838" s="297">
        <v>2022</v>
      </c>
      <c r="B838" s="298" t="s">
        <v>39</v>
      </c>
      <c r="C838" s="299" t="s">
        <v>119</v>
      </c>
      <c r="D838" s="300">
        <v>45313.363000000005</v>
      </c>
      <c r="E838" s="300">
        <v>128253.13800000001</v>
      </c>
      <c r="F838" s="301">
        <v>173566.50099999999</v>
      </c>
      <c r="G838" s="296"/>
      <c r="H838" s="296"/>
    </row>
    <row r="839" spans="1:8" ht="14.25" x14ac:dyDescent="0.25">
      <c r="A839" s="297">
        <v>2022</v>
      </c>
      <c r="B839" s="298" t="s">
        <v>40</v>
      </c>
      <c r="C839" s="299" t="s">
        <v>119</v>
      </c>
      <c r="D839" s="300">
        <v>43877.322029220588</v>
      </c>
      <c r="E839" s="300">
        <v>128300.76904111126</v>
      </c>
      <c r="F839" s="301">
        <v>172178.09107033187</v>
      </c>
      <c r="G839" s="296"/>
      <c r="H839" s="296"/>
    </row>
    <row r="840" spans="1:8" ht="14.25" x14ac:dyDescent="0.25">
      <c r="A840" s="297">
        <v>2022</v>
      </c>
      <c r="B840" s="298" t="s">
        <v>41</v>
      </c>
      <c r="C840" s="299" t="s">
        <v>119</v>
      </c>
      <c r="D840" s="300">
        <v>44187.06515029908</v>
      </c>
      <c r="E840" s="300">
        <v>124550.88747939246</v>
      </c>
      <c r="F840" s="301">
        <v>168737.95262969151</v>
      </c>
      <c r="G840" s="296"/>
      <c r="H840" s="296"/>
    </row>
    <row r="841" spans="1:8" ht="14.25" x14ac:dyDescent="0.25">
      <c r="A841" s="297">
        <v>2022</v>
      </c>
      <c r="B841" s="298" t="s">
        <v>42</v>
      </c>
      <c r="C841" s="299" t="s">
        <v>119</v>
      </c>
      <c r="D841" s="300">
        <v>42907.468146713261</v>
      </c>
      <c r="E841" s="300">
        <v>133692.23808524333</v>
      </c>
      <c r="F841" s="301">
        <v>176599.7062319566</v>
      </c>
      <c r="G841" s="296"/>
      <c r="H841" s="296"/>
    </row>
    <row r="842" spans="1:8" ht="14.25" x14ac:dyDescent="0.25">
      <c r="A842" s="297">
        <v>2023</v>
      </c>
      <c r="B842" s="298" t="s">
        <v>43</v>
      </c>
      <c r="C842" s="299" t="s">
        <v>119</v>
      </c>
      <c r="D842" s="300">
        <v>35333.967917144786</v>
      </c>
      <c r="E842" s="300">
        <v>110024.46700488857</v>
      </c>
      <c r="F842" s="301">
        <v>145358.43492203334</v>
      </c>
      <c r="G842" s="296"/>
      <c r="H842" s="296"/>
    </row>
    <row r="843" spans="1:8" ht="14.25" x14ac:dyDescent="0.25">
      <c r="A843" s="297">
        <v>2023</v>
      </c>
      <c r="B843" s="298" t="s">
        <v>44</v>
      </c>
      <c r="C843" s="299" t="s">
        <v>119</v>
      </c>
      <c r="D843" s="300">
        <v>40748.803988299995</v>
      </c>
      <c r="E843" s="300">
        <v>129256.59481565005</v>
      </c>
      <c r="F843" s="301">
        <v>170005.39880395005</v>
      </c>
      <c r="G843" s="296"/>
      <c r="H843" s="296"/>
    </row>
    <row r="844" spans="1:8" ht="14.25" x14ac:dyDescent="0.25">
      <c r="A844" s="297">
        <v>2009</v>
      </c>
      <c r="B844" s="298" t="s">
        <v>33</v>
      </c>
      <c r="C844" s="299" t="s">
        <v>120</v>
      </c>
      <c r="D844" s="300">
        <v>1297.0100000000002</v>
      </c>
      <c r="E844" s="300">
        <v>18779.043999999998</v>
      </c>
      <c r="F844" s="301">
        <v>20076.054</v>
      </c>
      <c r="G844" s="296"/>
      <c r="H844" s="296"/>
    </row>
    <row r="845" spans="1:8" ht="14.25" x14ac:dyDescent="0.25">
      <c r="A845" s="297">
        <v>2009</v>
      </c>
      <c r="B845" s="298" t="s">
        <v>35</v>
      </c>
      <c r="C845" s="299" t="s">
        <v>120</v>
      </c>
      <c r="D845" s="300">
        <v>1092.48</v>
      </c>
      <c r="E845" s="300">
        <v>18373.102000000003</v>
      </c>
      <c r="F845" s="301">
        <v>19465.582000000002</v>
      </c>
      <c r="G845" s="296"/>
      <c r="H845" s="296"/>
    </row>
    <row r="846" spans="1:8" ht="14.25" x14ac:dyDescent="0.25">
      <c r="A846" s="297">
        <v>2009</v>
      </c>
      <c r="B846" s="298" t="s">
        <v>36</v>
      </c>
      <c r="C846" s="299" t="s">
        <v>120</v>
      </c>
      <c r="D846" s="300">
        <v>689.63</v>
      </c>
      <c r="E846" s="300">
        <v>15815.219000000001</v>
      </c>
      <c r="F846" s="301">
        <v>16504.849000000002</v>
      </c>
      <c r="G846" s="296"/>
      <c r="H846" s="296"/>
    </row>
    <row r="847" spans="1:8" ht="14.25" x14ac:dyDescent="0.25">
      <c r="A847" s="297">
        <v>2009</v>
      </c>
      <c r="B847" s="298" t="s">
        <v>37</v>
      </c>
      <c r="C847" s="299" t="s">
        <v>120</v>
      </c>
      <c r="D847" s="300">
        <v>1091.31</v>
      </c>
      <c r="E847" s="300">
        <v>19480.389000000003</v>
      </c>
      <c r="F847" s="301">
        <v>20571.699000000001</v>
      </c>
      <c r="G847" s="296"/>
      <c r="H847" s="296"/>
    </row>
    <row r="848" spans="1:8" ht="14.25" x14ac:dyDescent="0.25">
      <c r="A848" s="297">
        <v>2009</v>
      </c>
      <c r="B848" s="298" t="s">
        <v>38</v>
      </c>
      <c r="C848" s="299" t="s">
        <v>120</v>
      </c>
      <c r="D848" s="300">
        <v>1385.98</v>
      </c>
      <c r="E848" s="300">
        <v>15843.379000000001</v>
      </c>
      <c r="F848" s="301">
        <v>17229.359</v>
      </c>
      <c r="G848" s="296"/>
      <c r="H848" s="296"/>
    </row>
    <row r="849" spans="1:8" ht="14.25" x14ac:dyDescent="0.25">
      <c r="A849" s="297">
        <v>2009</v>
      </c>
      <c r="B849" s="298" t="s">
        <v>39</v>
      </c>
      <c r="C849" s="299" t="s">
        <v>120</v>
      </c>
      <c r="D849" s="300">
        <v>2505.89</v>
      </c>
      <c r="E849" s="300">
        <v>18950.208500000001</v>
      </c>
      <c r="F849" s="301">
        <v>21456.0985</v>
      </c>
      <c r="G849" s="296"/>
      <c r="H849" s="296"/>
    </row>
    <row r="850" spans="1:8" ht="14.25" x14ac:dyDescent="0.25">
      <c r="A850" s="297">
        <v>2009</v>
      </c>
      <c r="B850" s="298" t="s">
        <v>40</v>
      </c>
      <c r="C850" s="299" t="s">
        <v>120</v>
      </c>
      <c r="D850" s="300">
        <v>2407.14</v>
      </c>
      <c r="E850" s="300">
        <v>21287.728500000001</v>
      </c>
      <c r="F850" s="301">
        <v>23694.8685</v>
      </c>
      <c r="G850" s="296"/>
      <c r="H850" s="296"/>
    </row>
    <row r="851" spans="1:8" ht="14.25" x14ac:dyDescent="0.25">
      <c r="A851" s="297">
        <v>2009</v>
      </c>
      <c r="B851" s="298" t="s">
        <v>41</v>
      </c>
      <c r="C851" s="299" t="s">
        <v>120</v>
      </c>
      <c r="D851" s="300">
        <v>2119.65</v>
      </c>
      <c r="E851" s="300">
        <v>20984.32</v>
      </c>
      <c r="F851" s="301">
        <v>23103.97</v>
      </c>
      <c r="G851" s="296"/>
      <c r="H851" s="296"/>
    </row>
    <row r="852" spans="1:8" ht="14.25" x14ac:dyDescent="0.25">
      <c r="A852" s="297">
        <v>2009</v>
      </c>
      <c r="B852" s="298" t="s">
        <v>42</v>
      </c>
      <c r="C852" s="299" t="s">
        <v>120</v>
      </c>
      <c r="D852" s="300">
        <v>1396.19</v>
      </c>
      <c r="E852" s="300">
        <v>20952.086499999998</v>
      </c>
      <c r="F852" s="301">
        <v>22348.276499999993</v>
      </c>
      <c r="G852" s="296"/>
      <c r="H852" s="296"/>
    </row>
    <row r="853" spans="1:8" ht="14.25" x14ac:dyDescent="0.25">
      <c r="A853" s="297">
        <v>2010</v>
      </c>
      <c r="B853" s="298" t="s">
        <v>43</v>
      </c>
      <c r="C853" s="299" t="s">
        <v>120</v>
      </c>
      <c r="D853" s="300">
        <v>2004.48</v>
      </c>
      <c r="E853" s="300">
        <v>19277.434499999999</v>
      </c>
      <c r="F853" s="301">
        <v>21281.914499999999</v>
      </c>
      <c r="G853" s="296"/>
      <c r="H853" s="296"/>
    </row>
    <row r="854" spans="1:8" ht="14.25" x14ac:dyDescent="0.25">
      <c r="A854" s="297">
        <v>2010</v>
      </c>
      <c r="B854" s="298" t="s">
        <v>44</v>
      </c>
      <c r="C854" s="299" t="s">
        <v>120</v>
      </c>
      <c r="D854" s="300">
        <v>2629.6099999999997</v>
      </c>
      <c r="E854" s="300">
        <v>18550.417000000001</v>
      </c>
      <c r="F854" s="301">
        <v>21180.027000000002</v>
      </c>
      <c r="G854" s="296"/>
      <c r="H854" s="296"/>
    </row>
    <row r="855" spans="1:8" ht="14.25" x14ac:dyDescent="0.25">
      <c r="A855" s="297">
        <v>2010</v>
      </c>
      <c r="B855" s="298" t="s">
        <v>45</v>
      </c>
      <c r="C855" s="299" t="s">
        <v>120</v>
      </c>
      <c r="D855" s="300">
        <v>3181.6400000000003</v>
      </c>
      <c r="E855" s="300">
        <v>17592.5095</v>
      </c>
      <c r="F855" s="301">
        <v>20774.149499999996</v>
      </c>
      <c r="G855" s="296"/>
      <c r="H855" s="296"/>
    </row>
    <row r="856" spans="1:8" ht="14.25" x14ac:dyDescent="0.25">
      <c r="A856" s="297">
        <v>2010</v>
      </c>
      <c r="B856" s="298" t="s">
        <v>33</v>
      </c>
      <c r="C856" s="299" t="s">
        <v>120</v>
      </c>
      <c r="D856" s="300">
        <v>2937.4799999999996</v>
      </c>
      <c r="E856" s="300">
        <v>17712.61</v>
      </c>
      <c r="F856" s="301">
        <v>20650.09</v>
      </c>
      <c r="G856" s="296"/>
      <c r="H856" s="296"/>
    </row>
    <row r="857" spans="1:8" ht="14.25" x14ac:dyDescent="0.25">
      <c r="A857" s="297">
        <v>2010</v>
      </c>
      <c r="B857" s="298" t="s">
        <v>35</v>
      </c>
      <c r="C857" s="299" t="s">
        <v>120</v>
      </c>
      <c r="D857" s="300">
        <v>2169.7499999999995</v>
      </c>
      <c r="E857" s="300">
        <v>19267.943499999998</v>
      </c>
      <c r="F857" s="301">
        <v>21437.693499999998</v>
      </c>
      <c r="G857" s="296"/>
      <c r="H857" s="296"/>
    </row>
    <row r="858" spans="1:8" ht="14.25" x14ac:dyDescent="0.25">
      <c r="A858" s="297">
        <v>2010</v>
      </c>
      <c r="B858" s="298" t="s">
        <v>36</v>
      </c>
      <c r="C858" s="299" t="s">
        <v>120</v>
      </c>
      <c r="D858" s="300">
        <v>3580.0799999999995</v>
      </c>
      <c r="E858" s="300">
        <v>16387.5425</v>
      </c>
      <c r="F858" s="301">
        <v>19967.622500000001</v>
      </c>
      <c r="G858" s="296"/>
      <c r="H858" s="296"/>
    </row>
    <row r="859" spans="1:8" ht="14.25" x14ac:dyDescent="0.25">
      <c r="A859" s="297">
        <v>2010</v>
      </c>
      <c r="B859" s="298" t="s">
        <v>37</v>
      </c>
      <c r="C859" s="299" t="s">
        <v>120</v>
      </c>
      <c r="D859" s="300">
        <v>3272.09</v>
      </c>
      <c r="E859" s="300">
        <v>17146.042500000003</v>
      </c>
      <c r="F859" s="301">
        <v>20418.1325</v>
      </c>
      <c r="G859" s="296"/>
      <c r="H859" s="296"/>
    </row>
    <row r="860" spans="1:8" ht="14.25" x14ac:dyDescent="0.25">
      <c r="A860" s="297">
        <v>2010</v>
      </c>
      <c r="B860" s="298" t="s">
        <v>38</v>
      </c>
      <c r="C860" s="299" t="s">
        <v>120</v>
      </c>
      <c r="D860" s="300">
        <v>3475.5200000000004</v>
      </c>
      <c r="E860" s="300">
        <v>17781.8475</v>
      </c>
      <c r="F860" s="301">
        <v>21257.3675</v>
      </c>
      <c r="G860" s="296"/>
      <c r="H860" s="296"/>
    </row>
    <row r="861" spans="1:8" ht="14.25" x14ac:dyDescent="0.25">
      <c r="A861" s="297">
        <v>2010</v>
      </c>
      <c r="B861" s="298" t="s">
        <v>39</v>
      </c>
      <c r="C861" s="299" t="s">
        <v>120</v>
      </c>
      <c r="D861" s="300">
        <v>3821.84</v>
      </c>
      <c r="E861" s="300">
        <v>21958.858499999998</v>
      </c>
      <c r="F861" s="301">
        <v>25780.698499999999</v>
      </c>
      <c r="G861" s="296"/>
      <c r="H861" s="296"/>
    </row>
    <row r="862" spans="1:8" ht="14.25" x14ac:dyDescent="0.25">
      <c r="A862" s="297">
        <v>2010</v>
      </c>
      <c r="B862" s="298" t="s">
        <v>40</v>
      </c>
      <c r="C862" s="299" t="s">
        <v>120</v>
      </c>
      <c r="D862" s="300">
        <v>4145.26</v>
      </c>
      <c r="E862" s="300">
        <v>24365.841</v>
      </c>
      <c r="F862" s="301">
        <v>28511.101000000002</v>
      </c>
      <c r="G862" s="296"/>
      <c r="H862" s="296"/>
    </row>
    <row r="863" spans="1:8" ht="14.25" x14ac:dyDescent="0.25">
      <c r="A863" s="297">
        <v>2010</v>
      </c>
      <c r="B863" s="298" t="s">
        <v>41</v>
      </c>
      <c r="C863" s="299" t="s">
        <v>120</v>
      </c>
      <c r="D863" s="300">
        <v>4692.13</v>
      </c>
      <c r="E863" s="300">
        <v>25126.263500000005</v>
      </c>
      <c r="F863" s="301">
        <v>29818.393500000006</v>
      </c>
      <c r="G863" s="296"/>
      <c r="H863" s="296"/>
    </row>
    <row r="864" spans="1:8" ht="14.25" x14ac:dyDescent="0.25">
      <c r="A864" s="297">
        <v>2010</v>
      </c>
      <c r="B864" s="298" t="s">
        <v>42</v>
      </c>
      <c r="C864" s="299" t="s">
        <v>120</v>
      </c>
      <c r="D864" s="300">
        <v>1211.75</v>
      </c>
      <c r="E864" s="300">
        <v>23396.977499999997</v>
      </c>
      <c r="F864" s="301">
        <v>24608.727499999997</v>
      </c>
      <c r="G864" s="296"/>
      <c r="H864" s="296"/>
    </row>
    <row r="865" spans="1:8" ht="14.25" x14ac:dyDescent="0.25">
      <c r="A865" s="297">
        <v>2011</v>
      </c>
      <c r="B865" s="298" t="s">
        <v>43</v>
      </c>
      <c r="C865" s="299" t="s">
        <v>120</v>
      </c>
      <c r="D865" s="300">
        <v>2885.69</v>
      </c>
      <c r="E865" s="300">
        <v>23434.194</v>
      </c>
      <c r="F865" s="301">
        <v>26319.883999999998</v>
      </c>
      <c r="G865" s="296"/>
      <c r="H865" s="296"/>
    </row>
    <row r="866" spans="1:8" ht="14.25" x14ac:dyDescent="0.25">
      <c r="A866" s="297">
        <v>2011</v>
      </c>
      <c r="B866" s="298" t="s">
        <v>44</v>
      </c>
      <c r="C866" s="299" t="s">
        <v>120</v>
      </c>
      <c r="D866" s="300">
        <v>2829.78</v>
      </c>
      <c r="E866" s="300">
        <v>21202.327000000005</v>
      </c>
      <c r="F866" s="301">
        <v>24032.107000000007</v>
      </c>
      <c r="G866" s="296"/>
      <c r="H866" s="296"/>
    </row>
    <row r="867" spans="1:8" ht="14.25" x14ac:dyDescent="0.25">
      <c r="A867" s="297">
        <v>2011</v>
      </c>
      <c r="B867" s="298" t="s">
        <v>45</v>
      </c>
      <c r="C867" s="299" t="s">
        <v>120</v>
      </c>
      <c r="D867" s="300">
        <v>4081.5</v>
      </c>
      <c r="E867" s="300">
        <v>31679.208500000004</v>
      </c>
      <c r="F867" s="301">
        <v>35760.708500000008</v>
      </c>
      <c r="G867" s="296"/>
      <c r="H867" s="296"/>
    </row>
    <row r="868" spans="1:8" ht="14.25" x14ac:dyDescent="0.25">
      <c r="A868" s="297">
        <v>2011</v>
      </c>
      <c r="B868" s="298" t="s">
        <v>33</v>
      </c>
      <c r="C868" s="299" t="s">
        <v>120</v>
      </c>
      <c r="D868" s="300">
        <v>4080.51</v>
      </c>
      <c r="E868" s="300">
        <v>26612.775000000001</v>
      </c>
      <c r="F868" s="301">
        <v>30693.285</v>
      </c>
      <c r="G868" s="296"/>
      <c r="H868" s="296"/>
    </row>
    <row r="869" spans="1:8" ht="14.25" x14ac:dyDescent="0.25">
      <c r="A869" s="297">
        <v>2011</v>
      </c>
      <c r="B869" s="298" t="s">
        <v>35</v>
      </c>
      <c r="C869" s="299" t="s">
        <v>120</v>
      </c>
      <c r="D869" s="300">
        <v>4150.91</v>
      </c>
      <c r="E869" s="300">
        <v>28712.623</v>
      </c>
      <c r="F869" s="301">
        <v>32863.533000000003</v>
      </c>
      <c r="G869" s="296"/>
      <c r="H869" s="296"/>
    </row>
    <row r="870" spans="1:8" ht="14.25" x14ac:dyDescent="0.25">
      <c r="A870" s="297">
        <v>2011</v>
      </c>
      <c r="B870" s="298" t="s">
        <v>36</v>
      </c>
      <c r="C870" s="299" t="s">
        <v>120</v>
      </c>
      <c r="D870" s="300">
        <v>4475.24</v>
      </c>
      <c r="E870" s="300">
        <v>24425.206999999999</v>
      </c>
      <c r="F870" s="301">
        <v>28900.447000000004</v>
      </c>
      <c r="G870" s="296"/>
      <c r="H870" s="296"/>
    </row>
    <row r="871" spans="1:8" ht="14.25" x14ac:dyDescent="0.25">
      <c r="A871" s="297">
        <v>2011</v>
      </c>
      <c r="B871" s="298" t="s">
        <v>37</v>
      </c>
      <c r="C871" s="299" t="s">
        <v>120</v>
      </c>
      <c r="D871" s="300">
        <v>3908.25</v>
      </c>
      <c r="E871" s="300">
        <v>26432.516999999996</v>
      </c>
      <c r="F871" s="301">
        <v>30340.766999999996</v>
      </c>
      <c r="G871" s="296"/>
      <c r="H871" s="296"/>
    </row>
    <row r="872" spans="1:8" ht="14.25" x14ac:dyDescent="0.25">
      <c r="A872" s="297">
        <v>2011</v>
      </c>
      <c r="B872" s="298" t="s">
        <v>38</v>
      </c>
      <c r="C872" s="299" t="s">
        <v>120</v>
      </c>
      <c r="D872" s="300">
        <v>5197.0200000000004</v>
      </c>
      <c r="E872" s="300">
        <v>28683.260499999997</v>
      </c>
      <c r="F872" s="301">
        <v>33880.280500000001</v>
      </c>
      <c r="G872" s="296"/>
      <c r="H872" s="296"/>
    </row>
    <row r="873" spans="1:8" ht="14.25" x14ac:dyDescent="0.25">
      <c r="A873" s="297">
        <v>2011</v>
      </c>
      <c r="B873" s="298" t="s">
        <v>39</v>
      </c>
      <c r="C873" s="299" t="s">
        <v>120</v>
      </c>
      <c r="D873" s="300">
        <v>4354.1000000000004</v>
      </c>
      <c r="E873" s="300">
        <v>27713.650499999996</v>
      </c>
      <c r="F873" s="301">
        <v>32067.750499999998</v>
      </c>
      <c r="G873" s="296"/>
      <c r="H873" s="296"/>
    </row>
    <row r="874" spans="1:8" ht="14.25" x14ac:dyDescent="0.25">
      <c r="A874" s="302">
        <v>2011</v>
      </c>
      <c r="B874" s="298" t="s">
        <v>40</v>
      </c>
      <c r="C874" s="299" t="s">
        <v>120</v>
      </c>
      <c r="D874" s="300">
        <v>3395.05</v>
      </c>
      <c r="E874" s="300">
        <v>29317.207000000002</v>
      </c>
      <c r="F874" s="301">
        <v>32712.257000000001</v>
      </c>
      <c r="G874" s="296"/>
      <c r="H874" s="296"/>
    </row>
    <row r="875" spans="1:8" ht="14.25" x14ac:dyDescent="0.25">
      <c r="A875" s="302">
        <v>2011</v>
      </c>
      <c r="B875" s="298" t="s">
        <v>41</v>
      </c>
      <c r="C875" s="299" t="s">
        <v>120</v>
      </c>
      <c r="D875" s="300">
        <v>3152</v>
      </c>
      <c r="E875" s="300">
        <v>31275.712500000005</v>
      </c>
      <c r="F875" s="301">
        <v>34427.712500000001</v>
      </c>
      <c r="G875" s="296"/>
      <c r="H875" s="296"/>
    </row>
    <row r="876" spans="1:8" ht="14.25" x14ac:dyDescent="0.25">
      <c r="A876" s="302">
        <v>2011</v>
      </c>
      <c r="B876" s="298" t="s">
        <v>42</v>
      </c>
      <c r="C876" s="299" t="s">
        <v>120</v>
      </c>
      <c r="D876" s="300">
        <v>2784.58</v>
      </c>
      <c r="E876" s="300">
        <v>36713.618000000002</v>
      </c>
      <c r="F876" s="301">
        <v>39498.198000000004</v>
      </c>
      <c r="G876" s="296"/>
      <c r="H876" s="296"/>
    </row>
    <row r="877" spans="1:8" ht="14.25" x14ac:dyDescent="0.25">
      <c r="A877" s="302">
        <v>2012</v>
      </c>
      <c r="B877" s="298" t="s">
        <v>43</v>
      </c>
      <c r="C877" s="299" t="s">
        <v>120</v>
      </c>
      <c r="D877" s="300">
        <v>3076.34</v>
      </c>
      <c r="E877" s="300">
        <v>30482.378500000003</v>
      </c>
      <c r="F877" s="301">
        <v>33558.718500000003</v>
      </c>
      <c r="G877" s="296"/>
      <c r="H877" s="296"/>
    </row>
    <row r="878" spans="1:8" ht="14.25" x14ac:dyDescent="0.25">
      <c r="A878" s="302">
        <v>2012</v>
      </c>
      <c r="B878" s="298" t="s">
        <v>44</v>
      </c>
      <c r="C878" s="299" t="s">
        <v>120</v>
      </c>
      <c r="D878" s="300">
        <v>3930.51</v>
      </c>
      <c r="E878" s="300">
        <v>29131.607000000004</v>
      </c>
      <c r="F878" s="301">
        <v>33062.116999999998</v>
      </c>
      <c r="G878" s="296"/>
      <c r="H878" s="296"/>
    </row>
    <row r="879" spans="1:8" ht="14.25" x14ac:dyDescent="0.25">
      <c r="A879" s="302">
        <v>2012</v>
      </c>
      <c r="B879" s="298" t="s">
        <v>45</v>
      </c>
      <c r="C879" s="299" t="s">
        <v>120</v>
      </c>
      <c r="D879" s="300">
        <v>3235.9</v>
      </c>
      <c r="E879" s="300">
        <v>32906.114500000003</v>
      </c>
      <c r="F879" s="301">
        <v>36142.014500000005</v>
      </c>
      <c r="G879" s="296"/>
      <c r="H879" s="296"/>
    </row>
    <row r="880" spans="1:8" ht="14.25" x14ac:dyDescent="0.25">
      <c r="A880" s="302">
        <v>2012</v>
      </c>
      <c r="B880" s="298" t="s">
        <v>33</v>
      </c>
      <c r="C880" s="299" t="s">
        <v>120</v>
      </c>
      <c r="D880" s="300">
        <v>3477.83</v>
      </c>
      <c r="E880" s="300">
        <v>24323.898000000001</v>
      </c>
      <c r="F880" s="301">
        <v>27801.728000000003</v>
      </c>
      <c r="G880" s="296"/>
      <c r="H880" s="296"/>
    </row>
    <row r="881" spans="1:8" ht="14.25" x14ac:dyDescent="0.25">
      <c r="A881" s="302">
        <v>2012</v>
      </c>
      <c r="B881" s="298" t="s">
        <v>35</v>
      </c>
      <c r="C881" s="299" t="s">
        <v>120</v>
      </c>
      <c r="D881" s="300">
        <v>2828.02</v>
      </c>
      <c r="E881" s="300">
        <v>33900.839500000002</v>
      </c>
      <c r="F881" s="301">
        <v>36728.859500000006</v>
      </c>
      <c r="G881" s="296"/>
      <c r="H881" s="296"/>
    </row>
    <row r="882" spans="1:8" ht="14.25" x14ac:dyDescent="0.25">
      <c r="A882" s="302">
        <v>2012</v>
      </c>
      <c r="B882" s="298" t="s">
        <v>36</v>
      </c>
      <c r="C882" s="299" t="s">
        <v>120</v>
      </c>
      <c r="D882" s="300">
        <v>3236.9300000000003</v>
      </c>
      <c r="E882" s="300">
        <v>29497.589500000002</v>
      </c>
      <c r="F882" s="301">
        <v>32734.519499999999</v>
      </c>
      <c r="G882" s="296"/>
      <c r="H882" s="296"/>
    </row>
    <row r="883" spans="1:8" ht="14.25" x14ac:dyDescent="0.25">
      <c r="A883" s="302">
        <v>2012</v>
      </c>
      <c r="B883" s="298" t="s">
        <v>37</v>
      </c>
      <c r="C883" s="299" t="s">
        <v>120</v>
      </c>
      <c r="D883" s="300">
        <v>3010.45</v>
      </c>
      <c r="E883" s="300">
        <v>27402.946500000002</v>
      </c>
      <c r="F883" s="301">
        <v>30413.396500000003</v>
      </c>
      <c r="G883" s="296"/>
      <c r="H883" s="296"/>
    </row>
    <row r="884" spans="1:8" ht="14.25" x14ac:dyDescent="0.25">
      <c r="A884" s="302">
        <v>2012</v>
      </c>
      <c r="B884" s="298" t="s">
        <v>38</v>
      </c>
      <c r="C884" s="299" t="s">
        <v>120</v>
      </c>
      <c r="D884" s="300">
        <v>3023.58</v>
      </c>
      <c r="E884" s="300">
        <v>26869.991500000004</v>
      </c>
      <c r="F884" s="301">
        <v>29893.571500000002</v>
      </c>
      <c r="G884" s="296"/>
      <c r="H884" s="296"/>
    </row>
    <row r="885" spans="1:8" ht="14.25" x14ac:dyDescent="0.25">
      <c r="A885" s="302">
        <v>2012</v>
      </c>
      <c r="B885" s="298" t="s">
        <v>39</v>
      </c>
      <c r="C885" s="299" t="s">
        <v>120</v>
      </c>
      <c r="D885" s="300">
        <v>3094.6400000000003</v>
      </c>
      <c r="E885" s="300">
        <v>26384.256999999998</v>
      </c>
      <c r="F885" s="301">
        <v>29478.897000000001</v>
      </c>
      <c r="G885" s="296"/>
      <c r="H885" s="296"/>
    </row>
    <row r="886" spans="1:8" ht="14.25" x14ac:dyDescent="0.25">
      <c r="A886" s="302">
        <v>2012</v>
      </c>
      <c r="B886" s="298" t="s">
        <v>40</v>
      </c>
      <c r="C886" s="299" t="s">
        <v>120</v>
      </c>
      <c r="D886" s="300">
        <v>2528.0300000000002</v>
      </c>
      <c r="E886" s="300">
        <v>28670.539499999999</v>
      </c>
      <c r="F886" s="301">
        <v>31198.569499999998</v>
      </c>
      <c r="G886" s="296"/>
      <c r="H886" s="296"/>
    </row>
    <row r="887" spans="1:8" ht="14.25" x14ac:dyDescent="0.25">
      <c r="A887" s="302">
        <v>2012</v>
      </c>
      <c r="B887" s="298" t="s">
        <v>41</v>
      </c>
      <c r="C887" s="299" t="s">
        <v>120</v>
      </c>
      <c r="D887" s="300">
        <v>3008.58</v>
      </c>
      <c r="E887" s="300">
        <v>29805.6715</v>
      </c>
      <c r="F887" s="301">
        <v>32814.251499999998</v>
      </c>
      <c r="G887" s="296"/>
      <c r="H887" s="296"/>
    </row>
    <row r="888" spans="1:8" ht="14.25" x14ac:dyDescent="0.25">
      <c r="A888" s="302">
        <v>2012</v>
      </c>
      <c r="B888" s="298" t="s">
        <v>42</v>
      </c>
      <c r="C888" s="299" t="s">
        <v>120</v>
      </c>
      <c r="D888" s="300">
        <v>3017.5600000000004</v>
      </c>
      <c r="E888" s="300">
        <v>30119.064999999995</v>
      </c>
      <c r="F888" s="301">
        <v>33136.625</v>
      </c>
      <c r="G888" s="296"/>
      <c r="H888" s="296"/>
    </row>
    <row r="889" spans="1:8" ht="14.25" x14ac:dyDescent="0.25">
      <c r="A889" s="302">
        <v>2013</v>
      </c>
      <c r="B889" s="298" t="s">
        <v>43</v>
      </c>
      <c r="C889" s="299" t="s">
        <v>120</v>
      </c>
      <c r="D889" s="300">
        <v>3055.63</v>
      </c>
      <c r="E889" s="300">
        <v>27025.142500000002</v>
      </c>
      <c r="F889" s="301">
        <v>30080.772499999999</v>
      </c>
      <c r="G889" s="296"/>
      <c r="H889" s="296"/>
    </row>
    <row r="890" spans="1:8" ht="14.25" x14ac:dyDescent="0.25">
      <c r="A890" s="302">
        <v>2013</v>
      </c>
      <c r="B890" s="298" t="s">
        <v>44</v>
      </c>
      <c r="C890" s="299" t="s">
        <v>120</v>
      </c>
      <c r="D890" s="300">
        <v>1678.9499999999998</v>
      </c>
      <c r="E890" s="300">
        <v>23092.7055</v>
      </c>
      <c r="F890" s="301">
        <v>24771.655500000001</v>
      </c>
      <c r="G890" s="296"/>
      <c r="H890" s="296"/>
    </row>
    <row r="891" spans="1:8" ht="14.25" x14ac:dyDescent="0.25">
      <c r="A891" s="302">
        <v>2013</v>
      </c>
      <c r="B891" s="298" t="s">
        <v>45</v>
      </c>
      <c r="C891" s="299" t="s">
        <v>120</v>
      </c>
      <c r="D891" s="300">
        <v>2412.84</v>
      </c>
      <c r="E891" s="300">
        <v>26398.0805</v>
      </c>
      <c r="F891" s="301">
        <v>28810.920500000004</v>
      </c>
      <c r="G891" s="296"/>
      <c r="H891" s="296"/>
    </row>
    <row r="892" spans="1:8" ht="14.25" x14ac:dyDescent="0.25">
      <c r="A892" s="302">
        <v>2013</v>
      </c>
      <c r="B892" s="298" t="s">
        <v>33</v>
      </c>
      <c r="C892" s="299" t="s">
        <v>120</v>
      </c>
      <c r="D892" s="300">
        <v>3317.62</v>
      </c>
      <c r="E892" s="300">
        <v>27560.539500000003</v>
      </c>
      <c r="F892" s="301">
        <v>30878.159500000002</v>
      </c>
      <c r="G892" s="296"/>
      <c r="H892" s="296"/>
    </row>
    <row r="893" spans="1:8" ht="14.25" x14ac:dyDescent="0.25">
      <c r="A893" s="302">
        <v>2013</v>
      </c>
      <c r="B893" s="298" t="s">
        <v>35</v>
      </c>
      <c r="C893" s="299" t="s">
        <v>120</v>
      </c>
      <c r="D893" s="300">
        <v>3207.02</v>
      </c>
      <c r="E893" s="300">
        <v>27548.175999999996</v>
      </c>
      <c r="F893" s="301">
        <v>30755.195999999996</v>
      </c>
      <c r="G893" s="296"/>
      <c r="H893" s="296"/>
    </row>
    <row r="894" spans="1:8" ht="14.25" x14ac:dyDescent="0.25">
      <c r="A894" s="302">
        <v>2013</v>
      </c>
      <c r="B894" s="298" t="s">
        <v>36</v>
      </c>
      <c r="C894" s="299" t="s">
        <v>120</v>
      </c>
      <c r="D894" s="300">
        <v>2641.23</v>
      </c>
      <c r="E894" s="300">
        <v>28013.83</v>
      </c>
      <c r="F894" s="301">
        <v>30655.06</v>
      </c>
      <c r="G894" s="296"/>
      <c r="H894" s="296"/>
    </row>
    <row r="895" spans="1:8" ht="14.25" x14ac:dyDescent="0.25">
      <c r="A895" s="302">
        <v>2013</v>
      </c>
      <c r="B895" s="298" t="s">
        <v>37</v>
      </c>
      <c r="C895" s="299" t="s">
        <v>120</v>
      </c>
      <c r="D895" s="300">
        <v>4919.8500000000004</v>
      </c>
      <c r="E895" s="300">
        <v>28630.228000000003</v>
      </c>
      <c r="F895" s="301">
        <v>33550.078000000009</v>
      </c>
      <c r="G895" s="296"/>
      <c r="H895" s="296"/>
    </row>
    <row r="896" spans="1:8" ht="14.25" x14ac:dyDescent="0.25">
      <c r="A896" s="302">
        <v>2013</v>
      </c>
      <c r="B896" s="298" t="s">
        <v>38</v>
      </c>
      <c r="C896" s="299" t="s">
        <v>120</v>
      </c>
      <c r="D896" s="300">
        <v>2747.22</v>
      </c>
      <c r="E896" s="300">
        <v>22224.781999999999</v>
      </c>
      <c r="F896" s="301">
        <v>24972.002</v>
      </c>
      <c r="G896" s="296"/>
      <c r="H896" s="296"/>
    </row>
    <row r="897" spans="1:8" ht="14.25" x14ac:dyDescent="0.25">
      <c r="A897" s="302">
        <v>2013</v>
      </c>
      <c r="B897" s="298" t="s">
        <v>39</v>
      </c>
      <c r="C897" s="299" t="s">
        <v>120</v>
      </c>
      <c r="D897" s="300">
        <v>3871.27</v>
      </c>
      <c r="E897" s="300">
        <v>31088.281500000001</v>
      </c>
      <c r="F897" s="301">
        <v>34959.551500000001</v>
      </c>
      <c r="G897" s="296"/>
      <c r="H897" s="296"/>
    </row>
    <row r="898" spans="1:8" ht="14.25" x14ac:dyDescent="0.25">
      <c r="A898" s="302">
        <v>2013</v>
      </c>
      <c r="B898" s="298" t="s">
        <v>40</v>
      </c>
      <c r="C898" s="299" t="s">
        <v>120</v>
      </c>
      <c r="D898" s="300">
        <v>3213.28</v>
      </c>
      <c r="E898" s="300">
        <v>34268.4015</v>
      </c>
      <c r="F898" s="301">
        <v>37481.681499999999</v>
      </c>
      <c r="G898" s="296"/>
      <c r="H898" s="296"/>
    </row>
    <row r="899" spans="1:8" ht="14.25" x14ac:dyDescent="0.25">
      <c r="A899" s="302">
        <v>2013</v>
      </c>
      <c r="B899" s="298" t="s">
        <v>41</v>
      </c>
      <c r="C899" s="299" t="s">
        <v>120</v>
      </c>
      <c r="D899" s="300">
        <v>4634.6100000000006</v>
      </c>
      <c r="E899" s="300">
        <v>36072.342000000004</v>
      </c>
      <c r="F899" s="301">
        <v>40706.952000000005</v>
      </c>
      <c r="G899" s="296"/>
      <c r="H899" s="296"/>
    </row>
    <row r="900" spans="1:8" ht="14.25" x14ac:dyDescent="0.25">
      <c r="A900" s="302">
        <v>2013</v>
      </c>
      <c r="B900" s="298" t="s">
        <v>42</v>
      </c>
      <c r="C900" s="299" t="s">
        <v>120</v>
      </c>
      <c r="D900" s="300">
        <v>4036.63</v>
      </c>
      <c r="E900" s="300">
        <v>31588.803500000005</v>
      </c>
      <c r="F900" s="301">
        <v>35625.433500000006</v>
      </c>
      <c r="G900" s="296"/>
      <c r="H900" s="296"/>
    </row>
    <row r="901" spans="1:8" ht="14.25" x14ac:dyDescent="0.25">
      <c r="A901" s="302">
        <v>2014</v>
      </c>
      <c r="B901" s="298" t="s">
        <v>43</v>
      </c>
      <c r="C901" s="299" t="s">
        <v>120</v>
      </c>
      <c r="D901" s="300">
        <v>4049.9300000000003</v>
      </c>
      <c r="E901" s="300">
        <v>25957.405000000002</v>
      </c>
      <c r="F901" s="301">
        <v>30007.335000000006</v>
      </c>
      <c r="G901" s="296"/>
      <c r="H901" s="296"/>
    </row>
    <row r="902" spans="1:8" ht="14.25" x14ac:dyDescent="0.25">
      <c r="A902" s="302">
        <v>2014</v>
      </c>
      <c r="B902" s="298" t="s">
        <v>44</v>
      </c>
      <c r="C902" s="299" t="s">
        <v>120</v>
      </c>
      <c r="D902" s="300">
        <v>4116.38</v>
      </c>
      <c r="E902" s="300">
        <v>34345.696499999998</v>
      </c>
      <c r="F902" s="301">
        <v>38462.076500000003</v>
      </c>
      <c r="G902" s="296"/>
      <c r="H902" s="296"/>
    </row>
    <row r="903" spans="1:8" ht="14.25" x14ac:dyDescent="0.25">
      <c r="A903" s="302">
        <v>2014</v>
      </c>
      <c r="B903" s="298" t="s">
        <v>45</v>
      </c>
      <c r="C903" s="299" t="s">
        <v>120</v>
      </c>
      <c r="D903" s="300">
        <v>4397.3499999999995</v>
      </c>
      <c r="E903" s="300">
        <v>36052.671499999997</v>
      </c>
      <c r="F903" s="301">
        <v>40450.021499999995</v>
      </c>
      <c r="G903" s="296"/>
      <c r="H903" s="296"/>
    </row>
    <row r="904" spans="1:8" ht="14.25" x14ac:dyDescent="0.25">
      <c r="A904" s="302">
        <v>2014</v>
      </c>
      <c r="B904" s="298" t="s">
        <v>33</v>
      </c>
      <c r="C904" s="299" t="s">
        <v>120</v>
      </c>
      <c r="D904" s="300">
        <v>3760.3999999999996</v>
      </c>
      <c r="E904" s="300">
        <v>31522.836500000005</v>
      </c>
      <c r="F904" s="301">
        <v>35283.236500000006</v>
      </c>
      <c r="G904" s="296"/>
      <c r="H904" s="296"/>
    </row>
    <row r="905" spans="1:8" ht="14.25" x14ac:dyDescent="0.25">
      <c r="A905" s="302">
        <v>2014</v>
      </c>
      <c r="B905" s="298" t="s">
        <v>35</v>
      </c>
      <c r="C905" s="299" t="s">
        <v>120</v>
      </c>
      <c r="D905" s="300">
        <v>3450.77</v>
      </c>
      <c r="E905" s="300">
        <v>32111.609499999999</v>
      </c>
      <c r="F905" s="301">
        <v>35562.379499999995</v>
      </c>
      <c r="G905" s="296"/>
      <c r="H905" s="296"/>
    </row>
    <row r="906" spans="1:8" ht="14.25" x14ac:dyDescent="0.25">
      <c r="A906" s="302">
        <v>2014</v>
      </c>
      <c r="B906" s="298" t="s">
        <v>36</v>
      </c>
      <c r="C906" s="299" t="s">
        <v>120</v>
      </c>
      <c r="D906" s="300">
        <v>3948.5699999999997</v>
      </c>
      <c r="E906" s="300">
        <v>28584.56668</v>
      </c>
      <c r="F906" s="301">
        <v>32533.136680000007</v>
      </c>
      <c r="G906" s="296"/>
      <c r="H906" s="296"/>
    </row>
    <row r="907" spans="1:8" ht="14.25" x14ac:dyDescent="0.25">
      <c r="A907" s="302">
        <v>2014</v>
      </c>
      <c r="B907" s="298" t="s">
        <v>37</v>
      </c>
      <c r="C907" s="299" t="s">
        <v>120</v>
      </c>
      <c r="D907" s="300">
        <v>3356.1</v>
      </c>
      <c r="E907" s="300">
        <v>29414.202000000001</v>
      </c>
      <c r="F907" s="301">
        <v>32770.301999999996</v>
      </c>
      <c r="G907" s="296"/>
      <c r="H907" s="296"/>
    </row>
    <row r="908" spans="1:8" ht="14.25" x14ac:dyDescent="0.25">
      <c r="A908" s="302">
        <v>2014</v>
      </c>
      <c r="B908" s="298" t="s">
        <v>38</v>
      </c>
      <c r="C908" s="299" t="s">
        <v>120</v>
      </c>
      <c r="D908" s="300">
        <v>3502.71</v>
      </c>
      <c r="E908" s="300">
        <v>33696.217499999999</v>
      </c>
      <c r="F908" s="301">
        <v>37198.927500000005</v>
      </c>
      <c r="G908" s="296"/>
      <c r="H908" s="296"/>
    </row>
    <row r="909" spans="1:8" ht="14.25" x14ac:dyDescent="0.25">
      <c r="A909" s="302">
        <v>2014</v>
      </c>
      <c r="B909" s="298" t="s">
        <v>39</v>
      </c>
      <c r="C909" s="299" t="s">
        <v>120</v>
      </c>
      <c r="D909" s="300">
        <v>2711.0899999999997</v>
      </c>
      <c r="E909" s="300">
        <v>40492.567999999999</v>
      </c>
      <c r="F909" s="301">
        <v>43203.65800000001</v>
      </c>
      <c r="G909" s="296"/>
      <c r="H909" s="296"/>
    </row>
    <row r="910" spans="1:8" ht="14.25" x14ac:dyDescent="0.25">
      <c r="A910" s="302">
        <v>2014</v>
      </c>
      <c r="B910" s="298" t="s">
        <v>40</v>
      </c>
      <c r="C910" s="299" t="s">
        <v>120</v>
      </c>
      <c r="D910" s="300">
        <v>2885.92</v>
      </c>
      <c r="E910" s="300">
        <v>41544.005000000005</v>
      </c>
      <c r="F910" s="301">
        <v>44429.925000000003</v>
      </c>
      <c r="G910" s="296"/>
      <c r="H910" s="296"/>
    </row>
    <row r="911" spans="1:8" ht="14.25" x14ac:dyDescent="0.25">
      <c r="A911" s="302">
        <v>2014</v>
      </c>
      <c r="B911" s="298" t="s">
        <v>41</v>
      </c>
      <c r="C911" s="299" t="s">
        <v>120</v>
      </c>
      <c r="D911" s="300">
        <v>3910.5599999999995</v>
      </c>
      <c r="E911" s="300">
        <v>41060.299499999994</v>
      </c>
      <c r="F911" s="301">
        <v>44970.859499999999</v>
      </c>
      <c r="G911" s="296"/>
      <c r="H911" s="296"/>
    </row>
    <row r="912" spans="1:8" ht="14.25" x14ac:dyDescent="0.25">
      <c r="A912" s="302">
        <v>2014</v>
      </c>
      <c r="B912" s="298" t="s">
        <v>42</v>
      </c>
      <c r="C912" s="299" t="s">
        <v>120</v>
      </c>
      <c r="D912" s="300">
        <v>3732.5299999999997</v>
      </c>
      <c r="E912" s="300">
        <v>40266.572999999997</v>
      </c>
      <c r="F912" s="301">
        <v>43999.102999999988</v>
      </c>
      <c r="G912" s="296"/>
      <c r="H912" s="296"/>
    </row>
    <row r="913" spans="1:8" ht="14.25" x14ac:dyDescent="0.25">
      <c r="A913" s="302">
        <v>2015</v>
      </c>
      <c r="B913" s="298" t="s">
        <v>43</v>
      </c>
      <c r="C913" s="299" t="s">
        <v>120</v>
      </c>
      <c r="D913" s="300">
        <v>3830.9</v>
      </c>
      <c r="E913" s="300">
        <v>39385.330999999998</v>
      </c>
      <c r="F913" s="301">
        <v>43216.231000000007</v>
      </c>
      <c r="G913" s="296"/>
      <c r="H913" s="296"/>
    </row>
    <row r="914" spans="1:8" ht="14.25" x14ac:dyDescent="0.25">
      <c r="A914" s="302">
        <v>2015</v>
      </c>
      <c r="B914" s="298" t="s">
        <v>44</v>
      </c>
      <c r="C914" s="299" t="s">
        <v>120</v>
      </c>
      <c r="D914" s="300">
        <v>5387.5700000000006</v>
      </c>
      <c r="E914" s="300">
        <v>37536.575999999986</v>
      </c>
      <c r="F914" s="301">
        <v>42924.145999999993</v>
      </c>
      <c r="G914" s="296"/>
      <c r="H914" s="296"/>
    </row>
    <row r="915" spans="1:8" ht="14.25" x14ac:dyDescent="0.25">
      <c r="A915" s="302">
        <v>2015</v>
      </c>
      <c r="B915" s="298" t="s">
        <v>45</v>
      </c>
      <c r="C915" s="299" t="s">
        <v>120</v>
      </c>
      <c r="D915" s="300">
        <v>4468.79</v>
      </c>
      <c r="E915" s="300">
        <v>41021.39</v>
      </c>
      <c r="F915" s="301">
        <v>45490.180000000008</v>
      </c>
      <c r="G915" s="296"/>
      <c r="H915" s="296"/>
    </row>
    <row r="916" spans="1:8" ht="14.25" x14ac:dyDescent="0.25">
      <c r="A916" s="302">
        <v>2015</v>
      </c>
      <c r="B916" s="298" t="s">
        <v>33</v>
      </c>
      <c r="C916" s="299" t="s">
        <v>120</v>
      </c>
      <c r="D916" s="300">
        <v>4126.62</v>
      </c>
      <c r="E916" s="300">
        <v>38361.110499999995</v>
      </c>
      <c r="F916" s="301">
        <v>42487.730499999991</v>
      </c>
      <c r="G916" s="296"/>
      <c r="H916" s="296"/>
    </row>
    <row r="917" spans="1:8" ht="14.25" x14ac:dyDescent="0.25">
      <c r="A917" s="302">
        <v>2015</v>
      </c>
      <c r="B917" s="298" t="s">
        <v>35</v>
      </c>
      <c r="C917" s="299" t="s">
        <v>120</v>
      </c>
      <c r="D917" s="300">
        <v>3393.23</v>
      </c>
      <c r="E917" s="300">
        <v>40943.041000000005</v>
      </c>
      <c r="F917" s="301">
        <v>44336.271000000008</v>
      </c>
      <c r="G917" s="296"/>
      <c r="H917" s="296"/>
    </row>
    <row r="918" spans="1:8" ht="14.25" x14ac:dyDescent="0.25">
      <c r="A918" s="302">
        <v>2015</v>
      </c>
      <c r="B918" s="298" t="s">
        <v>36</v>
      </c>
      <c r="C918" s="299" t="s">
        <v>120</v>
      </c>
      <c r="D918" s="300">
        <v>2726.6</v>
      </c>
      <c r="E918" s="300">
        <v>36549.3465</v>
      </c>
      <c r="F918" s="301">
        <v>39275.946499999998</v>
      </c>
      <c r="G918" s="296"/>
      <c r="H918" s="296"/>
    </row>
    <row r="919" spans="1:8" ht="14.25" x14ac:dyDescent="0.25">
      <c r="A919" s="302">
        <v>2015</v>
      </c>
      <c r="B919" s="298" t="s">
        <v>37</v>
      </c>
      <c r="C919" s="299" t="s">
        <v>120</v>
      </c>
      <c r="D919" s="300">
        <v>2610.0300000000002</v>
      </c>
      <c r="E919" s="300">
        <v>43983.839500000002</v>
      </c>
      <c r="F919" s="301">
        <v>46593.869500000008</v>
      </c>
      <c r="G919" s="296"/>
      <c r="H919" s="296"/>
    </row>
    <row r="920" spans="1:8" ht="14.25" x14ac:dyDescent="0.25">
      <c r="A920" s="302">
        <v>2015</v>
      </c>
      <c r="B920" s="298" t="s">
        <v>38</v>
      </c>
      <c r="C920" s="299" t="s">
        <v>120</v>
      </c>
      <c r="D920" s="300">
        <v>3396.11</v>
      </c>
      <c r="E920" s="300">
        <v>42746.650999999998</v>
      </c>
      <c r="F920" s="301">
        <v>46142.761000000006</v>
      </c>
      <c r="G920" s="296"/>
      <c r="H920" s="296"/>
    </row>
    <row r="921" spans="1:8" ht="14.25" x14ac:dyDescent="0.25">
      <c r="A921" s="302">
        <v>2015</v>
      </c>
      <c r="B921" s="298" t="s">
        <v>39</v>
      </c>
      <c r="C921" s="299" t="s">
        <v>120</v>
      </c>
      <c r="D921" s="300">
        <v>4099.67</v>
      </c>
      <c r="E921" s="300">
        <v>41030.044499999996</v>
      </c>
      <c r="F921" s="301">
        <v>45129.714500000002</v>
      </c>
      <c r="G921" s="296"/>
      <c r="H921" s="296"/>
    </row>
    <row r="922" spans="1:8" ht="14.25" x14ac:dyDescent="0.25">
      <c r="A922" s="302">
        <v>2015</v>
      </c>
      <c r="B922" s="298" t="s">
        <v>40</v>
      </c>
      <c r="C922" s="299" t="s">
        <v>120</v>
      </c>
      <c r="D922" s="300">
        <v>4181.12</v>
      </c>
      <c r="E922" s="300">
        <v>46509.026000000005</v>
      </c>
      <c r="F922" s="301">
        <v>50690.146000000008</v>
      </c>
      <c r="G922" s="296"/>
      <c r="H922" s="296"/>
    </row>
    <row r="923" spans="1:8" ht="14.25" x14ac:dyDescent="0.25">
      <c r="A923" s="302">
        <v>2015</v>
      </c>
      <c r="B923" s="298" t="s">
        <v>41</v>
      </c>
      <c r="C923" s="299" t="s">
        <v>120</v>
      </c>
      <c r="D923" s="300">
        <v>3892.54</v>
      </c>
      <c r="E923" s="300">
        <v>48863.726500000004</v>
      </c>
      <c r="F923" s="301">
        <v>52756.266500000012</v>
      </c>
      <c r="G923" s="296"/>
      <c r="H923" s="296"/>
    </row>
    <row r="924" spans="1:8" ht="14.25" x14ac:dyDescent="0.25">
      <c r="A924" s="302">
        <v>2015</v>
      </c>
      <c r="B924" s="298" t="s">
        <v>42</v>
      </c>
      <c r="C924" s="299" t="s">
        <v>120</v>
      </c>
      <c r="D924" s="300">
        <v>3778.24</v>
      </c>
      <c r="E924" s="300">
        <v>55091.10100000001</v>
      </c>
      <c r="F924" s="301">
        <v>58869.341</v>
      </c>
      <c r="G924" s="296"/>
      <c r="H924" s="296"/>
    </row>
    <row r="925" spans="1:8" ht="14.25" x14ac:dyDescent="0.25">
      <c r="A925" s="302">
        <v>2016</v>
      </c>
      <c r="B925" s="298" t="s">
        <v>43</v>
      </c>
      <c r="C925" s="299" t="s">
        <v>120</v>
      </c>
      <c r="D925" s="300">
        <v>4296.92</v>
      </c>
      <c r="E925" s="300">
        <v>38441.181000000004</v>
      </c>
      <c r="F925" s="301">
        <v>42738.100999999995</v>
      </c>
      <c r="G925" s="296"/>
      <c r="H925" s="296"/>
    </row>
    <row r="926" spans="1:8" ht="14.25" x14ac:dyDescent="0.25">
      <c r="A926" s="302">
        <v>2016</v>
      </c>
      <c r="B926" s="298" t="s">
        <v>44</v>
      </c>
      <c r="C926" s="299" t="s">
        <v>120</v>
      </c>
      <c r="D926" s="300">
        <v>4547</v>
      </c>
      <c r="E926" s="300">
        <v>38248.9185</v>
      </c>
      <c r="F926" s="301">
        <v>42795.9185</v>
      </c>
      <c r="G926" s="296"/>
      <c r="H926" s="296"/>
    </row>
    <row r="927" spans="1:8" ht="14.25" x14ac:dyDescent="0.25">
      <c r="A927" s="302">
        <v>2016</v>
      </c>
      <c r="B927" s="298" t="s">
        <v>45</v>
      </c>
      <c r="C927" s="299" t="s">
        <v>120</v>
      </c>
      <c r="D927" s="300">
        <v>3736.24</v>
      </c>
      <c r="E927" s="300">
        <v>37406.715500000006</v>
      </c>
      <c r="F927" s="301">
        <v>41142.955500000004</v>
      </c>
      <c r="G927" s="296"/>
      <c r="H927" s="296"/>
    </row>
    <row r="928" spans="1:8" ht="14.25" x14ac:dyDescent="0.25">
      <c r="A928" s="302">
        <v>2016</v>
      </c>
      <c r="B928" s="298" t="s">
        <v>33</v>
      </c>
      <c r="C928" s="299" t="s">
        <v>120</v>
      </c>
      <c r="D928" s="300">
        <v>3580.12</v>
      </c>
      <c r="E928" s="300">
        <v>42634.289000000004</v>
      </c>
      <c r="F928" s="301">
        <v>46214.409</v>
      </c>
      <c r="G928" s="296"/>
      <c r="H928" s="296"/>
    </row>
    <row r="929" spans="1:8" ht="14.25" x14ac:dyDescent="0.25">
      <c r="A929" s="302">
        <v>2016</v>
      </c>
      <c r="B929" s="298" t="s">
        <v>35</v>
      </c>
      <c r="C929" s="299" t="s">
        <v>120</v>
      </c>
      <c r="D929" s="300">
        <v>3847.49</v>
      </c>
      <c r="E929" s="300">
        <v>39055.131999999998</v>
      </c>
      <c r="F929" s="301">
        <v>42902.621999999996</v>
      </c>
      <c r="G929" s="296"/>
      <c r="H929" s="296"/>
    </row>
    <row r="930" spans="1:8" ht="14.25" x14ac:dyDescent="0.25">
      <c r="A930" s="302">
        <v>2016</v>
      </c>
      <c r="B930" s="298" t="s">
        <v>36</v>
      </c>
      <c r="C930" s="299" t="s">
        <v>120</v>
      </c>
      <c r="D930" s="300">
        <v>3452.58</v>
      </c>
      <c r="E930" s="300">
        <v>34746.621000000006</v>
      </c>
      <c r="F930" s="301">
        <v>38199.201000000008</v>
      </c>
      <c r="G930" s="296"/>
      <c r="H930" s="296"/>
    </row>
    <row r="931" spans="1:8" ht="14.25" x14ac:dyDescent="0.25">
      <c r="A931" s="302">
        <v>2016</v>
      </c>
      <c r="B931" s="298" t="s">
        <v>37</v>
      </c>
      <c r="C931" s="299" t="s">
        <v>120</v>
      </c>
      <c r="D931" s="300">
        <v>2580.48</v>
      </c>
      <c r="E931" s="300">
        <v>31864.877500000002</v>
      </c>
      <c r="F931" s="301">
        <v>34445.357499999998</v>
      </c>
      <c r="G931" s="296"/>
      <c r="H931" s="296"/>
    </row>
    <row r="932" spans="1:8" ht="14.25" x14ac:dyDescent="0.25">
      <c r="A932" s="302">
        <v>2016</v>
      </c>
      <c r="B932" s="298" t="s">
        <v>38</v>
      </c>
      <c r="C932" s="299" t="s">
        <v>120</v>
      </c>
      <c r="D932" s="300">
        <v>5112.9500000000007</v>
      </c>
      <c r="E932" s="300">
        <v>41324.783499999998</v>
      </c>
      <c r="F932" s="301">
        <v>46437.733500000009</v>
      </c>
      <c r="G932" s="296"/>
      <c r="H932" s="296"/>
    </row>
    <row r="933" spans="1:8" ht="14.25" x14ac:dyDescent="0.25">
      <c r="A933" s="302">
        <v>2016</v>
      </c>
      <c r="B933" s="298" t="s">
        <v>39</v>
      </c>
      <c r="C933" s="299" t="s">
        <v>120</v>
      </c>
      <c r="D933" s="300">
        <v>5641.36</v>
      </c>
      <c r="E933" s="300">
        <v>36291.793000000005</v>
      </c>
      <c r="F933" s="301">
        <v>41933.152999999991</v>
      </c>
      <c r="G933" s="296"/>
      <c r="H933" s="296"/>
    </row>
    <row r="934" spans="1:8" ht="14.25" x14ac:dyDescent="0.25">
      <c r="A934" s="302">
        <v>2016</v>
      </c>
      <c r="B934" s="298" t="s">
        <v>40</v>
      </c>
      <c r="C934" s="299" t="s">
        <v>120</v>
      </c>
      <c r="D934" s="300">
        <v>4315.3499999999995</v>
      </c>
      <c r="E934" s="300">
        <v>36558.437500000007</v>
      </c>
      <c r="F934" s="301">
        <v>40873.787499999999</v>
      </c>
      <c r="G934" s="296"/>
      <c r="H934" s="296"/>
    </row>
    <row r="935" spans="1:8" ht="14.25" x14ac:dyDescent="0.25">
      <c r="A935" s="302">
        <v>2016</v>
      </c>
      <c r="B935" s="298" t="s">
        <v>41</v>
      </c>
      <c r="C935" s="299" t="s">
        <v>120</v>
      </c>
      <c r="D935" s="300">
        <v>5520.6900000000005</v>
      </c>
      <c r="E935" s="300">
        <v>38757.313499999997</v>
      </c>
      <c r="F935" s="301">
        <v>44278.003499999992</v>
      </c>
      <c r="G935" s="296"/>
      <c r="H935" s="296"/>
    </row>
    <row r="936" spans="1:8" ht="14.25" x14ac:dyDescent="0.25">
      <c r="A936" s="302">
        <v>2016</v>
      </c>
      <c r="B936" s="298" t="s">
        <v>42</v>
      </c>
      <c r="C936" s="299" t="s">
        <v>120</v>
      </c>
      <c r="D936" s="300">
        <v>5158.24</v>
      </c>
      <c r="E936" s="300">
        <v>44770.4185</v>
      </c>
      <c r="F936" s="301">
        <v>49928.65849999999</v>
      </c>
      <c r="G936" s="296"/>
      <c r="H936" s="296"/>
    </row>
    <row r="937" spans="1:8" ht="14.25" x14ac:dyDescent="0.25">
      <c r="A937" s="302">
        <v>2017</v>
      </c>
      <c r="B937" s="298" t="s">
        <v>43</v>
      </c>
      <c r="C937" s="299" t="s">
        <v>120</v>
      </c>
      <c r="D937" s="300">
        <v>5972.39</v>
      </c>
      <c r="E937" s="300">
        <v>33918.111500000006</v>
      </c>
      <c r="F937" s="301">
        <v>39890.501499999998</v>
      </c>
      <c r="G937" s="296"/>
      <c r="H937" s="296"/>
    </row>
    <row r="938" spans="1:8" ht="14.25" x14ac:dyDescent="0.25">
      <c r="A938" s="302">
        <v>2017</v>
      </c>
      <c r="B938" s="298" t="s">
        <v>44</v>
      </c>
      <c r="C938" s="299" t="s">
        <v>120</v>
      </c>
      <c r="D938" s="300">
        <v>5917.630000000001</v>
      </c>
      <c r="E938" s="300">
        <v>39988.921000000002</v>
      </c>
      <c r="F938" s="301">
        <v>45906.551000000007</v>
      </c>
      <c r="G938" s="296"/>
      <c r="H938" s="296"/>
    </row>
    <row r="939" spans="1:8" ht="14.25" x14ac:dyDescent="0.25">
      <c r="A939" s="302">
        <v>2017</v>
      </c>
      <c r="B939" s="298" t="s">
        <v>45</v>
      </c>
      <c r="C939" s="299" t="s">
        <v>120</v>
      </c>
      <c r="D939" s="300">
        <v>5514.99</v>
      </c>
      <c r="E939" s="300">
        <v>40909.429000000004</v>
      </c>
      <c r="F939" s="301">
        <v>46424.419000000002</v>
      </c>
      <c r="G939" s="296"/>
      <c r="H939" s="296"/>
    </row>
    <row r="940" spans="1:8" ht="14.25" x14ac:dyDescent="0.25">
      <c r="A940" s="302">
        <v>2017</v>
      </c>
      <c r="B940" s="298" t="s">
        <v>33</v>
      </c>
      <c r="C940" s="299" t="s">
        <v>120</v>
      </c>
      <c r="D940" s="300">
        <v>4751.84</v>
      </c>
      <c r="E940" s="300">
        <v>33162.175999999999</v>
      </c>
      <c r="F940" s="301">
        <v>37914.016000000003</v>
      </c>
      <c r="G940" s="296"/>
      <c r="H940" s="296"/>
    </row>
    <row r="941" spans="1:8" ht="14.25" x14ac:dyDescent="0.25">
      <c r="A941" s="302">
        <v>2017</v>
      </c>
      <c r="B941" s="298" t="s">
        <v>35</v>
      </c>
      <c r="C941" s="299" t="s">
        <v>120</v>
      </c>
      <c r="D941" s="300">
        <v>3817.3900000000003</v>
      </c>
      <c r="E941" s="300">
        <v>34021.495000000003</v>
      </c>
      <c r="F941" s="301">
        <v>37838.885000000002</v>
      </c>
      <c r="G941" s="296"/>
      <c r="H941" s="296"/>
    </row>
    <row r="942" spans="1:8" ht="14.25" x14ac:dyDescent="0.25">
      <c r="A942" s="302">
        <v>2017</v>
      </c>
      <c r="B942" s="298" t="s">
        <v>36</v>
      </c>
      <c r="C942" s="299" t="s">
        <v>120</v>
      </c>
      <c r="D942" s="300">
        <v>4822.4600000000009</v>
      </c>
      <c r="E942" s="300">
        <v>32991.261500000001</v>
      </c>
      <c r="F942" s="301">
        <v>37813.7215</v>
      </c>
      <c r="G942" s="296"/>
      <c r="H942" s="296"/>
    </row>
    <row r="943" spans="1:8" ht="14.25" x14ac:dyDescent="0.25">
      <c r="A943" s="302">
        <v>2017</v>
      </c>
      <c r="B943" s="298" t="s">
        <v>37</v>
      </c>
      <c r="C943" s="299" t="s">
        <v>120</v>
      </c>
      <c r="D943" s="300">
        <v>4984.5300000000007</v>
      </c>
      <c r="E943" s="300">
        <v>35048.57</v>
      </c>
      <c r="F943" s="301">
        <v>40033.1</v>
      </c>
      <c r="G943" s="296"/>
      <c r="H943" s="296"/>
    </row>
    <row r="944" spans="1:8" ht="14.25" x14ac:dyDescent="0.25">
      <c r="A944" s="302">
        <v>2017</v>
      </c>
      <c r="B944" s="298" t="s">
        <v>38</v>
      </c>
      <c r="C944" s="299" t="s">
        <v>120</v>
      </c>
      <c r="D944" s="300">
        <v>4802.47</v>
      </c>
      <c r="E944" s="300">
        <v>37934.82</v>
      </c>
      <c r="F944" s="301">
        <v>42737.29</v>
      </c>
      <c r="G944" s="296"/>
      <c r="H944" s="296"/>
    </row>
    <row r="945" spans="1:8" ht="14.25" x14ac:dyDescent="0.25">
      <c r="A945" s="302">
        <v>2017</v>
      </c>
      <c r="B945" s="298" t="s">
        <v>39</v>
      </c>
      <c r="C945" s="299" t="s">
        <v>120</v>
      </c>
      <c r="D945" s="300">
        <v>4122.8600000000006</v>
      </c>
      <c r="E945" s="300">
        <v>36577.081499999993</v>
      </c>
      <c r="F945" s="301">
        <v>40699.941499999994</v>
      </c>
      <c r="G945" s="296"/>
      <c r="H945" s="296"/>
    </row>
    <row r="946" spans="1:8" ht="14.25" x14ac:dyDescent="0.25">
      <c r="A946" s="302">
        <v>2017</v>
      </c>
      <c r="B946" s="298" t="s">
        <v>40</v>
      </c>
      <c r="C946" s="299" t="s">
        <v>120</v>
      </c>
      <c r="D946" s="300">
        <v>4225.92</v>
      </c>
      <c r="E946" s="300">
        <v>38896.737000000008</v>
      </c>
      <c r="F946" s="301">
        <v>43122.657000000007</v>
      </c>
      <c r="G946" s="296"/>
      <c r="H946" s="296"/>
    </row>
    <row r="947" spans="1:8" ht="14.25" x14ac:dyDescent="0.25">
      <c r="A947" s="302">
        <v>2017</v>
      </c>
      <c r="B947" s="298" t="s">
        <v>41</v>
      </c>
      <c r="C947" s="299" t="s">
        <v>120</v>
      </c>
      <c r="D947" s="300">
        <v>3714.3</v>
      </c>
      <c r="E947" s="300">
        <v>39942.271999999997</v>
      </c>
      <c r="F947" s="301">
        <v>43656.572</v>
      </c>
      <c r="G947" s="296"/>
      <c r="H947" s="296"/>
    </row>
    <row r="948" spans="1:8" ht="14.25" x14ac:dyDescent="0.25">
      <c r="A948" s="302">
        <v>2017</v>
      </c>
      <c r="B948" s="298" t="s">
        <v>42</v>
      </c>
      <c r="C948" s="299" t="s">
        <v>120</v>
      </c>
      <c r="D948" s="300">
        <v>3433.4399999999996</v>
      </c>
      <c r="E948" s="300">
        <v>39466.570999999996</v>
      </c>
      <c r="F948" s="301">
        <v>42900.010999999999</v>
      </c>
      <c r="G948" s="296"/>
      <c r="H948" s="296"/>
    </row>
    <row r="949" spans="1:8" ht="14.25" x14ac:dyDescent="0.25">
      <c r="A949" s="302">
        <v>2018</v>
      </c>
      <c r="B949" s="298" t="s">
        <v>43</v>
      </c>
      <c r="C949" s="299" t="s">
        <v>120</v>
      </c>
      <c r="D949" s="300">
        <v>4775.29</v>
      </c>
      <c r="E949" s="300">
        <v>36849.642</v>
      </c>
      <c r="F949" s="301">
        <v>41624.932000000008</v>
      </c>
      <c r="G949" s="296"/>
      <c r="H949" s="296"/>
    </row>
    <row r="950" spans="1:8" ht="14.25" x14ac:dyDescent="0.25">
      <c r="A950" s="302">
        <v>2018</v>
      </c>
      <c r="B950" s="298" t="s">
        <v>44</v>
      </c>
      <c r="C950" s="299" t="s">
        <v>120</v>
      </c>
      <c r="D950" s="300">
        <v>4600</v>
      </c>
      <c r="E950" s="300">
        <v>36367.516499999998</v>
      </c>
      <c r="F950" s="301">
        <v>40967.516499999998</v>
      </c>
      <c r="G950" s="296"/>
      <c r="H950" s="296"/>
    </row>
    <row r="951" spans="1:8" ht="14.25" x14ac:dyDescent="0.25">
      <c r="A951" s="302">
        <v>2018</v>
      </c>
      <c r="B951" s="298" t="s">
        <v>45</v>
      </c>
      <c r="C951" s="299" t="s">
        <v>120</v>
      </c>
      <c r="D951" s="300">
        <v>4663.54</v>
      </c>
      <c r="E951" s="300">
        <v>39484.324500000002</v>
      </c>
      <c r="F951" s="301">
        <v>44147.864500000003</v>
      </c>
      <c r="G951" s="296"/>
      <c r="H951" s="296"/>
    </row>
    <row r="952" spans="1:8" ht="14.25" x14ac:dyDescent="0.25">
      <c r="A952" s="302">
        <v>2018</v>
      </c>
      <c r="B952" s="298" t="s">
        <v>33</v>
      </c>
      <c r="C952" s="299" t="s">
        <v>120</v>
      </c>
      <c r="D952" s="300">
        <v>5159.1900000000005</v>
      </c>
      <c r="E952" s="300">
        <v>41688.931499999992</v>
      </c>
      <c r="F952" s="301">
        <v>46848.121499999987</v>
      </c>
      <c r="G952" s="296"/>
      <c r="H952" s="296"/>
    </row>
    <row r="953" spans="1:8" ht="14.25" x14ac:dyDescent="0.25">
      <c r="A953" s="302">
        <v>2018</v>
      </c>
      <c r="B953" s="298" t="s">
        <v>35</v>
      </c>
      <c r="C953" s="299" t="s">
        <v>120</v>
      </c>
      <c r="D953" s="300">
        <v>4722.079999999999</v>
      </c>
      <c r="E953" s="300">
        <v>40383.4755</v>
      </c>
      <c r="F953" s="301">
        <v>45105.555499999995</v>
      </c>
      <c r="G953" s="296"/>
      <c r="H953" s="296"/>
    </row>
    <row r="954" spans="1:8" ht="14.25" x14ac:dyDescent="0.25">
      <c r="A954" s="302">
        <v>2018</v>
      </c>
      <c r="B954" s="298" t="s">
        <v>36</v>
      </c>
      <c r="C954" s="299" t="s">
        <v>120</v>
      </c>
      <c r="D954" s="300">
        <v>3919.1</v>
      </c>
      <c r="E954" s="300">
        <v>37455.328000000001</v>
      </c>
      <c r="F954" s="301">
        <v>41374.428</v>
      </c>
      <c r="G954" s="296"/>
      <c r="H954" s="296"/>
    </row>
    <row r="955" spans="1:8" ht="14.25" x14ac:dyDescent="0.25">
      <c r="A955" s="302">
        <v>2018</v>
      </c>
      <c r="B955" s="298" t="s">
        <v>37</v>
      </c>
      <c r="C955" s="299" t="s">
        <v>120</v>
      </c>
      <c r="D955" s="300">
        <v>3635.92</v>
      </c>
      <c r="E955" s="300">
        <v>35208.715499999984</v>
      </c>
      <c r="F955" s="301">
        <v>38844.635499999982</v>
      </c>
      <c r="G955" s="296"/>
      <c r="H955" s="296"/>
    </row>
    <row r="956" spans="1:8" ht="14.25" x14ac:dyDescent="0.25">
      <c r="A956" s="302">
        <v>2018</v>
      </c>
      <c r="B956" s="298" t="s">
        <v>38</v>
      </c>
      <c r="C956" s="299" t="s">
        <v>120</v>
      </c>
      <c r="D956" s="300">
        <v>3449.54</v>
      </c>
      <c r="E956" s="300">
        <v>40935.945499999994</v>
      </c>
      <c r="F956" s="301">
        <v>44385.485499999995</v>
      </c>
      <c r="G956" s="296"/>
      <c r="H956" s="296"/>
    </row>
    <row r="957" spans="1:8" ht="14.25" x14ac:dyDescent="0.25">
      <c r="A957" s="302">
        <v>2018</v>
      </c>
      <c r="B957" s="298" t="s">
        <v>39</v>
      </c>
      <c r="C957" s="299" t="s">
        <v>120</v>
      </c>
      <c r="D957" s="300">
        <v>3977.7000000000003</v>
      </c>
      <c r="E957" s="300">
        <v>41908.023500000003</v>
      </c>
      <c r="F957" s="301">
        <v>45885.723500000007</v>
      </c>
      <c r="G957" s="296"/>
      <c r="H957" s="296"/>
    </row>
    <row r="958" spans="1:8" ht="14.25" x14ac:dyDescent="0.25">
      <c r="A958" s="302">
        <v>2018</v>
      </c>
      <c r="B958" s="298" t="s">
        <v>40</v>
      </c>
      <c r="C958" s="299" t="s">
        <v>120</v>
      </c>
      <c r="D958" s="300">
        <v>2811.46</v>
      </c>
      <c r="E958" s="300">
        <v>40849.814499999993</v>
      </c>
      <c r="F958" s="301">
        <v>43661.274499999992</v>
      </c>
      <c r="G958" s="296"/>
      <c r="H958" s="296"/>
    </row>
    <row r="959" spans="1:8" ht="14.25" x14ac:dyDescent="0.25">
      <c r="A959" s="302">
        <v>2018</v>
      </c>
      <c r="B959" s="298" t="s">
        <v>41</v>
      </c>
      <c r="C959" s="299" t="s">
        <v>120</v>
      </c>
      <c r="D959" s="300">
        <v>2920.87</v>
      </c>
      <c r="E959" s="300">
        <v>42109.495999999992</v>
      </c>
      <c r="F959" s="301">
        <v>45030.365999999987</v>
      </c>
      <c r="G959" s="296"/>
      <c r="H959" s="296"/>
    </row>
    <row r="960" spans="1:8" ht="14.25" x14ac:dyDescent="0.25">
      <c r="A960" s="302">
        <v>2018</v>
      </c>
      <c r="B960" s="298" t="s">
        <v>42</v>
      </c>
      <c r="C960" s="299" t="s">
        <v>120</v>
      </c>
      <c r="D960" s="300">
        <v>3031.57</v>
      </c>
      <c r="E960" s="300">
        <v>43465.275000000001</v>
      </c>
      <c r="F960" s="301">
        <v>46496.845000000008</v>
      </c>
      <c r="G960" s="296"/>
      <c r="H960" s="296"/>
    </row>
    <row r="961" spans="1:8" ht="14.25" x14ac:dyDescent="0.25">
      <c r="A961" s="302">
        <v>2019</v>
      </c>
      <c r="B961" s="298" t="s">
        <v>43</v>
      </c>
      <c r="C961" s="299" t="s">
        <v>120</v>
      </c>
      <c r="D961" s="300">
        <v>3182.52</v>
      </c>
      <c r="E961" s="300">
        <v>38155.771999999997</v>
      </c>
      <c r="F961" s="301">
        <v>41338.291999999994</v>
      </c>
      <c r="G961" s="296"/>
      <c r="H961" s="296"/>
    </row>
    <row r="962" spans="1:8" ht="14.25" x14ac:dyDescent="0.25">
      <c r="A962" s="302">
        <v>2019</v>
      </c>
      <c r="B962" s="298" t="s">
        <v>44</v>
      </c>
      <c r="C962" s="299" t="s">
        <v>120</v>
      </c>
      <c r="D962" s="300">
        <v>1582.2199999999998</v>
      </c>
      <c r="E962" s="300">
        <v>34281.978999999999</v>
      </c>
      <c r="F962" s="301">
        <v>35864.199000000001</v>
      </c>
      <c r="G962" s="296"/>
      <c r="H962" s="296"/>
    </row>
    <row r="963" spans="1:8" ht="14.25" x14ac:dyDescent="0.25">
      <c r="A963" s="302">
        <v>2019</v>
      </c>
      <c r="B963" s="298" t="s">
        <v>45</v>
      </c>
      <c r="C963" s="299" t="s">
        <v>120</v>
      </c>
      <c r="D963" s="300">
        <v>1157.03</v>
      </c>
      <c r="E963" s="300">
        <v>41656.930499999995</v>
      </c>
      <c r="F963" s="301">
        <v>42813.960499999986</v>
      </c>
      <c r="G963" s="296"/>
      <c r="H963" s="296"/>
    </row>
    <row r="964" spans="1:8" ht="14.25" x14ac:dyDescent="0.25">
      <c r="A964" s="302">
        <v>2019</v>
      </c>
      <c r="B964" s="298" t="s">
        <v>33</v>
      </c>
      <c r="C964" s="299" t="s">
        <v>120</v>
      </c>
      <c r="D964" s="300">
        <v>1151.6200000000001</v>
      </c>
      <c r="E964" s="300">
        <v>39327.300000000003</v>
      </c>
      <c r="F964" s="301">
        <v>40478.920000000006</v>
      </c>
      <c r="G964" s="296"/>
      <c r="H964" s="296"/>
    </row>
    <row r="965" spans="1:8" ht="14.25" x14ac:dyDescent="0.25">
      <c r="A965" s="302">
        <v>2019</v>
      </c>
      <c r="B965" s="298" t="s">
        <v>35</v>
      </c>
      <c r="C965" s="299" t="s">
        <v>120</v>
      </c>
      <c r="D965" s="300">
        <v>3328.8399999999997</v>
      </c>
      <c r="E965" s="300">
        <v>41605.472499999996</v>
      </c>
      <c r="F965" s="301">
        <v>44934.312499999993</v>
      </c>
      <c r="G965" s="296"/>
      <c r="H965" s="296"/>
    </row>
    <row r="966" spans="1:8" ht="14.25" x14ac:dyDescent="0.25">
      <c r="A966" s="302">
        <v>2019</v>
      </c>
      <c r="B966" s="298" t="s">
        <v>36</v>
      </c>
      <c r="C966" s="299" t="s">
        <v>120</v>
      </c>
      <c r="D966" s="300">
        <v>3940.8599999999997</v>
      </c>
      <c r="E966" s="300">
        <v>36466.639499999997</v>
      </c>
      <c r="F966" s="301">
        <v>40407.499500000005</v>
      </c>
      <c r="G966" s="296"/>
      <c r="H966" s="296"/>
    </row>
    <row r="967" spans="1:8" ht="14.25" x14ac:dyDescent="0.25">
      <c r="A967" s="302">
        <v>2019</v>
      </c>
      <c r="B967" s="298" t="s">
        <v>37</v>
      </c>
      <c r="C967" s="299" t="s">
        <v>120</v>
      </c>
      <c r="D967" s="300">
        <v>3651.51</v>
      </c>
      <c r="E967" s="300">
        <v>42858.035999999993</v>
      </c>
      <c r="F967" s="301">
        <v>46509.546000000002</v>
      </c>
      <c r="G967" s="296"/>
      <c r="H967" s="296"/>
    </row>
    <row r="968" spans="1:8" ht="14.25" x14ac:dyDescent="0.25">
      <c r="A968" s="302">
        <v>2019</v>
      </c>
      <c r="B968" s="298" t="s">
        <v>38</v>
      </c>
      <c r="C968" s="299" t="s">
        <v>120</v>
      </c>
      <c r="D968" s="300">
        <v>4450.63</v>
      </c>
      <c r="E968" s="300">
        <v>43950.047999999995</v>
      </c>
      <c r="F968" s="301">
        <v>48400.677999999993</v>
      </c>
      <c r="G968" s="296"/>
      <c r="H968" s="296"/>
    </row>
    <row r="969" spans="1:8" ht="14.25" x14ac:dyDescent="0.25">
      <c r="A969" s="302">
        <v>2019</v>
      </c>
      <c r="B969" s="298" t="s">
        <v>39</v>
      </c>
      <c r="C969" s="299" t="s">
        <v>120</v>
      </c>
      <c r="D969" s="300">
        <v>4655.12</v>
      </c>
      <c r="E969" s="300">
        <v>40161.163</v>
      </c>
      <c r="F969" s="301">
        <v>44816.282999999996</v>
      </c>
      <c r="G969" s="296"/>
      <c r="H969" s="296"/>
    </row>
    <row r="970" spans="1:8" ht="14.25" x14ac:dyDescent="0.25">
      <c r="A970" s="302">
        <v>2019</v>
      </c>
      <c r="B970" s="298" t="s">
        <v>40</v>
      </c>
      <c r="C970" s="299" t="s">
        <v>120</v>
      </c>
      <c r="D970" s="300">
        <v>3821.8699999999994</v>
      </c>
      <c r="E970" s="300">
        <v>43206.208999999995</v>
      </c>
      <c r="F970" s="301">
        <v>47028.078999999998</v>
      </c>
      <c r="G970" s="296"/>
      <c r="H970" s="296"/>
    </row>
    <row r="971" spans="1:8" ht="14.25" x14ac:dyDescent="0.25">
      <c r="A971" s="302">
        <v>2019</v>
      </c>
      <c r="B971" s="298" t="s">
        <v>41</v>
      </c>
      <c r="C971" s="299" t="s">
        <v>120</v>
      </c>
      <c r="D971" s="300">
        <v>3520.8900000000003</v>
      </c>
      <c r="E971" s="300">
        <v>44376.487500000003</v>
      </c>
      <c r="F971" s="301">
        <v>47897.377499999988</v>
      </c>
      <c r="G971" s="296"/>
      <c r="H971" s="296"/>
    </row>
    <row r="972" spans="1:8" ht="14.25" x14ac:dyDescent="0.25">
      <c r="A972" s="302">
        <v>2019</v>
      </c>
      <c r="B972" s="298" t="s">
        <v>42</v>
      </c>
      <c r="C972" s="299" t="s">
        <v>120</v>
      </c>
      <c r="D972" s="300">
        <v>3352.3499999999995</v>
      </c>
      <c r="E972" s="300">
        <v>49312.322499999995</v>
      </c>
      <c r="F972" s="301">
        <v>52664.672499999986</v>
      </c>
      <c r="G972" s="296"/>
      <c r="H972" s="296"/>
    </row>
    <row r="973" spans="1:8" ht="14.25" x14ac:dyDescent="0.25">
      <c r="A973" s="302">
        <v>2020</v>
      </c>
      <c r="B973" s="298" t="s">
        <v>43</v>
      </c>
      <c r="C973" s="299" t="s">
        <v>120</v>
      </c>
      <c r="D973" s="300">
        <v>3537.8000000000006</v>
      </c>
      <c r="E973" s="300">
        <v>41074.373999999996</v>
      </c>
      <c r="F973" s="301">
        <v>44612.173999999999</v>
      </c>
      <c r="G973" s="296"/>
      <c r="H973" s="296"/>
    </row>
    <row r="974" spans="1:8" ht="14.25" x14ac:dyDescent="0.25">
      <c r="A974" s="302">
        <v>2020</v>
      </c>
      <c r="B974" s="298" t="s">
        <v>44</v>
      </c>
      <c r="C974" s="299" t="s">
        <v>120</v>
      </c>
      <c r="D974" s="300">
        <v>3728.1500000000005</v>
      </c>
      <c r="E974" s="300">
        <v>37851.218999999997</v>
      </c>
      <c r="F974" s="301">
        <v>41579.368999999999</v>
      </c>
      <c r="G974" s="296"/>
      <c r="H974" s="296"/>
    </row>
    <row r="975" spans="1:8" ht="14.25" x14ac:dyDescent="0.25">
      <c r="A975" s="302">
        <v>2020</v>
      </c>
      <c r="B975" s="298" t="s">
        <v>45</v>
      </c>
      <c r="C975" s="299" t="s">
        <v>120</v>
      </c>
      <c r="D975" s="300">
        <v>4214.24</v>
      </c>
      <c r="E975" s="300">
        <v>31873.174499999997</v>
      </c>
      <c r="F975" s="301">
        <v>36087.414499999999</v>
      </c>
      <c r="G975" s="296"/>
      <c r="H975" s="296"/>
    </row>
    <row r="976" spans="1:8" ht="14.25" x14ac:dyDescent="0.25">
      <c r="A976" s="302">
        <v>2020</v>
      </c>
      <c r="B976" s="298" t="s">
        <v>33</v>
      </c>
      <c r="C976" s="299" t="s">
        <v>120</v>
      </c>
      <c r="D976" s="300">
        <v>2548.7500000000005</v>
      </c>
      <c r="E976" s="300">
        <v>18016.387500000004</v>
      </c>
      <c r="F976" s="301">
        <v>20565.137500000004</v>
      </c>
      <c r="G976" s="296"/>
      <c r="H976" s="296"/>
    </row>
    <row r="977" spans="1:8" ht="14.25" x14ac:dyDescent="0.25">
      <c r="A977" s="302">
        <v>2020</v>
      </c>
      <c r="B977" s="298" t="s">
        <v>35</v>
      </c>
      <c r="C977" s="299" t="s">
        <v>120</v>
      </c>
      <c r="D977" s="300">
        <v>3336.8999984741213</v>
      </c>
      <c r="E977" s="300">
        <v>29119.398526092529</v>
      </c>
      <c r="F977" s="301">
        <v>32456.298524566646</v>
      </c>
      <c r="G977" s="296"/>
      <c r="H977" s="296"/>
    </row>
    <row r="978" spans="1:8" ht="14.25" x14ac:dyDescent="0.25">
      <c r="A978" s="302">
        <v>2020</v>
      </c>
      <c r="B978" s="298" t="s">
        <v>36</v>
      </c>
      <c r="C978" s="299" t="s">
        <v>120</v>
      </c>
      <c r="D978" s="300">
        <v>4718.2499981689452</v>
      </c>
      <c r="E978" s="300">
        <v>36894.027561737064</v>
      </c>
      <c r="F978" s="301">
        <v>41612.277559906011</v>
      </c>
      <c r="G978" s="296"/>
      <c r="H978" s="296"/>
    </row>
    <row r="979" spans="1:8" ht="14.25" x14ac:dyDescent="0.25">
      <c r="A979" s="302">
        <v>2020</v>
      </c>
      <c r="B979" s="298" t="s">
        <v>37</v>
      </c>
      <c r="C979" s="299" t="s">
        <v>120</v>
      </c>
      <c r="D979" s="300">
        <v>5197.9700085449213</v>
      </c>
      <c r="E979" s="300">
        <v>43541.70452972412</v>
      </c>
      <c r="F979" s="301">
        <v>48739.674538269042</v>
      </c>
      <c r="G979" s="296"/>
      <c r="H979" s="296"/>
    </row>
    <row r="980" spans="1:8" ht="14.25" x14ac:dyDescent="0.25">
      <c r="A980" s="302">
        <v>2020</v>
      </c>
      <c r="B980" s="298" t="s">
        <v>38</v>
      </c>
      <c r="C980" s="299" t="s">
        <v>120</v>
      </c>
      <c r="D980" s="300">
        <v>5893.9299914550784</v>
      </c>
      <c r="E980" s="300">
        <v>45363.083978515628</v>
      </c>
      <c r="F980" s="301">
        <v>51257.013969970722</v>
      </c>
      <c r="G980" s="296"/>
      <c r="H980" s="296"/>
    </row>
    <row r="981" spans="1:8" ht="14.25" x14ac:dyDescent="0.25">
      <c r="A981" s="302">
        <v>2020</v>
      </c>
      <c r="B981" s="298" t="s">
        <v>39</v>
      </c>
      <c r="C981" s="299" t="s">
        <v>120</v>
      </c>
      <c r="D981" s="300">
        <v>5742.0899957275396</v>
      </c>
      <c r="E981" s="300">
        <v>44492.211372314458</v>
      </c>
      <c r="F981" s="301">
        <v>50234.301368041997</v>
      </c>
      <c r="G981" s="296"/>
      <c r="H981" s="296"/>
    </row>
    <row r="982" spans="1:8" ht="14.25" x14ac:dyDescent="0.25">
      <c r="A982" s="302">
        <v>2020</v>
      </c>
      <c r="B982" s="298" t="s">
        <v>40</v>
      </c>
      <c r="C982" s="299" t="s">
        <v>120</v>
      </c>
      <c r="D982" s="300">
        <v>5583.4490012969973</v>
      </c>
      <c r="E982" s="300">
        <v>49415.095027465824</v>
      </c>
      <c r="F982" s="301">
        <v>54998.544028762823</v>
      </c>
      <c r="G982" s="296"/>
      <c r="H982" s="296"/>
    </row>
    <row r="983" spans="1:8" ht="14.25" x14ac:dyDescent="0.25">
      <c r="A983" s="302">
        <v>2020</v>
      </c>
      <c r="B983" s="298" t="s">
        <v>41</v>
      </c>
      <c r="C983" s="299" t="s">
        <v>120</v>
      </c>
      <c r="D983" s="300">
        <v>5355.0899996948237</v>
      </c>
      <c r="E983" s="300">
        <v>50028.463096252439</v>
      </c>
      <c r="F983" s="301">
        <v>55383.553095947267</v>
      </c>
      <c r="G983" s="296"/>
      <c r="H983" s="296"/>
    </row>
    <row r="984" spans="1:8" ht="14.25" x14ac:dyDescent="0.25">
      <c r="A984" s="302">
        <v>2020</v>
      </c>
      <c r="B984" s="298" t="s">
        <v>42</v>
      </c>
      <c r="C984" s="299" t="s">
        <v>120</v>
      </c>
      <c r="D984" s="300">
        <v>4086.5400026702882</v>
      </c>
      <c r="E984" s="300">
        <v>53267.759402008051</v>
      </c>
      <c r="F984" s="301">
        <v>57354.299404678342</v>
      </c>
      <c r="G984" s="296"/>
      <c r="H984" s="296"/>
    </row>
    <row r="985" spans="1:8" ht="14.25" x14ac:dyDescent="0.25">
      <c r="A985" s="302">
        <v>2021</v>
      </c>
      <c r="B985" s="298" t="s">
        <v>43</v>
      </c>
      <c r="C985" s="299" t="s">
        <v>120</v>
      </c>
      <c r="D985" s="300">
        <v>4655.4200003051756</v>
      </c>
      <c r="E985" s="300">
        <v>46164.321034790046</v>
      </c>
      <c r="F985" s="301">
        <v>50819.74103509522</v>
      </c>
      <c r="G985" s="296"/>
      <c r="H985" s="296"/>
    </row>
    <row r="986" spans="1:8" ht="14.25" x14ac:dyDescent="0.25">
      <c r="A986" s="307">
        <v>2021</v>
      </c>
      <c r="B986" s="298" t="s">
        <v>44</v>
      </c>
      <c r="C986" s="299" t="s">
        <v>120</v>
      </c>
      <c r="D986" s="300">
        <v>5363.0699998500004</v>
      </c>
      <c r="E986" s="300">
        <v>50518.593989400004</v>
      </c>
      <c r="F986" s="301">
        <v>55881.663989250002</v>
      </c>
      <c r="G986" s="296"/>
      <c r="H986" s="296"/>
    </row>
    <row r="987" spans="1:8" ht="14.25" x14ac:dyDescent="0.25">
      <c r="A987" s="307">
        <v>2021</v>
      </c>
      <c r="B987" s="298" t="s">
        <v>45</v>
      </c>
      <c r="C987" s="299" t="s">
        <v>120</v>
      </c>
      <c r="D987" s="300">
        <v>6251.4899932861326</v>
      </c>
      <c r="E987" s="300">
        <v>55195.097607666023</v>
      </c>
      <c r="F987" s="301">
        <v>61446.587600952167</v>
      </c>
      <c r="G987" s="296"/>
      <c r="H987" s="296"/>
    </row>
    <row r="988" spans="1:8" ht="14.25" x14ac:dyDescent="0.25">
      <c r="A988" s="307">
        <v>2021</v>
      </c>
      <c r="B988" s="298" t="s">
        <v>33</v>
      </c>
      <c r="C988" s="299" t="s">
        <v>120</v>
      </c>
      <c r="D988" s="300">
        <v>5069.8199954986576</v>
      </c>
      <c r="E988" s="300">
        <v>48294.527961242689</v>
      </c>
      <c r="F988" s="301">
        <v>53364.347956741338</v>
      </c>
      <c r="G988" s="296"/>
      <c r="H988" s="296"/>
    </row>
    <row r="989" spans="1:8" ht="14.25" x14ac:dyDescent="0.25">
      <c r="A989" s="307">
        <v>2021</v>
      </c>
      <c r="B989" s="298" t="s">
        <v>35</v>
      </c>
      <c r="C989" s="299" t="s">
        <v>120</v>
      </c>
      <c r="D989" s="300">
        <v>3625.0310024414066</v>
      </c>
      <c r="E989" s="300">
        <v>28803.392983398437</v>
      </c>
      <c r="F989" s="301">
        <v>32428.42398583984</v>
      </c>
      <c r="G989" s="296"/>
      <c r="H989" s="296"/>
    </row>
    <row r="990" spans="1:8" ht="14.25" x14ac:dyDescent="0.25">
      <c r="A990" s="307">
        <v>2021</v>
      </c>
      <c r="B990" s="298" t="s">
        <v>36</v>
      </c>
      <c r="C990" s="299" t="s">
        <v>120</v>
      </c>
      <c r="D990" s="300">
        <v>5273.6490018310551</v>
      </c>
      <c r="E990" s="300">
        <v>49824.515584747322</v>
      </c>
      <c r="F990" s="301">
        <v>55098.164586578365</v>
      </c>
      <c r="G990" s="296"/>
      <c r="H990" s="296"/>
    </row>
    <row r="991" spans="1:8" ht="14.25" x14ac:dyDescent="0.25">
      <c r="A991" s="307">
        <v>2021</v>
      </c>
      <c r="B991" s="298" t="s">
        <v>37</v>
      </c>
      <c r="C991" s="299" t="s">
        <v>120</v>
      </c>
      <c r="D991" s="300">
        <v>5721.8559963378912</v>
      </c>
      <c r="E991" s="300">
        <v>47154.977479156492</v>
      </c>
      <c r="F991" s="301">
        <v>52876.833475494386</v>
      </c>
      <c r="G991" s="296"/>
      <c r="H991" s="296"/>
    </row>
    <row r="992" spans="1:8" ht="14.25" x14ac:dyDescent="0.25">
      <c r="A992" s="307">
        <v>2021</v>
      </c>
      <c r="B992" s="298" t="s">
        <v>38</v>
      </c>
      <c r="C992" s="299" t="s">
        <v>120</v>
      </c>
      <c r="D992" s="300">
        <v>5697.8449951171888</v>
      </c>
      <c r="E992" s="300">
        <v>45063.616498565665</v>
      </c>
      <c r="F992" s="301">
        <v>50761.461493682858</v>
      </c>
      <c r="G992" s="296"/>
      <c r="H992" s="296"/>
    </row>
    <row r="993" spans="1:8" ht="14.25" x14ac:dyDescent="0.25">
      <c r="A993" s="307">
        <v>2021</v>
      </c>
      <c r="B993" s="298" t="s">
        <v>39</v>
      </c>
      <c r="C993" s="299" t="s">
        <v>120</v>
      </c>
      <c r="D993" s="300">
        <v>6337.517998931884</v>
      </c>
      <c r="E993" s="300">
        <v>48325.667502502445</v>
      </c>
      <c r="F993" s="301">
        <v>54663.185501434324</v>
      </c>
      <c r="G993" s="296"/>
      <c r="H993" s="296"/>
    </row>
    <row r="994" spans="1:8" ht="14.25" x14ac:dyDescent="0.25">
      <c r="A994" s="307">
        <v>2021</v>
      </c>
      <c r="B994" s="298" t="s">
        <v>40</v>
      </c>
      <c r="C994" s="299" t="s">
        <v>120</v>
      </c>
      <c r="D994" s="300">
        <v>5381.4740018310549</v>
      </c>
      <c r="E994" s="300">
        <v>48558.739590789795</v>
      </c>
      <c r="F994" s="301">
        <v>53940.21359262085</v>
      </c>
      <c r="G994" s="296"/>
      <c r="H994" s="296"/>
    </row>
    <row r="995" spans="1:8" ht="14.25" x14ac:dyDescent="0.25">
      <c r="A995" s="307">
        <v>2021</v>
      </c>
      <c r="B995" s="298" t="s">
        <v>41</v>
      </c>
      <c r="C995" s="299" t="s">
        <v>120</v>
      </c>
      <c r="D995" s="300">
        <v>5816.3259960327141</v>
      </c>
      <c r="E995" s="300">
        <v>50592.001982849113</v>
      </c>
      <c r="F995" s="301">
        <v>56408.327978881833</v>
      </c>
      <c r="G995" s="296"/>
      <c r="H995" s="296"/>
    </row>
    <row r="996" spans="1:8" ht="14.25" x14ac:dyDescent="0.25">
      <c r="A996" s="307">
        <v>2021</v>
      </c>
      <c r="B996" s="298" t="s">
        <v>42</v>
      </c>
      <c r="C996" s="299" t="s">
        <v>120</v>
      </c>
      <c r="D996" s="300">
        <v>5371.4540048828121</v>
      </c>
      <c r="E996" s="300">
        <v>53766.809505065925</v>
      </c>
      <c r="F996" s="301">
        <v>59138.263509948723</v>
      </c>
      <c r="G996" s="296"/>
      <c r="H996" s="296"/>
    </row>
    <row r="997" spans="1:8" ht="14.25" x14ac:dyDescent="0.25">
      <c r="A997" s="307">
        <v>2022</v>
      </c>
      <c r="B997" s="298" t="s">
        <v>43</v>
      </c>
      <c r="C997" s="299" t="s">
        <v>120</v>
      </c>
      <c r="D997" s="300">
        <v>4655.2090122070313</v>
      </c>
      <c r="E997" s="300">
        <v>40748.674481872556</v>
      </c>
      <c r="F997" s="301">
        <v>45403.883494079586</v>
      </c>
      <c r="G997" s="296"/>
      <c r="H997" s="296"/>
    </row>
    <row r="998" spans="1:8" ht="14.25" x14ac:dyDescent="0.25">
      <c r="A998" s="307">
        <v>2022</v>
      </c>
      <c r="B998" s="298" t="s">
        <v>44</v>
      </c>
      <c r="C998" s="299" t="s">
        <v>120</v>
      </c>
      <c r="D998" s="300">
        <v>4796.697995117187</v>
      </c>
      <c r="E998" s="300">
        <v>46071.835014434822</v>
      </c>
      <c r="F998" s="301">
        <v>50868.533009552011</v>
      </c>
      <c r="G998" s="296"/>
      <c r="H998" s="296"/>
    </row>
    <row r="999" spans="1:8" ht="14.25" x14ac:dyDescent="0.25">
      <c r="A999" s="307">
        <v>2022</v>
      </c>
      <c r="B999" s="298" t="s">
        <v>45</v>
      </c>
      <c r="C999" s="299" t="s">
        <v>120</v>
      </c>
      <c r="D999" s="300">
        <v>4864.6130015267727</v>
      </c>
      <c r="E999" s="300">
        <v>56918.353529510496</v>
      </c>
      <c r="F999" s="301">
        <v>61782.966531037266</v>
      </c>
      <c r="G999" s="296"/>
      <c r="H999" s="296"/>
    </row>
    <row r="1000" spans="1:8" ht="14.25" x14ac:dyDescent="0.25">
      <c r="A1000" s="307">
        <v>2022</v>
      </c>
      <c r="B1000" s="298" t="s">
        <v>33</v>
      </c>
      <c r="C1000" s="299" t="s">
        <v>120</v>
      </c>
      <c r="D1000" s="300">
        <v>5686.9579996948241</v>
      </c>
      <c r="E1000" s="300">
        <v>48689.66110647584</v>
      </c>
      <c r="F1000" s="301">
        <v>54376.619106170649</v>
      </c>
      <c r="G1000" s="296"/>
      <c r="H1000" s="296"/>
    </row>
    <row r="1001" spans="1:8" ht="14.25" x14ac:dyDescent="0.25">
      <c r="A1001" s="307">
        <v>2022</v>
      </c>
      <c r="B1001" s="298" t="s">
        <v>35</v>
      </c>
      <c r="C1001" s="299" t="s">
        <v>120</v>
      </c>
      <c r="D1001" s="300">
        <v>4114.7659926757815</v>
      </c>
      <c r="E1001" s="300">
        <v>46566.08780300041</v>
      </c>
      <c r="F1001" s="301">
        <v>50680.853795676194</v>
      </c>
      <c r="G1001" s="296"/>
      <c r="H1001" s="296"/>
    </row>
    <row r="1002" spans="1:8" ht="14.25" x14ac:dyDescent="0.25">
      <c r="A1002" s="307">
        <v>2022</v>
      </c>
      <c r="B1002" s="298" t="s">
        <v>36</v>
      </c>
      <c r="C1002" s="299" t="s">
        <v>120</v>
      </c>
      <c r="D1002" s="300">
        <v>5165.675995727539</v>
      </c>
      <c r="E1002" s="300">
        <v>51327.313312431172</v>
      </c>
      <c r="F1002" s="301">
        <v>56492.989308158707</v>
      </c>
      <c r="G1002" s="296"/>
      <c r="H1002" s="296"/>
    </row>
    <row r="1003" spans="1:8" ht="14.25" x14ac:dyDescent="0.25">
      <c r="A1003" s="307">
        <v>2022</v>
      </c>
      <c r="B1003" s="298" t="s">
        <v>37</v>
      </c>
      <c r="C1003" s="299" t="s">
        <v>120</v>
      </c>
      <c r="D1003" s="300">
        <v>4903.509</v>
      </c>
      <c r="E1003" s="300">
        <v>48933.335821714623</v>
      </c>
      <c r="F1003" s="301">
        <v>53836.844821714629</v>
      </c>
      <c r="G1003" s="296"/>
      <c r="H1003" s="296"/>
    </row>
    <row r="1004" spans="1:8" ht="14.25" x14ac:dyDescent="0.25">
      <c r="A1004" s="307">
        <v>2022</v>
      </c>
      <c r="B1004" s="298" t="s">
        <v>38</v>
      </c>
      <c r="C1004" s="299" t="s">
        <v>120</v>
      </c>
      <c r="D1004" s="300">
        <v>5340.5609974060062</v>
      </c>
      <c r="E1004" s="300">
        <v>48798.274030198707</v>
      </c>
      <c r="F1004" s="301">
        <v>54138.835027604713</v>
      </c>
      <c r="G1004" s="296"/>
      <c r="H1004" s="296"/>
    </row>
    <row r="1005" spans="1:8" ht="14.25" x14ac:dyDescent="0.25">
      <c r="A1005" s="307">
        <v>2022</v>
      </c>
      <c r="B1005" s="298" t="s">
        <v>39</v>
      </c>
      <c r="C1005" s="299" t="s">
        <v>120</v>
      </c>
      <c r="D1005" s="300">
        <v>4747.03</v>
      </c>
      <c r="E1005" s="300">
        <v>50368.326084195578</v>
      </c>
      <c r="F1005" s="301">
        <v>55115.35608419557</v>
      </c>
      <c r="G1005" s="296"/>
      <c r="H1005" s="296"/>
    </row>
    <row r="1006" spans="1:8" ht="14.25" x14ac:dyDescent="0.25">
      <c r="A1006" s="307">
        <v>2022</v>
      </c>
      <c r="B1006" s="298" t="s">
        <v>40</v>
      </c>
      <c r="C1006" s="299" t="s">
        <v>120</v>
      </c>
      <c r="D1006" s="300">
        <v>3156.5820045776368</v>
      </c>
      <c r="E1006" s="300">
        <v>47955.732691177123</v>
      </c>
      <c r="F1006" s="301">
        <v>51112.314695754743</v>
      </c>
      <c r="G1006" s="296"/>
      <c r="H1006" s="296"/>
    </row>
    <row r="1007" spans="1:8" ht="14.25" x14ac:dyDescent="0.25">
      <c r="A1007" s="307">
        <v>2022</v>
      </c>
      <c r="B1007" s="298" t="s">
        <v>41</v>
      </c>
      <c r="C1007" s="299" t="s">
        <v>120</v>
      </c>
      <c r="D1007" s="300">
        <v>4398.290005035401</v>
      </c>
      <c r="E1007" s="300">
        <v>46349.345510681153</v>
      </c>
      <c r="F1007" s="301">
        <v>50747.635515716553</v>
      </c>
      <c r="G1007" s="296"/>
      <c r="H1007" s="296"/>
    </row>
    <row r="1008" spans="1:8" ht="14.25" x14ac:dyDescent="0.25">
      <c r="A1008" s="307">
        <v>2022</v>
      </c>
      <c r="B1008" s="298" t="s">
        <v>42</v>
      </c>
      <c r="C1008" s="299" t="s">
        <v>120</v>
      </c>
      <c r="D1008" s="300">
        <v>4063.3409945068352</v>
      </c>
      <c r="E1008" s="300">
        <v>50225.309444793696</v>
      </c>
      <c r="F1008" s="301">
        <v>54288.650439300538</v>
      </c>
      <c r="G1008" s="296"/>
      <c r="H1008" s="296"/>
    </row>
    <row r="1009" spans="1:8" ht="14.25" x14ac:dyDescent="0.25">
      <c r="A1009" s="307">
        <v>2023</v>
      </c>
      <c r="B1009" s="298" t="s">
        <v>43</v>
      </c>
      <c r="C1009" s="299" t="s">
        <v>120</v>
      </c>
      <c r="D1009" s="300">
        <v>2882.067997558594</v>
      </c>
      <c r="E1009" s="300">
        <v>43376.085528991702</v>
      </c>
      <c r="F1009" s="301">
        <v>46258.153526550297</v>
      </c>
      <c r="G1009" s="296"/>
      <c r="H1009" s="296"/>
    </row>
    <row r="1010" spans="1:8" ht="14.25" x14ac:dyDescent="0.25">
      <c r="A1010" s="338">
        <v>2023</v>
      </c>
      <c r="B1010" s="303" t="s">
        <v>44</v>
      </c>
      <c r="C1010" s="304" t="s">
        <v>120</v>
      </c>
      <c r="D1010" s="305">
        <v>4735.8140125000009</v>
      </c>
      <c r="E1010" s="305">
        <v>45114.764542999998</v>
      </c>
      <c r="F1010" s="306">
        <v>49850.578555499989</v>
      </c>
      <c r="G1010" s="296"/>
      <c r="H1010" s="296"/>
    </row>
    <row r="1011" spans="1:8" ht="14.25" x14ac:dyDescent="0.25">
      <c r="A1011" s="307"/>
      <c r="B1011" s="298"/>
      <c r="C1011" s="299"/>
      <c r="D1011" s="300"/>
      <c r="E1011" s="300"/>
      <c r="F1011" s="300"/>
      <c r="G1011" s="296"/>
      <c r="H1011" s="296"/>
    </row>
    <row r="1012" spans="1:8" ht="14.25" x14ac:dyDescent="0.25">
      <c r="A1012" s="307"/>
      <c r="B1012" s="298"/>
      <c r="C1012" s="299"/>
      <c r="D1012" s="300"/>
      <c r="E1012" s="300"/>
      <c r="F1012" s="300"/>
      <c r="G1012" s="296"/>
      <c r="H1012" s="296"/>
    </row>
    <row r="1013" spans="1:8" ht="15.75" customHeight="1" x14ac:dyDescent="0.25">
      <c r="A1013" s="308" t="s">
        <v>121</v>
      </c>
      <c r="B1013" s="309"/>
      <c r="C1013" s="309"/>
      <c r="D1013" s="309"/>
      <c r="E1013" s="309"/>
      <c r="F1013" s="310"/>
    </row>
    <row r="1014" spans="1:8" x14ac:dyDescent="0.2">
      <c r="A1014" s="180" t="s">
        <v>105</v>
      </c>
      <c r="B1014" s="284"/>
      <c r="C1014" s="284"/>
      <c r="D1014" s="284"/>
      <c r="E1014" s="284"/>
      <c r="F1014" s="286"/>
    </row>
    <row r="1015" spans="1:8" ht="82.5" customHeight="1" x14ac:dyDescent="0.2">
      <c r="A1015" s="535" t="s">
        <v>122</v>
      </c>
      <c r="B1015" s="536"/>
      <c r="C1015" s="536"/>
      <c r="D1015" s="536"/>
      <c r="E1015" s="536"/>
      <c r="F1015" s="537"/>
    </row>
    <row r="1016" spans="1:8" ht="30" customHeight="1" x14ac:dyDescent="0.2">
      <c r="A1016" s="466" t="s">
        <v>171</v>
      </c>
      <c r="B1016" s="467"/>
      <c r="C1016" s="467"/>
      <c r="D1016" s="467"/>
      <c r="E1016" s="467"/>
      <c r="F1016" s="468"/>
    </row>
    <row r="1017" spans="1:8" x14ac:dyDescent="0.2">
      <c r="A1017" s="538" t="s">
        <v>59</v>
      </c>
      <c r="B1017" s="539"/>
      <c r="C1017" s="539"/>
      <c r="D1017" s="539"/>
      <c r="E1017" s="539"/>
      <c r="F1017" s="540"/>
    </row>
    <row r="1018" spans="1:8" ht="21" customHeight="1" x14ac:dyDescent="0.2">
      <c r="A1018" s="311" t="str">
        <f>+'Anexo 1 '!A185</f>
        <v>Actualizado el 31 de marzo 2023</v>
      </c>
      <c r="B1018" s="312"/>
      <c r="C1018" s="312"/>
      <c r="D1018" s="312"/>
      <c r="E1018" s="312"/>
      <c r="F1018" s="313" t="s">
        <v>60</v>
      </c>
    </row>
    <row r="1019" spans="1:8" x14ac:dyDescent="0.2">
      <c r="A1019" s="78"/>
      <c r="B1019" s="78"/>
      <c r="C1019" s="78"/>
      <c r="D1019" s="78"/>
      <c r="E1019" s="78"/>
      <c r="F1019" s="78"/>
    </row>
  </sheetData>
  <mergeCells count="9">
    <mergeCell ref="A1015:F1015"/>
    <mergeCell ref="A1017:F1017"/>
    <mergeCell ref="A1:F1"/>
    <mergeCell ref="A3:F4"/>
    <mergeCell ref="A7:A8"/>
    <mergeCell ref="B7:B8"/>
    <mergeCell ref="C7:C8"/>
    <mergeCell ref="D7:F7"/>
    <mergeCell ref="A1016:F1016"/>
  </mergeCells>
  <phoneticPr fontId="57" type="noConversion"/>
  <hyperlinks>
    <hyperlink ref="F1018"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257"/>
  <sheetViews>
    <sheetView showGridLines="0" zoomScale="85" zoomScaleNormal="85" workbookViewId="0">
      <pane ySplit="8" topLeftCell="A1006" activePane="bottomLeft" state="frozen"/>
      <selection activeCell="AG3" sqref="AG3"/>
      <selection pane="bottomLeft" activeCell="K1015" sqref="K1015"/>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1.5" customHeight="1" x14ac:dyDescent="0.2">
      <c r="A1" s="529"/>
      <c r="B1" s="529"/>
      <c r="C1" s="529"/>
      <c r="D1" s="529"/>
      <c r="E1" s="529"/>
      <c r="F1" s="529"/>
      <c r="G1" s="529"/>
      <c r="H1" s="529"/>
    </row>
    <row r="2" spans="1:10" ht="16.5" x14ac:dyDescent="0.2">
      <c r="A2" s="264"/>
      <c r="B2" s="264"/>
      <c r="C2" s="264"/>
      <c r="D2" s="264"/>
      <c r="E2" s="264"/>
      <c r="F2" s="264"/>
      <c r="G2" s="264"/>
      <c r="H2" s="264"/>
    </row>
    <row r="3" spans="1:10" x14ac:dyDescent="0.2">
      <c r="A3" s="491" t="s">
        <v>20</v>
      </c>
      <c r="B3" s="491"/>
      <c r="C3" s="491"/>
      <c r="D3" s="491"/>
      <c r="E3" s="491"/>
      <c r="F3" s="491"/>
      <c r="G3" s="491"/>
      <c r="H3" s="491"/>
    </row>
    <row r="4" spans="1:10" x14ac:dyDescent="0.2">
      <c r="A4" s="491"/>
      <c r="B4" s="491"/>
      <c r="C4" s="491"/>
      <c r="D4" s="491"/>
      <c r="E4" s="491"/>
      <c r="F4" s="491"/>
      <c r="G4" s="491"/>
      <c r="H4" s="491"/>
    </row>
    <row r="5" spans="1:10" ht="12.75" customHeight="1" x14ac:dyDescent="0.2">
      <c r="A5" s="417" t="s">
        <v>123</v>
      </c>
      <c r="B5" s="418"/>
      <c r="C5" s="418"/>
      <c r="D5" s="418"/>
      <c r="E5" s="418"/>
      <c r="F5" s="418"/>
      <c r="G5" s="418"/>
      <c r="H5" s="419"/>
    </row>
    <row r="6" spans="1:10" ht="14.25" x14ac:dyDescent="0.2">
      <c r="A6" s="21" t="s">
        <v>160</v>
      </c>
      <c r="B6" s="272"/>
      <c r="C6" s="272"/>
      <c r="D6" s="273"/>
      <c r="E6" s="274"/>
      <c r="F6" s="274"/>
      <c r="G6" s="274"/>
      <c r="H6" s="275"/>
    </row>
    <row r="7" spans="1:10" x14ac:dyDescent="0.2">
      <c r="A7" s="476" t="s">
        <v>23</v>
      </c>
      <c r="B7" s="478" t="s">
        <v>24</v>
      </c>
      <c r="C7" s="525" t="s">
        <v>114</v>
      </c>
      <c r="D7" s="480" t="s">
        <v>25</v>
      </c>
      <c r="E7" s="480"/>
      <c r="F7" s="480"/>
      <c r="G7" s="480"/>
      <c r="H7" s="494"/>
    </row>
    <row r="8" spans="1:10" ht="24" x14ac:dyDescent="0.2">
      <c r="A8" s="492"/>
      <c r="B8" s="493"/>
      <c r="C8" s="526"/>
      <c r="D8" s="166" t="s">
        <v>53</v>
      </c>
      <c r="E8" s="166" t="s">
        <v>54</v>
      </c>
      <c r="F8" s="276" t="s">
        <v>55</v>
      </c>
      <c r="G8" s="276" t="s">
        <v>124</v>
      </c>
      <c r="H8" s="253" t="s">
        <v>57</v>
      </c>
    </row>
    <row r="9" spans="1:10" x14ac:dyDescent="0.2">
      <c r="A9" s="314">
        <v>2009</v>
      </c>
      <c r="B9" s="315" t="s">
        <v>33</v>
      </c>
      <c r="C9" s="278" t="s">
        <v>115</v>
      </c>
      <c r="D9" s="316">
        <v>21581.452499999996</v>
      </c>
      <c r="E9" s="316">
        <v>78459.100000000006</v>
      </c>
      <c r="F9" s="316">
        <v>18212.52</v>
      </c>
      <c r="G9" s="316">
        <v>4914.6125000000002</v>
      </c>
      <c r="H9" s="317">
        <v>123167.68500000001</v>
      </c>
      <c r="I9" s="296"/>
      <c r="J9" s="296"/>
    </row>
    <row r="10" spans="1:10" x14ac:dyDescent="0.2">
      <c r="A10" s="277">
        <v>2009</v>
      </c>
      <c r="B10" s="278" t="s">
        <v>35</v>
      </c>
      <c r="C10" s="278" t="s">
        <v>115</v>
      </c>
      <c r="D10" s="318">
        <v>21114.512499999997</v>
      </c>
      <c r="E10" s="318">
        <v>78767.13</v>
      </c>
      <c r="F10" s="318">
        <v>19114.947499999995</v>
      </c>
      <c r="G10" s="318">
        <v>4426.5199999999995</v>
      </c>
      <c r="H10" s="319">
        <v>123423.11000000002</v>
      </c>
      <c r="I10" s="296"/>
      <c r="J10" s="296"/>
    </row>
    <row r="11" spans="1:10" x14ac:dyDescent="0.2">
      <c r="A11" s="277">
        <v>2009</v>
      </c>
      <c r="B11" s="278" t="s">
        <v>36</v>
      </c>
      <c r="C11" s="278" t="s">
        <v>115</v>
      </c>
      <c r="D11" s="318">
        <v>22473.094499999999</v>
      </c>
      <c r="E11" s="318">
        <v>66612.799999999988</v>
      </c>
      <c r="F11" s="318">
        <v>16515.269999999997</v>
      </c>
      <c r="G11" s="318">
        <v>4289.4974999999995</v>
      </c>
      <c r="H11" s="319">
        <v>109890.662</v>
      </c>
      <c r="I11" s="296"/>
      <c r="J11" s="296"/>
    </row>
    <row r="12" spans="1:10" x14ac:dyDescent="0.2">
      <c r="A12" s="277">
        <v>2009</v>
      </c>
      <c r="B12" s="278" t="s">
        <v>37</v>
      </c>
      <c r="C12" s="278" t="s">
        <v>115</v>
      </c>
      <c r="D12" s="318">
        <v>24886.089999999997</v>
      </c>
      <c r="E12" s="318">
        <v>82414.825000000012</v>
      </c>
      <c r="F12" s="318">
        <v>18811.4025</v>
      </c>
      <c r="G12" s="318">
        <v>4958.3724999999995</v>
      </c>
      <c r="H12" s="319">
        <v>131070.69000000002</v>
      </c>
      <c r="I12" s="296"/>
      <c r="J12" s="296"/>
    </row>
    <row r="13" spans="1:10" x14ac:dyDescent="0.2">
      <c r="A13" s="277">
        <v>2009</v>
      </c>
      <c r="B13" s="278" t="s">
        <v>38</v>
      </c>
      <c r="C13" s="278" t="s">
        <v>115</v>
      </c>
      <c r="D13" s="318">
        <v>23740.809999999998</v>
      </c>
      <c r="E13" s="318">
        <v>75380.574999999983</v>
      </c>
      <c r="F13" s="318">
        <v>16503.322500000002</v>
      </c>
      <c r="G13" s="318">
        <v>4798.53</v>
      </c>
      <c r="H13" s="319">
        <v>120423.2375</v>
      </c>
      <c r="I13" s="296"/>
      <c r="J13" s="296"/>
    </row>
    <row r="14" spans="1:10" x14ac:dyDescent="0.2">
      <c r="A14" s="277">
        <v>2009</v>
      </c>
      <c r="B14" s="278" t="s">
        <v>39</v>
      </c>
      <c r="C14" s="278" t="s">
        <v>115</v>
      </c>
      <c r="D14" s="318">
        <v>25287.225000000002</v>
      </c>
      <c r="E14" s="318">
        <v>71067.900000000009</v>
      </c>
      <c r="F14" s="318">
        <v>18647.577500000003</v>
      </c>
      <c r="G14" s="318">
        <v>4473.54</v>
      </c>
      <c r="H14" s="319">
        <v>119476.24250000002</v>
      </c>
      <c r="I14" s="296"/>
      <c r="J14" s="296"/>
    </row>
    <row r="15" spans="1:10" x14ac:dyDescent="0.2">
      <c r="A15" s="277">
        <v>2009</v>
      </c>
      <c r="B15" s="278" t="s">
        <v>40</v>
      </c>
      <c r="C15" s="278" t="s">
        <v>115</v>
      </c>
      <c r="D15" s="318">
        <v>26477.927499999998</v>
      </c>
      <c r="E15" s="318">
        <v>78796.149999999994</v>
      </c>
      <c r="F15" s="318">
        <v>18037.7425</v>
      </c>
      <c r="G15" s="318">
        <v>4650.3849999999993</v>
      </c>
      <c r="H15" s="319">
        <v>127962.20499999997</v>
      </c>
      <c r="I15" s="296"/>
      <c r="J15" s="296"/>
    </row>
    <row r="16" spans="1:10" x14ac:dyDescent="0.2">
      <c r="A16" s="277">
        <v>2009</v>
      </c>
      <c r="B16" s="278" t="s">
        <v>41</v>
      </c>
      <c r="C16" s="278" t="s">
        <v>115</v>
      </c>
      <c r="D16" s="318">
        <v>23459.550000000003</v>
      </c>
      <c r="E16" s="318">
        <v>75995.497499999983</v>
      </c>
      <c r="F16" s="318">
        <v>19117.162499999995</v>
      </c>
      <c r="G16" s="318">
        <v>4609.7049999999999</v>
      </c>
      <c r="H16" s="319">
        <v>123181.91499999999</v>
      </c>
      <c r="I16" s="296"/>
      <c r="J16" s="296"/>
    </row>
    <row r="17" spans="1:10" x14ac:dyDescent="0.2">
      <c r="A17" s="277">
        <v>2009</v>
      </c>
      <c r="B17" s="278" t="s">
        <v>42</v>
      </c>
      <c r="C17" s="278" t="s">
        <v>115</v>
      </c>
      <c r="D17" s="318">
        <v>24969.407499999998</v>
      </c>
      <c r="E17" s="318">
        <v>86948.2</v>
      </c>
      <c r="F17" s="318">
        <v>15804.95</v>
      </c>
      <c r="G17" s="318">
        <v>4524.12</v>
      </c>
      <c r="H17" s="319">
        <v>132246.67749999999</v>
      </c>
      <c r="I17" s="296"/>
      <c r="J17" s="296"/>
    </row>
    <row r="18" spans="1:10" x14ac:dyDescent="0.2">
      <c r="A18" s="277">
        <v>2010</v>
      </c>
      <c r="B18" s="278" t="s">
        <v>43</v>
      </c>
      <c r="C18" s="278" t="s">
        <v>115</v>
      </c>
      <c r="D18" s="318">
        <v>21824.730000000003</v>
      </c>
      <c r="E18" s="318">
        <v>78511.524999999994</v>
      </c>
      <c r="F18" s="318">
        <v>17698.919999999998</v>
      </c>
      <c r="G18" s="318">
        <v>4421.3599999999997</v>
      </c>
      <c r="H18" s="319">
        <v>122456.535</v>
      </c>
      <c r="I18" s="296"/>
      <c r="J18" s="296"/>
    </row>
    <row r="19" spans="1:10" x14ac:dyDescent="0.2">
      <c r="A19" s="277">
        <v>2010</v>
      </c>
      <c r="B19" s="278" t="s">
        <v>44</v>
      </c>
      <c r="C19" s="278" t="s">
        <v>115</v>
      </c>
      <c r="D19" s="318">
        <v>20822.02</v>
      </c>
      <c r="E19" s="318">
        <v>72300.874999999985</v>
      </c>
      <c r="F19" s="318">
        <v>18401.107499999998</v>
      </c>
      <c r="G19" s="318">
        <v>5286.5349999999989</v>
      </c>
      <c r="H19" s="319">
        <v>116810.53750000001</v>
      </c>
      <c r="I19" s="296"/>
      <c r="J19" s="296"/>
    </row>
    <row r="20" spans="1:10" x14ac:dyDescent="0.2">
      <c r="A20" s="277">
        <v>2010</v>
      </c>
      <c r="B20" s="278" t="s">
        <v>45</v>
      </c>
      <c r="C20" s="278" t="s">
        <v>115</v>
      </c>
      <c r="D20" s="318">
        <v>23477.16</v>
      </c>
      <c r="E20" s="318">
        <v>88421.200000000012</v>
      </c>
      <c r="F20" s="318">
        <v>20435.579999999998</v>
      </c>
      <c r="G20" s="318">
        <v>6403.0474999999997</v>
      </c>
      <c r="H20" s="319">
        <v>138736.98749999999</v>
      </c>
      <c r="I20" s="296"/>
      <c r="J20" s="296"/>
    </row>
    <row r="21" spans="1:10" x14ac:dyDescent="0.2">
      <c r="A21" s="277">
        <v>2010</v>
      </c>
      <c r="B21" s="278" t="s">
        <v>33</v>
      </c>
      <c r="C21" s="278" t="s">
        <v>115</v>
      </c>
      <c r="D21" s="318">
        <v>21064.75</v>
      </c>
      <c r="E21" s="318">
        <v>78767.512499999997</v>
      </c>
      <c r="F21" s="318">
        <v>18313.749999999996</v>
      </c>
      <c r="G21" s="318">
        <v>5612.28</v>
      </c>
      <c r="H21" s="319">
        <v>123758.2925</v>
      </c>
      <c r="I21" s="296"/>
      <c r="J21" s="296"/>
    </row>
    <row r="22" spans="1:10" x14ac:dyDescent="0.2">
      <c r="A22" s="277">
        <v>2010</v>
      </c>
      <c r="B22" s="278" t="s">
        <v>35</v>
      </c>
      <c r="C22" s="278" t="s">
        <v>115</v>
      </c>
      <c r="D22" s="318">
        <v>22942.33</v>
      </c>
      <c r="E22" s="318">
        <v>89810.749999999985</v>
      </c>
      <c r="F22" s="318">
        <v>21017.75</v>
      </c>
      <c r="G22" s="318">
        <v>5489.2</v>
      </c>
      <c r="H22" s="319">
        <v>139260.03</v>
      </c>
      <c r="I22" s="296"/>
      <c r="J22" s="296"/>
    </row>
    <row r="23" spans="1:10" x14ac:dyDescent="0.2">
      <c r="A23" s="277">
        <v>2010</v>
      </c>
      <c r="B23" s="278" t="s">
        <v>36</v>
      </c>
      <c r="C23" s="278" t="s">
        <v>115</v>
      </c>
      <c r="D23" s="318">
        <v>21209.919999999998</v>
      </c>
      <c r="E23" s="318">
        <v>74283.449999999983</v>
      </c>
      <c r="F23" s="318">
        <v>19004.247499999998</v>
      </c>
      <c r="G23" s="318">
        <v>5032.3975</v>
      </c>
      <c r="H23" s="319">
        <v>119530.015</v>
      </c>
      <c r="I23" s="296"/>
      <c r="J23" s="296"/>
    </row>
    <row r="24" spans="1:10" x14ac:dyDescent="0.2">
      <c r="A24" s="277">
        <v>2010</v>
      </c>
      <c r="B24" s="278" t="s">
        <v>37</v>
      </c>
      <c r="C24" s="278" t="s">
        <v>115</v>
      </c>
      <c r="D24" s="318">
        <v>23291.965</v>
      </c>
      <c r="E24" s="318">
        <v>78724.274999999994</v>
      </c>
      <c r="F24" s="318">
        <v>20068.670000000002</v>
      </c>
      <c r="G24" s="318">
        <v>5306.1774999999998</v>
      </c>
      <c r="H24" s="319">
        <v>127391.08749999999</v>
      </c>
      <c r="I24" s="296"/>
      <c r="J24" s="296"/>
    </row>
    <row r="25" spans="1:10" x14ac:dyDescent="0.2">
      <c r="A25" s="277">
        <v>2010</v>
      </c>
      <c r="B25" s="278" t="s">
        <v>38</v>
      </c>
      <c r="C25" s="278" t="s">
        <v>115</v>
      </c>
      <c r="D25" s="318">
        <v>22187.61</v>
      </c>
      <c r="E25" s="318">
        <v>78496.524999999994</v>
      </c>
      <c r="F25" s="318">
        <v>19669.262499999997</v>
      </c>
      <c r="G25" s="318">
        <v>4799.9225000000006</v>
      </c>
      <c r="H25" s="319">
        <v>125153.32</v>
      </c>
      <c r="I25" s="296"/>
      <c r="J25" s="296"/>
    </row>
    <row r="26" spans="1:10" x14ac:dyDescent="0.2">
      <c r="A26" s="277">
        <v>2010</v>
      </c>
      <c r="B26" s="278" t="s">
        <v>39</v>
      </c>
      <c r="C26" s="278" t="s">
        <v>115</v>
      </c>
      <c r="D26" s="318">
        <v>21702.239999999998</v>
      </c>
      <c r="E26" s="318">
        <v>79229.960000000006</v>
      </c>
      <c r="F26" s="318">
        <v>18145.54</v>
      </c>
      <c r="G26" s="318">
        <v>5256.0675000000001</v>
      </c>
      <c r="H26" s="319">
        <v>124333.80749999997</v>
      </c>
      <c r="I26" s="296"/>
      <c r="J26" s="296"/>
    </row>
    <row r="27" spans="1:10" x14ac:dyDescent="0.2">
      <c r="A27" s="277">
        <v>2010</v>
      </c>
      <c r="B27" s="278" t="s">
        <v>40</v>
      </c>
      <c r="C27" s="278" t="s">
        <v>115</v>
      </c>
      <c r="D27" s="318">
        <v>22813.480000000003</v>
      </c>
      <c r="E27" s="318">
        <v>81616.267500000002</v>
      </c>
      <c r="F27" s="318">
        <v>16841.102600000002</v>
      </c>
      <c r="G27" s="318">
        <v>5556.8975</v>
      </c>
      <c r="H27" s="319">
        <v>126827.7476</v>
      </c>
      <c r="I27" s="296"/>
      <c r="J27" s="296"/>
    </row>
    <row r="28" spans="1:10" x14ac:dyDescent="0.2">
      <c r="A28" s="277">
        <v>2010</v>
      </c>
      <c r="B28" s="278" t="s">
        <v>41</v>
      </c>
      <c r="C28" s="278" t="s">
        <v>115</v>
      </c>
      <c r="D28" s="318">
        <v>21681.417500000003</v>
      </c>
      <c r="E28" s="318">
        <v>82118.074999999997</v>
      </c>
      <c r="F28" s="318">
        <v>15610.650000000003</v>
      </c>
      <c r="G28" s="318">
        <v>4150.2874999999995</v>
      </c>
      <c r="H28" s="319">
        <v>123560.43000000001</v>
      </c>
      <c r="I28" s="296"/>
      <c r="J28" s="296"/>
    </row>
    <row r="29" spans="1:10" x14ac:dyDescent="0.2">
      <c r="A29" s="277">
        <v>2010</v>
      </c>
      <c r="B29" s="278" t="s">
        <v>42</v>
      </c>
      <c r="C29" s="278" t="s">
        <v>115</v>
      </c>
      <c r="D29" s="318">
        <v>24438.117500000004</v>
      </c>
      <c r="E29" s="318">
        <v>90435.66750000001</v>
      </c>
      <c r="F29" s="318">
        <v>14297.21</v>
      </c>
      <c r="G29" s="318">
        <v>4500.99</v>
      </c>
      <c r="H29" s="319">
        <v>133671.98499999999</v>
      </c>
      <c r="I29" s="296"/>
      <c r="J29" s="296"/>
    </row>
    <row r="30" spans="1:10" x14ac:dyDescent="0.2">
      <c r="A30" s="277">
        <v>2011</v>
      </c>
      <c r="B30" s="278" t="s">
        <v>43</v>
      </c>
      <c r="C30" s="278" t="s">
        <v>115</v>
      </c>
      <c r="D30" s="318">
        <v>25553.172500000001</v>
      </c>
      <c r="E30" s="318">
        <v>87858.747500000012</v>
      </c>
      <c r="F30" s="318">
        <v>16425.032500000001</v>
      </c>
      <c r="G30" s="318">
        <v>5568.8849999999993</v>
      </c>
      <c r="H30" s="319">
        <v>135405.83750000002</v>
      </c>
      <c r="I30" s="296"/>
      <c r="J30" s="296"/>
    </row>
    <row r="31" spans="1:10" x14ac:dyDescent="0.2">
      <c r="A31" s="277">
        <v>2011</v>
      </c>
      <c r="B31" s="278" t="s">
        <v>44</v>
      </c>
      <c r="C31" s="278" t="s">
        <v>115</v>
      </c>
      <c r="D31" s="318">
        <v>30483.437500000004</v>
      </c>
      <c r="E31" s="318">
        <v>87483.23</v>
      </c>
      <c r="F31" s="318">
        <v>17915.014999999999</v>
      </c>
      <c r="G31" s="318">
        <v>4617.1450000000004</v>
      </c>
      <c r="H31" s="319">
        <v>140498.82750000004</v>
      </c>
      <c r="I31" s="296"/>
      <c r="J31" s="296"/>
    </row>
    <row r="32" spans="1:10" x14ac:dyDescent="0.2">
      <c r="A32" s="277">
        <v>2011</v>
      </c>
      <c r="B32" s="278" t="s">
        <v>45</v>
      </c>
      <c r="C32" s="278" t="s">
        <v>115</v>
      </c>
      <c r="D32" s="318">
        <v>37268.623</v>
      </c>
      <c r="E32" s="318">
        <v>108733.47</v>
      </c>
      <c r="F32" s="318">
        <v>19925.697</v>
      </c>
      <c r="G32" s="318">
        <v>5865.143</v>
      </c>
      <c r="H32" s="319">
        <v>171792.93299999999</v>
      </c>
      <c r="I32" s="296"/>
      <c r="J32" s="296"/>
    </row>
    <row r="33" spans="1:10" x14ac:dyDescent="0.2">
      <c r="A33" s="277">
        <v>2011</v>
      </c>
      <c r="B33" s="278" t="s">
        <v>33</v>
      </c>
      <c r="C33" s="278" t="s">
        <v>115</v>
      </c>
      <c r="D33" s="318">
        <v>35381.887000000002</v>
      </c>
      <c r="E33" s="318">
        <v>92718.92</v>
      </c>
      <c r="F33" s="318">
        <v>17941.622500000005</v>
      </c>
      <c r="G33" s="318">
        <v>5598.5069999999996</v>
      </c>
      <c r="H33" s="319">
        <v>151640.93649999998</v>
      </c>
      <c r="I33" s="296"/>
      <c r="J33" s="296"/>
    </row>
    <row r="34" spans="1:10" x14ac:dyDescent="0.2">
      <c r="A34" s="277">
        <v>2011</v>
      </c>
      <c r="B34" s="278" t="s">
        <v>35</v>
      </c>
      <c r="C34" s="278" t="s">
        <v>115</v>
      </c>
      <c r="D34" s="318">
        <v>35120.067500000005</v>
      </c>
      <c r="E34" s="318">
        <v>101075.20999999999</v>
      </c>
      <c r="F34" s="318">
        <v>20274.249999999996</v>
      </c>
      <c r="G34" s="318">
        <v>7095.7974999999997</v>
      </c>
      <c r="H34" s="319">
        <v>163565.32500000004</v>
      </c>
      <c r="I34" s="296"/>
      <c r="J34" s="296"/>
    </row>
    <row r="35" spans="1:10" x14ac:dyDescent="0.2">
      <c r="A35" s="277">
        <v>2011</v>
      </c>
      <c r="B35" s="278" t="s">
        <v>36</v>
      </c>
      <c r="C35" s="278" t="s">
        <v>115</v>
      </c>
      <c r="D35" s="318">
        <v>28680.367500000004</v>
      </c>
      <c r="E35" s="318">
        <v>88633.629999999976</v>
      </c>
      <c r="F35" s="318">
        <v>17943.405000000002</v>
      </c>
      <c r="G35" s="318">
        <v>5510.24</v>
      </c>
      <c r="H35" s="319">
        <v>140767.64249999999</v>
      </c>
      <c r="I35" s="296"/>
      <c r="J35" s="296"/>
    </row>
    <row r="36" spans="1:10" x14ac:dyDescent="0.2">
      <c r="A36" s="277">
        <v>2011</v>
      </c>
      <c r="B36" s="278" t="s">
        <v>37</v>
      </c>
      <c r="C36" s="278" t="s">
        <v>115</v>
      </c>
      <c r="D36" s="318">
        <v>30297.612499999999</v>
      </c>
      <c r="E36" s="318">
        <v>93191.467499999999</v>
      </c>
      <c r="F36" s="318">
        <v>18747.292499999996</v>
      </c>
      <c r="G36" s="318">
        <v>5421.8674999999994</v>
      </c>
      <c r="H36" s="319">
        <v>147658.24000000002</v>
      </c>
      <c r="I36" s="296"/>
      <c r="J36" s="296"/>
    </row>
    <row r="37" spans="1:10" x14ac:dyDescent="0.2">
      <c r="A37" s="277">
        <v>2011</v>
      </c>
      <c r="B37" s="278" t="s">
        <v>38</v>
      </c>
      <c r="C37" s="278" t="s">
        <v>115</v>
      </c>
      <c r="D37" s="318">
        <v>28913.885000000002</v>
      </c>
      <c r="E37" s="318">
        <v>100586.22749999998</v>
      </c>
      <c r="F37" s="318">
        <v>20457.537500000006</v>
      </c>
      <c r="G37" s="318">
        <v>5719.4124999999995</v>
      </c>
      <c r="H37" s="319">
        <v>155677.0625</v>
      </c>
      <c r="I37" s="296"/>
      <c r="J37" s="296"/>
    </row>
    <row r="38" spans="1:10" x14ac:dyDescent="0.2">
      <c r="A38" s="277">
        <v>2011</v>
      </c>
      <c r="B38" s="278" t="s">
        <v>39</v>
      </c>
      <c r="C38" s="278" t="s">
        <v>115</v>
      </c>
      <c r="D38" s="318">
        <v>26041.3505</v>
      </c>
      <c r="E38" s="318">
        <v>101894.33500000001</v>
      </c>
      <c r="F38" s="318">
        <v>19855.512499999997</v>
      </c>
      <c r="G38" s="318">
        <v>5800.2699999999986</v>
      </c>
      <c r="H38" s="319">
        <v>153591.46799999996</v>
      </c>
      <c r="I38" s="296"/>
      <c r="J38" s="296"/>
    </row>
    <row r="39" spans="1:10" x14ac:dyDescent="0.2">
      <c r="A39" s="277">
        <v>2011</v>
      </c>
      <c r="B39" s="278" t="s">
        <v>40</v>
      </c>
      <c r="C39" s="278" t="s">
        <v>115</v>
      </c>
      <c r="D39" s="318">
        <v>26330.669999999991</v>
      </c>
      <c r="E39" s="318">
        <v>101080.4675</v>
      </c>
      <c r="F39" s="318">
        <v>17496.614999999998</v>
      </c>
      <c r="G39" s="318">
        <v>5843.4775</v>
      </c>
      <c r="H39" s="319">
        <v>150751.23000000004</v>
      </c>
      <c r="I39" s="296"/>
      <c r="J39" s="296"/>
    </row>
    <row r="40" spans="1:10" x14ac:dyDescent="0.2">
      <c r="A40" s="277">
        <v>2011</v>
      </c>
      <c r="B40" s="278" t="s">
        <v>41</v>
      </c>
      <c r="C40" s="278" t="s">
        <v>115</v>
      </c>
      <c r="D40" s="318">
        <v>24384.387500000001</v>
      </c>
      <c r="E40" s="318">
        <v>92896.387499999983</v>
      </c>
      <c r="F40" s="318">
        <v>18282.934999999998</v>
      </c>
      <c r="G40" s="318">
        <v>5405.8849999999993</v>
      </c>
      <c r="H40" s="319">
        <v>140969.59500000003</v>
      </c>
      <c r="I40" s="296"/>
      <c r="J40" s="296"/>
    </row>
    <row r="41" spans="1:10" x14ac:dyDescent="0.2">
      <c r="A41" s="277">
        <v>2011</v>
      </c>
      <c r="B41" s="278" t="s">
        <v>42</v>
      </c>
      <c r="C41" s="278" t="s">
        <v>115</v>
      </c>
      <c r="D41" s="318">
        <v>25952.387499999997</v>
      </c>
      <c r="E41" s="318">
        <v>100333.51750000003</v>
      </c>
      <c r="F41" s="318">
        <v>19393.974999999999</v>
      </c>
      <c r="G41" s="318">
        <v>4745.4799999999996</v>
      </c>
      <c r="H41" s="319">
        <v>150425.35999999999</v>
      </c>
      <c r="I41" s="296"/>
      <c r="J41" s="296"/>
    </row>
    <row r="42" spans="1:10" x14ac:dyDescent="0.2">
      <c r="A42" s="277">
        <v>2012</v>
      </c>
      <c r="B42" s="278" t="s">
        <v>43</v>
      </c>
      <c r="C42" s="278" t="s">
        <v>115</v>
      </c>
      <c r="D42" s="318">
        <v>28649.404999999999</v>
      </c>
      <c r="E42" s="318">
        <v>90154.612500000003</v>
      </c>
      <c r="F42" s="318">
        <v>22985.244999999995</v>
      </c>
      <c r="G42" s="318">
        <v>6104.6175000000003</v>
      </c>
      <c r="H42" s="319">
        <v>147893.88000000003</v>
      </c>
      <c r="I42" s="296"/>
      <c r="J42" s="296"/>
    </row>
    <row r="43" spans="1:10" x14ac:dyDescent="0.2">
      <c r="A43" s="277">
        <v>2012</v>
      </c>
      <c r="B43" s="278" t="s">
        <v>44</v>
      </c>
      <c r="C43" s="278" t="s">
        <v>115</v>
      </c>
      <c r="D43" s="318">
        <v>28742.197500000006</v>
      </c>
      <c r="E43" s="318">
        <v>89057.400000000009</v>
      </c>
      <c r="F43" s="318">
        <v>26892.757499999992</v>
      </c>
      <c r="G43" s="318">
        <v>6068.8775000000005</v>
      </c>
      <c r="H43" s="319">
        <v>150761.23250000004</v>
      </c>
      <c r="I43" s="296"/>
      <c r="J43" s="296"/>
    </row>
    <row r="44" spans="1:10" x14ac:dyDescent="0.2">
      <c r="A44" s="277">
        <v>2012</v>
      </c>
      <c r="B44" s="278" t="s">
        <v>45</v>
      </c>
      <c r="C44" s="278" t="s">
        <v>115</v>
      </c>
      <c r="D44" s="318">
        <v>36400.01</v>
      </c>
      <c r="E44" s="318">
        <v>105423.03999999996</v>
      </c>
      <c r="F44" s="318">
        <v>31808.905000000002</v>
      </c>
      <c r="G44" s="318">
        <v>7002.8599999999988</v>
      </c>
      <c r="H44" s="319">
        <v>180634.815</v>
      </c>
      <c r="I44" s="296"/>
      <c r="J44" s="296"/>
    </row>
    <row r="45" spans="1:10" x14ac:dyDescent="0.2">
      <c r="A45" s="277">
        <v>2012</v>
      </c>
      <c r="B45" s="278" t="s">
        <v>33</v>
      </c>
      <c r="C45" s="278" t="s">
        <v>115</v>
      </c>
      <c r="D45" s="318">
        <v>31076.798499999997</v>
      </c>
      <c r="E45" s="318">
        <v>85404.577499999999</v>
      </c>
      <c r="F45" s="318">
        <v>27186.662500000002</v>
      </c>
      <c r="G45" s="318">
        <v>5958.4349999999995</v>
      </c>
      <c r="H45" s="319">
        <v>149626.47349999999</v>
      </c>
      <c r="I45" s="296"/>
      <c r="J45" s="296"/>
    </row>
    <row r="46" spans="1:10" x14ac:dyDescent="0.2">
      <c r="A46" s="277">
        <v>2012</v>
      </c>
      <c r="B46" s="278" t="s">
        <v>35</v>
      </c>
      <c r="C46" s="278" t="s">
        <v>115</v>
      </c>
      <c r="D46" s="318">
        <v>32430.76</v>
      </c>
      <c r="E46" s="318">
        <v>87043.802500000005</v>
      </c>
      <c r="F46" s="318">
        <v>29830.302499999998</v>
      </c>
      <c r="G46" s="318">
        <v>7331.7950000000001</v>
      </c>
      <c r="H46" s="319">
        <v>156636.66</v>
      </c>
      <c r="I46" s="296"/>
      <c r="J46" s="296"/>
    </row>
    <row r="47" spans="1:10" x14ac:dyDescent="0.2">
      <c r="A47" s="277">
        <v>2012</v>
      </c>
      <c r="B47" s="278" t="s">
        <v>36</v>
      </c>
      <c r="C47" s="278" t="s">
        <v>115</v>
      </c>
      <c r="D47" s="318">
        <v>38489.0625</v>
      </c>
      <c r="E47" s="318">
        <v>85580.279999999984</v>
      </c>
      <c r="F47" s="318">
        <v>28756.582499999997</v>
      </c>
      <c r="G47" s="318">
        <v>7398.6649999999991</v>
      </c>
      <c r="H47" s="319">
        <v>160224.59000000003</v>
      </c>
      <c r="I47" s="296"/>
      <c r="J47" s="296"/>
    </row>
    <row r="48" spans="1:10" x14ac:dyDescent="0.2">
      <c r="A48" s="277">
        <v>2012</v>
      </c>
      <c r="B48" s="278" t="s">
        <v>37</v>
      </c>
      <c r="C48" s="278" t="s">
        <v>115</v>
      </c>
      <c r="D48" s="318">
        <v>35751.577499999999</v>
      </c>
      <c r="E48" s="318">
        <v>85786.415000000008</v>
      </c>
      <c r="F48" s="318">
        <v>31647.217499999999</v>
      </c>
      <c r="G48" s="318">
        <v>6678.0749999999998</v>
      </c>
      <c r="H48" s="319">
        <v>159863.28499999997</v>
      </c>
      <c r="I48" s="296"/>
      <c r="J48" s="296"/>
    </row>
    <row r="49" spans="1:10" x14ac:dyDescent="0.2">
      <c r="A49" s="277">
        <v>2012</v>
      </c>
      <c r="B49" s="278" t="s">
        <v>38</v>
      </c>
      <c r="C49" s="278" t="s">
        <v>115</v>
      </c>
      <c r="D49" s="318">
        <v>37836.544999999998</v>
      </c>
      <c r="E49" s="318">
        <v>89818.375000000015</v>
      </c>
      <c r="F49" s="318">
        <v>28657.094999999998</v>
      </c>
      <c r="G49" s="318">
        <v>7401.9349999999995</v>
      </c>
      <c r="H49" s="319">
        <v>163713.95000000001</v>
      </c>
      <c r="I49" s="296"/>
      <c r="J49" s="296"/>
    </row>
    <row r="50" spans="1:10" x14ac:dyDescent="0.2">
      <c r="A50" s="277">
        <v>2012</v>
      </c>
      <c r="B50" s="278" t="s">
        <v>39</v>
      </c>
      <c r="C50" s="278" t="s">
        <v>115</v>
      </c>
      <c r="D50" s="318">
        <v>37238.550000000003</v>
      </c>
      <c r="E50" s="318">
        <v>84283.82</v>
      </c>
      <c r="F50" s="318">
        <v>28559.945</v>
      </c>
      <c r="G50" s="318">
        <v>7120.4625000000005</v>
      </c>
      <c r="H50" s="319">
        <v>157202.7775</v>
      </c>
      <c r="I50" s="296"/>
      <c r="J50" s="296"/>
    </row>
    <row r="51" spans="1:10" x14ac:dyDescent="0.2">
      <c r="A51" s="277">
        <v>2012</v>
      </c>
      <c r="B51" s="278" t="s">
        <v>40</v>
      </c>
      <c r="C51" s="278" t="s">
        <v>115</v>
      </c>
      <c r="D51" s="318">
        <v>37965.537500000006</v>
      </c>
      <c r="E51" s="318">
        <v>90283.748000000007</v>
      </c>
      <c r="F51" s="318">
        <v>28302.915000000001</v>
      </c>
      <c r="G51" s="318">
        <v>8104.3150000000005</v>
      </c>
      <c r="H51" s="319">
        <v>164656.51550000001</v>
      </c>
      <c r="I51" s="296"/>
      <c r="J51" s="296"/>
    </row>
    <row r="52" spans="1:10" x14ac:dyDescent="0.2">
      <c r="A52" s="277">
        <v>2012</v>
      </c>
      <c r="B52" s="278" t="s">
        <v>41</v>
      </c>
      <c r="C52" s="278" t="s">
        <v>115</v>
      </c>
      <c r="D52" s="318">
        <v>36884.105000000003</v>
      </c>
      <c r="E52" s="318">
        <v>95972.834999999992</v>
      </c>
      <c r="F52" s="318">
        <v>26057.9375</v>
      </c>
      <c r="G52" s="318">
        <v>7473.5125000000007</v>
      </c>
      <c r="H52" s="319">
        <v>166388.39000000001</v>
      </c>
      <c r="I52" s="296"/>
      <c r="J52" s="296"/>
    </row>
    <row r="53" spans="1:10" x14ac:dyDescent="0.2">
      <c r="A53" s="277">
        <v>2012</v>
      </c>
      <c r="B53" s="278" t="s">
        <v>42</v>
      </c>
      <c r="C53" s="278" t="s">
        <v>115</v>
      </c>
      <c r="D53" s="318">
        <v>35228.548500000004</v>
      </c>
      <c r="E53" s="318">
        <v>98453.875499999995</v>
      </c>
      <c r="F53" s="318">
        <v>26005.697500000002</v>
      </c>
      <c r="G53" s="318">
        <v>5410.0124999999998</v>
      </c>
      <c r="H53" s="319">
        <v>165098.13399999999</v>
      </c>
      <c r="I53" s="296"/>
      <c r="J53" s="296"/>
    </row>
    <row r="54" spans="1:10" x14ac:dyDescent="0.2">
      <c r="A54" s="277">
        <v>2013</v>
      </c>
      <c r="B54" s="278" t="s">
        <v>43</v>
      </c>
      <c r="C54" s="278" t="s">
        <v>115</v>
      </c>
      <c r="D54" s="318">
        <v>42476.9925</v>
      </c>
      <c r="E54" s="318">
        <v>83976.511999999988</v>
      </c>
      <c r="F54" s="318">
        <v>28301.317499999997</v>
      </c>
      <c r="G54" s="318">
        <v>8458.2475000000013</v>
      </c>
      <c r="H54" s="319">
        <v>163213.06949999998</v>
      </c>
      <c r="I54" s="296"/>
      <c r="J54" s="296"/>
    </row>
    <row r="55" spans="1:10" x14ac:dyDescent="0.2">
      <c r="A55" s="277">
        <v>2013</v>
      </c>
      <c r="B55" s="278" t="s">
        <v>44</v>
      </c>
      <c r="C55" s="278" t="s">
        <v>115</v>
      </c>
      <c r="D55" s="318">
        <v>38842.307499999995</v>
      </c>
      <c r="E55" s="318">
        <v>83535.536999999997</v>
      </c>
      <c r="F55" s="318">
        <v>30099.629999999997</v>
      </c>
      <c r="G55" s="318">
        <v>6931.5</v>
      </c>
      <c r="H55" s="319">
        <v>159408.97449999998</v>
      </c>
      <c r="I55" s="296"/>
      <c r="J55" s="296"/>
    </row>
    <row r="56" spans="1:10" x14ac:dyDescent="0.2">
      <c r="A56" s="277">
        <v>2013</v>
      </c>
      <c r="B56" s="278" t="s">
        <v>45</v>
      </c>
      <c r="C56" s="278" t="s">
        <v>115</v>
      </c>
      <c r="D56" s="318">
        <v>44181.677500000005</v>
      </c>
      <c r="E56" s="318">
        <v>85769.959000000003</v>
      </c>
      <c r="F56" s="318">
        <v>30724.737499999999</v>
      </c>
      <c r="G56" s="318">
        <v>6064.5474999999997</v>
      </c>
      <c r="H56" s="319">
        <v>166740.9215</v>
      </c>
      <c r="I56" s="296"/>
      <c r="J56" s="296"/>
    </row>
    <row r="57" spans="1:10" x14ac:dyDescent="0.2">
      <c r="A57" s="277">
        <v>2013</v>
      </c>
      <c r="B57" s="278" t="s">
        <v>33</v>
      </c>
      <c r="C57" s="278" t="s">
        <v>115</v>
      </c>
      <c r="D57" s="318">
        <v>46104.37</v>
      </c>
      <c r="E57" s="318">
        <v>93458.561999999991</v>
      </c>
      <c r="F57" s="318">
        <v>36795.962499999994</v>
      </c>
      <c r="G57" s="318">
        <v>7088.0775000000003</v>
      </c>
      <c r="H57" s="319">
        <v>183446.97200000001</v>
      </c>
      <c r="I57" s="296"/>
      <c r="J57" s="296"/>
    </row>
    <row r="58" spans="1:10" x14ac:dyDescent="0.2">
      <c r="A58" s="277">
        <v>2013</v>
      </c>
      <c r="B58" s="278" t="s">
        <v>35</v>
      </c>
      <c r="C58" s="278" t="s">
        <v>115</v>
      </c>
      <c r="D58" s="318">
        <v>50837.08</v>
      </c>
      <c r="E58" s="318">
        <v>87527.368999999992</v>
      </c>
      <c r="F58" s="318">
        <v>37020.892500000002</v>
      </c>
      <c r="G58" s="318">
        <v>7181.4599999999991</v>
      </c>
      <c r="H58" s="319">
        <v>182566.8015</v>
      </c>
      <c r="I58" s="296"/>
      <c r="J58" s="296"/>
    </row>
    <row r="59" spans="1:10" x14ac:dyDescent="0.2">
      <c r="A59" s="277">
        <v>2013</v>
      </c>
      <c r="B59" s="278" t="s">
        <v>36</v>
      </c>
      <c r="C59" s="278" t="s">
        <v>115</v>
      </c>
      <c r="D59" s="318">
        <v>45791.86</v>
      </c>
      <c r="E59" s="318">
        <v>80371.892999999996</v>
      </c>
      <c r="F59" s="318">
        <v>32628.11</v>
      </c>
      <c r="G59" s="318">
        <v>5967.3595000000005</v>
      </c>
      <c r="H59" s="319">
        <v>164759.2225</v>
      </c>
      <c r="I59" s="296"/>
      <c r="J59" s="296"/>
    </row>
    <row r="60" spans="1:10" x14ac:dyDescent="0.2">
      <c r="A60" s="277">
        <v>2013</v>
      </c>
      <c r="B60" s="278" t="s">
        <v>37</v>
      </c>
      <c r="C60" s="278" t="s">
        <v>115</v>
      </c>
      <c r="D60" s="318">
        <v>50807.237000000001</v>
      </c>
      <c r="E60" s="318">
        <v>94756.788</v>
      </c>
      <c r="F60" s="318">
        <v>38983.577499999999</v>
      </c>
      <c r="G60" s="318">
        <v>8719.1450000000004</v>
      </c>
      <c r="H60" s="319">
        <v>193266.7475</v>
      </c>
      <c r="I60" s="296"/>
      <c r="J60" s="296"/>
    </row>
    <row r="61" spans="1:10" x14ac:dyDescent="0.2">
      <c r="A61" s="277">
        <v>2013</v>
      </c>
      <c r="B61" s="278" t="s">
        <v>38</v>
      </c>
      <c r="C61" s="278" t="s">
        <v>115</v>
      </c>
      <c r="D61" s="318">
        <v>49804.39</v>
      </c>
      <c r="E61" s="318">
        <v>80824.567999999999</v>
      </c>
      <c r="F61" s="318">
        <v>34066.549999999996</v>
      </c>
      <c r="G61" s="318">
        <v>8663.8450000000012</v>
      </c>
      <c r="H61" s="319">
        <v>173359.35299999997</v>
      </c>
      <c r="I61" s="296"/>
      <c r="J61" s="296"/>
    </row>
    <row r="62" spans="1:10" x14ac:dyDescent="0.2">
      <c r="A62" s="277">
        <v>2013</v>
      </c>
      <c r="B62" s="278" t="s">
        <v>39</v>
      </c>
      <c r="C62" s="278" t="s">
        <v>115</v>
      </c>
      <c r="D62" s="318">
        <v>51026.976999999999</v>
      </c>
      <c r="E62" s="318">
        <v>84343.436000000002</v>
      </c>
      <c r="F62" s="318">
        <v>33174.18</v>
      </c>
      <c r="G62" s="318">
        <v>7358.8924999999999</v>
      </c>
      <c r="H62" s="319">
        <v>175903.48549999998</v>
      </c>
      <c r="I62" s="296"/>
      <c r="J62" s="296"/>
    </row>
    <row r="63" spans="1:10" x14ac:dyDescent="0.2">
      <c r="A63" s="277">
        <v>2013</v>
      </c>
      <c r="B63" s="278" t="s">
        <v>40</v>
      </c>
      <c r="C63" s="278" t="s">
        <v>115</v>
      </c>
      <c r="D63" s="318">
        <v>56708.819999999992</v>
      </c>
      <c r="E63" s="318">
        <v>90994.374000000011</v>
      </c>
      <c r="F63" s="318">
        <v>33757.68</v>
      </c>
      <c r="G63" s="318">
        <v>9304.9850000000006</v>
      </c>
      <c r="H63" s="319">
        <v>190765.859</v>
      </c>
      <c r="I63" s="296"/>
      <c r="J63" s="296"/>
    </row>
    <row r="64" spans="1:10" x14ac:dyDescent="0.2">
      <c r="A64" s="277">
        <v>2013</v>
      </c>
      <c r="B64" s="278" t="s">
        <v>41</v>
      </c>
      <c r="C64" s="278" t="s">
        <v>115</v>
      </c>
      <c r="D64" s="318">
        <v>57410.978500000005</v>
      </c>
      <c r="E64" s="318">
        <v>79640.444999999992</v>
      </c>
      <c r="F64" s="318">
        <v>32573.327499999999</v>
      </c>
      <c r="G64" s="318">
        <v>7803.2025000000003</v>
      </c>
      <c r="H64" s="319">
        <v>177427.95349999997</v>
      </c>
      <c r="I64" s="296"/>
      <c r="J64" s="296"/>
    </row>
    <row r="65" spans="1:10" x14ac:dyDescent="0.2">
      <c r="A65" s="277">
        <v>2013</v>
      </c>
      <c r="B65" s="278" t="s">
        <v>42</v>
      </c>
      <c r="C65" s="278" t="s">
        <v>115</v>
      </c>
      <c r="D65" s="318">
        <v>52506.884999999995</v>
      </c>
      <c r="E65" s="318">
        <v>75873.289999999994</v>
      </c>
      <c r="F65" s="318">
        <v>31078.485000000001</v>
      </c>
      <c r="G65" s="318">
        <v>5504.4825000000001</v>
      </c>
      <c r="H65" s="319">
        <v>164963.14250000002</v>
      </c>
      <c r="I65" s="296"/>
      <c r="J65" s="296"/>
    </row>
    <row r="66" spans="1:10" x14ac:dyDescent="0.2">
      <c r="A66" s="277">
        <v>2014</v>
      </c>
      <c r="B66" s="278" t="s">
        <v>43</v>
      </c>
      <c r="C66" s="278" t="s">
        <v>115</v>
      </c>
      <c r="D66" s="318">
        <v>49069.307499999995</v>
      </c>
      <c r="E66" s="318">
        <v>59937.299999999996</v>
      </c>
      <c r="F66" s="318">
        <v>27820.985000000001</v>
      </c>
      <c r="G66" s="318">
        <v>7277.6975000000002</v>
      </c>
      <c r="H66" s="319">
        <v>144105.29</v>
      </c>
      <c r="I66" s="296"/>
      <c r="J66" s="296"/>
    </row>
    <row r="67" spans="1:10" x14ac:dyDescent="0.2">
      <c r="A67" s="277">
        <v>2014</v>
      </c>
      <c r="B67" s="278" t="s">
        <v>44</v>
      </c>
      <c r="C67" s="278" t="s">
        <v>115</v>
      </c>
      <c r="D67" s="318">
        <v>55969.556500000006</v>
      </c>
      <c r="E67" s="318">
        <v>70568.512499999997</v>
      </c>
      <c r="F67" s="318">
        <v>31545.495000000003</v>
      </c>
      <c r="G67" s="318">
        <v>6746.95</v>
      </c>
      <c r="H67" s="319">
        <v>164830.51400000002</v>
      </c>
      <c r="I67" s="296"/>
      <c r="J67" s="296"/>
    </row>
    <row r="68" spans="1:10" x14ac:dyDescent="0.2">
      <c r="A68" s="277">
        <v>2014</v>
      </c>
      <c r="B68" s="278" t="s">
        <v>45</v>
      </c>
      <c r="C68" s="278" t="s">
        <v>115</v>
      </c>
      <c r="D68" s="318">
        <v>56399.340000000004</v>
      </c>
      <c r="E68" s="318">
        <v>116685.42750000001</v>
      </c>
      <c r="F68" s="318">
        <v>29736.052500000002</v>
      </c>
      <c r="G68" s="318">
        <v>7212.2800000000007</v>
      </c>
      <c r="H68" s="319">
        <v>210033.1</v>
      </c>
      <c r="I68" s="296"/>
      <c r="J68" s="296"/>
    </row>
    <row r="69" spans="1:10" x14ac:dyDescent="0.2">
      <c r="A69" s="277">
        <v>2014</v>
      </c>
      <c r="B69" s="278" t="s">
        <v>33</v>
      </c>
      <c r="C69" s="278" t="s">
        <v>115</v>
      </c>
      <c r="D69" s="318">
        <v>51164.915999999997</v>
      </c>
      <c r="E69" s="318">
        <v>104930.7445</v>
      </c>
      <c r="F69" s="318">
        <v>28322.195</v>
      </c>
      <c r="G69" s="318">
        <v>6627.57</v>
      </c>
      <c r="H69" s="319">
        <v>191045.42550000001</v>
      </c>
      <c r="I69" s="296"/>
      <c r="J69" s="296"/>
    </row>
    <row r="70" spans="1:10" x14ac:dyDescent="0.2">
      <c r="A70" s="277">
        <v>2014</v>
      </c>
      <c r="B70" s="278" t="s">
        <v>35</v>
      </c>
      <c r="C70" s="278" t="s">
        <v>115</v>
      </c>
      <c r="D70" s="318">
        <v>54531.272499999999</v>
      </c>
      <c r="E70" s="318">
        <v>110754.93109</v>
      </c>
      <c r="F70" s="318">
        <v>31193.33</v>
      </c>
      <c r="G70" s="318">
        <v>8419.27</v>
      </c>
      <c r="H70" s="319">
        <v>204898.80359000002</v>
      </c>
      <c r="I70" s="296"/>
      <c r="J70" s="296"/>
    </row>
    <row r="71" spans="1:10" x14ac:dyDescent="0.2">
      <c r="A71" s="277">
        <v>2014</v>
      </c>
      <c r="B71" s="278" t="s">
        <v>36</v>
      </c>
      <c r="C71" s="278" t="s">
        <v>115</v>
      </c>
      <c r="D71" s="318">
        <v>46721.842499999999</v>
      </c>
      <c r="E71" s="318">
        <v>95020.961430874988</v>
      </c>
      <c r="F71" s="318">
        <v>23085.434999999998</v>
      </c>
      <c r="G71" s="318">
        <v>10454.0175</v>
      </c>
      <c r="H71" s="319">
        <v>175282.25643087502</v>
      </c>
      <c r="I71" s="296"/>
      <c r="J71" s="296"/>
    </row>
    <row r="72" spans="1:10" x14ac:dyDescent="0.2">
      <c r="A72" s="277">
        <v>2014</v>
      </c>
      <c r="B72" s="278" t="s">
        <v>37</v>
      </c>
      <c r="C72" s="278" t="s">
        <v>115</v>
      </c>
      <c r="D72" s="318">
        <v>54801.033000000003</v>
      </c>
      <c r="E72" s="318">
        <v>119734.435</v>
      </c>
      <c r="F72" s="318">
        <v>25390.285</v>
      </c>
      <c r="G72" s="318">
        <v>7588.0749999999998</v>
      </c>
      <c r="H72" s="319">
        <v>207513.82799999998</v>
      </c>
      <c r="I72" s="296"/>
      <c r="J72" s="296"/>
    </row>
    <row r="73" spans="1:10" x14ac:dyDescent="0.2">
      <c r="A73" s="277">
        <v>2014</v>
      </c>
      <c r="B73" s="278" t="s">
        <v>38</v>
      </c>
      <c r="C73" s="278" t="s">
        <v>115</v>
      </c>
      <c r="D73" s="318">
        <v>46446.464000000007</v>
      </c>
      <c r="E73" s="318">
        <v>114151.8725</v>
      </c>
      <c r="F73" s="318">
        <v>27263.1855</v>
      </c>
      <c r="G73" s="318">
        <v>5518.8779999999997</v>
      </c>
      <c r="H73" s="319">
        <v>193380.4</v>
      </c>
      <c r="I73" s="296"/>
      <c r="J73" s="296"/>
    </row>
    <row r="74" spans="1:10" x14ac:dyDescent="0.2">
      <c r="A74" s="277">
        <v>2014</v>
      </c>
      <c r="B74" s="278" t="s">
        <v>39</v>
      </c>
      <c r="C74" s="278" t="s">
        <v>115</v>
      </c>
      <c r="D74" s="318">
        <v>46070.909999999996</v>
      </c>
      <c r="E74" s="318">
        <v>118415.094</v>
      </c>
      <c r="F74" s="318">
        <v>30234.877499999999</v>
      </c>
      <c r="G74" s="318">
        <v>6486.0949999999993</v>
      </c>
      <c r="H74" s="319">
        <v>201206.97649999999</v>
      </c>
      <c r="I74" s="296"/>
      <c r="J74" s="296"/>
    </row>
    <row r="75" spans="1:10" x14ac:dyDescent="0.2">
      <c r="A75" s="277">
        <v>2014</v>
      </c>
      <c r="B75" s="278" t="s">
        <v>40</v>
      </c>
      <c r="C75" s="278" t="s">
        <v>115</v>
      </c>
      <c r="D75" s="318">
        <v>42865.783499999998</v>
      </c>
      <c r="E75" s="318">
        <v>121955.66300000002</v>
      </c>
      <c r="F75" s="318">
        <v>28768.774499999996</v>
      </c>
      <c r="G75" s="318">
        <v>7407.7174999999997</v>
      </c>
      <c r="H75" s="319">
        <v>200997.93849999999</v>
      </c>
      <c r="I75" s="296"/>
      <c r="J75" s="296"/>
    </row>
    <row r="76" spans="1:10" x14ac:dyDescent="0.2">
      <c r="A76" s="277">
        <v>2014</v>
      </c>
      <c r="B76" s="278" t="s">
        <v>41</v>
      </c>
      <c r="C76" s="278" t="s">
        <v>115</v>
      </c>
      <c r="D76" s="318">
        <v>40675.146000000001</v>
      </c>
      <c r="E76" s="318">
        <v>112222.35600000001</v>
      </c>
      <c r="F76" s="318">
        <v>24426.147500000003</v>
      </c>
      <c r="G76" s="318">
        <v>6314.02</v>
      </c>
      <c r="H76" s="319">
        <v>183637.66949999999</v>
      </c>
      <c r="I76" s="296"/>
      <c r="J76" s="296"/>
    </row>
    <row r="77" spans="1:10" x14ac:dyDescent="0.2">
      <c r="A77" s="277">
        <v>2014</v>
      </c>
      <c r="B77" s="278" t="s">
        <v>42</v>
      </c>
      <c r="C77" s="278" t="s">
        <v>115</v>
      </c>
      <c r="D77" s="318">
        <v>47217.119999999995</v>
      </c>
      <c r="E77" s="318">
        <v>114944.765</v>
      </c>
      <c r="F77" s="318">
        <v>25416.467500000002</v>
      </c>
      <c r="G77" s="318">
        <v>5513.2849999999999</v>
      </c>
      <c r="H77" s="319">
        <v>193091.63750000001</v>
      </c>
      <c r="I77" s="296"/>
      <c r="J77" s="296"/>
    </row>
    <row r="78" spans="1:10" x14ac:dyDescent="0.2">
      <c r="A78" s="277">
        <v>2015</v>
      </c>
      <c r="B78" s="278" t="s">
        <v>43</v>
      </c>
      <c r="C78" s="278" t="s">
        <v>115</v>
      </c>
      <c r="D78" s="318">
        <v>41943.662499999999</v>
      </c>
      <c r="E78" s="318">
        <v>116183.696</v>
      </c>
      <c r="F78" s="318">
        <v>25361.86</v>
      </c>
      <c r="G78" s="318">
        <v>6897.1149999999998</v>
      </c>
      <c r="H78" s="319">
        <v>190386.33350000001</v>
      </c>
      <c r="I78" s="296"/>
      <c r="J78" s="296"/>
    </row>
    <row r="79" spans="1:10" x14ac:dyDescent="0.2">
      <c r="A79" s="277">
        <v>2015</v>
      </c>
      <c r="B79" s="278" t="s">
        <v>44</v>
      </c>
      <c r="C79" s="278" t="s">
        <v>115</v>
      </c>
      <c r="D79" s="318">
        <v>49423.192500000005</v>
      </c>
      <c r="E79" s="318">
        <v>108676.90500000001</v>
      </c>
      <c r="F79" s="318">
        <v>31102.607499999998</v>
      </c>
      <c r="G79" s="318">
        <v>6460.8649999999998</v>
      </c>
      <c r="H79" s="319">
        <v>195663.57</v>
      </c>
      <c r="I79" s="296"/>
      <c r="J79" s="296"/>
    </row>
    <row r="80" spans="1:10" x14ac:dyDescent="0.2">
      <c r="A80" s="277">
        <v>2015</v>
      </c>
      <c r="B80" s="278" t="s">
        <v>45</v>
      </c>
      <c r="C80" s="278" t="s">
        <v>115</v>
      </c>
      <c r="D80" s="318">
        <v>51913.404999999999</v>
      </c>
      <c r="E80" s="318">
        <v>130715.08699999998</v>
      </c>
      <c r="F80" s="318">
        <v>36306.037500000006</v>
      </c>
      <c r="G80" s="318">
        <v>7421.5275000000001</v>
      </c>
      <c r="H80" s="319">
        <v>226356.057</v>
      </c>
      <c r="I80" s="296"/>
      <c r="J80" s="296"/>
    </row>
    <row r="81" spans="1:10" x14ac:dyDescent="0.2">
      <c r="A81" s="277">
        <v>2015</v>
      </c>
      <c r="B81" s="278" t="s">
        <v>33</v>
      </c>
      <c r="C81" s="278" t="s">
        <v>115</v>
      </c>
      <c r="D81" s="318">
        <v>48984.027000000002</v>
      </c>
      <c r="E81" s="318">
        <v>112816.02</v>
      </c>
      <c r="F81" s="318">
        <v>36773.061500000003</v>
      </c>
      <c r="G81" s="318">
        <v>7179.8005000000003</v>
      </c>
      <c r="H81" s="319">
        <v>205752.90900000001</v>
      </c>
      <c r="I81" s="296"/>
      <c r="J81" s="296"/>
    </row>
    <row r="82" spans="1:10" x14ac:dyDescent="0.2">
      <c r="A82" s="277">
        <v>2015</v>
      </c>
      <c r="B82" s="278" t="s">
        <v>35</v>
      </c>
      <c r="C82" s="278" t="s">
        <v>115</v>
      </c>
      <c r="D82" s="318">
        <v>53368.288999999997</v>
      </c>
      <c r="E82" s="318">
        <v>114367.503</v>
      </c>
      <c r="F82" s="318">
        <v>37934.472500000003</v>
      </c>
      <c r="G82" s="318">
        <v>7448.8324999999995</v>
      </c>
      <c r="H82" s="319">
        <v>213119.09700000001</v>
      </c>
      <c r="I82" s="296"/>
      <c r="J82" s="296"/>
    </row>
    <row r="83" spans="1:10" x14ac:dyDescent="0.2">
      <c r="A83" s="277">
        <v>2015</v>
      </c>
      <c r="B83" s="278" t="s">
        <v>36</v>
      </c>
      <c r="C83" s="278" t="s">
        <v>115</v>
      </c>
      <c r="D83" s="318">
        <v>49997.387499999997</v>
      </c>
      <c r="E83" s="318">
        <v>96074.34199999999</v>
      </c>
      <c r="F83" s="318">
        <v>39226.345000000001</v>
      </c>
      <c r="G83" s="318">
        <v>7459.6904999999997</v>
      </c>
      <c r="H83" s="319">
        <v>192757.76499999998</v>
      </c>
      <c r="I83" s="296"/>
      <c r="J83" s="296"/>
    </row>
    <row r="84" spans="1:10" x14ac:dyDescent="0.2">
      <c r="A84" s="277">
        <v>2015</v>
      </c>
      <c r="B84" s="278" t="s">
        <v>37</v>
      </c>
      <c r="C84" s="278" t="s">
        <v>115</v>
      </c>
      <c r="D84" s="318">
        <v>55927.295000000006</v>
      </c>
      <c r="E84" s="318">
        <v>128268.11700000001</v>
      </c>
      <c r="F84" s="318">
        <v>45461.794999999998</v>
      </c>
      <c r="G84" s="318">
        <v>7022.6249999999991</v>
      </c>
      <c r="H84" s="319">
        <v>236679.83199999999</v>
      </c>
      <c r="I84" s="296"/>
      <c r="J84" s="296"/>
    </row>
    <row r="85" spans="1:10" x14ac:dyDescent="0.2">
      <c r="A85" s="277">
        <v>2015</v>
      </c>
      <c r="B85" s="278" t="s">
        <v>38</v>
      </c>
      <c r="C85" s="278" t="s">
        <v>115</v>
      </c>
      <c r="D85" s="318">
        <v>55915.137499999997</v>
      </c>
      <c r="E85" s="318">
        <v>104761.01700000001</v>
      </c>
      <c r="F85" s="318">
        <v>48590.465000000004</v>
      </c>
      <c r="G85" s="318">
        <v>9200.7479999999996</v>
      </c>
      <c r="H85" s="319">
        <v>218467.36749999999</v>
      </c>
      <c r="I85" s="296"/>
      <c r="J85" s="296"/>
    </row>
    <row r="86" spans="1:10" x14ac:dyDescent="0.2">
      <c r="A86" s="277">
        <v>2015</v>
      </c>
      <c r="B86" s="278" t="s">
        <v>39</v>
      </c>
      <c r="C86" s="278" t="s">
        <v>115</v>
      </c>
      <c r="D86" s="318">
        <v>61426.92</v>
      </c>
      <c r="E86" s="318">
        <v>101250.05099999999</v>
      </c>
      <c r="F86" s="318">
        <v>53308.8125</v>
      </c>
      <c r="G86" s="318">
        <v>8573.317500000001</v>
      </c>
      <c r="H86" s="319">
        <v>224559.101</v>
      </c>
      <c r="I86" s="296"/>
      <c r="J86" s="296"/>
    </row>
    <row r="87" spans="1:10" x14ac:dyDescent="0.2">
      <c r="A87" s="277">
        <v>2015</v>
      </c>
      <c r="B87" s="278" t="s">
        <v>40</v>
      </c>
      <c r="C87" s="278" t="s">
        <v>115</v>
      </c>
      <c r="D87" s="318">
        <v>60324.205000000016</v>
      </c>
      <c r="E87" s="318">
        <v>91486.163499999995</v>
      </c>
      <c r="F87" s="318">
        <v>54307.547500000001</v>
      </c>
      <c r="G87" s="318">
        <v>9768.5174999999999</v>
      </c>
      <c r="H87" s="319">
        <v>215886.43350000001</v>
      </c>
      <c r="I87" s="296"/>
      <c r="J87" s="296"/>
    </row>
    <row r="88" spans="1:10" x14ac:dyDescent="0.2">
      <c r="A88" s="277">
        <v>2015</v>
      </c>
      <c r="B88" s="278" t="s">
        <v>41</v>
      </c>
      <c r="C88" s="278" t="s">
        <v>115</v>
      </c>
      <c r="D88" s="318">
        <v>55064.807499999995</v>
      </c>
      <c r="E88" s="318">
        <v>91744.327000000005</v>
      </c>
      <c r="F88" s="318">
        <v>50925.314999999995</v>
      </c>
      <c r="G88" s="318">
        <v>10314.424500000001</v>
      </c>
      <c r="H88" s="319">
        <v>208048.87400000001</v>
      </c>
      <c r="I88" s="296"/>
      <c r="J88" s="296"/>
    </row>
    <row r="89" spans="1:10" x14ac:dyDescent="0.2">
      <c r="A89" s="277">
        <v>2015</v>
      </c>
      <c r="B89" s="278" t="s">
        <v>42</v>
      </c>
      <c r="C89" s="278" t="s">
        <v>115</v>
      </c>
      <c r="D89" s="318">
        <v>57452.327500000007</v>
      </c>
      <c r="E89" s="318">
        <v>110840.75499999999</v>
      </c>
      <c r="F89" s="318">
        <v>52538.237500000003</v>
      </c>
      <c r="G89" s="318">
        <v>10318.647500000001</v>
      </c>
      <c r="H89" s="319">
        <v>231149.96749999997</v>
      </c>
      <c r="I89" s="296"/>
      <c r="J89" s="296"/>
    </row>
    <row r="90" spans="1:10" x14ac:dyDescent="0.2">
      <c r="A90" s="277">
        <v>2016</v>
      </c>
      <c r="B90" s="278" t="s">
        <v>43</v>
      </c>
      <c r="C90" s="278" t="s">
        <v>115</v>
      </c>
      <c r="D90" s="318">
        <v>50649.5625</v>
      </c>
      <c r="E90" s="318">
        <v>94380.08</v>
      </c>
      <c r="F90" s="318">
        <v>41969.05</v>
      </c>
      <c r="G90" s="318">
        <v>9426.5924999999988</v>
      </c>
      <c r="H90" s="319">
        <v>196425.28500000003</v>
      </c>
      <c r="I90" s="296"/>
      <c r="J90" s="296"/>
    </row>
    <row r="91" spans="1:10" x14ac:dyDescent="0.2">
      <c r="A91" s="277">
        <v>2016</v>
      </c>
      <c r="B91" s="278" t="s">
        <v>44</v>
      </c>
      <c r="C91" s="278" t="s">
        <v>115</v>
      </c>
      <c r="D91" s="318">
        <v>51342.180000000008</v>
      </c>
      <c r="E91" s="318">
        <v>90093.006499999989</v>
      </c>
      <c r="F91" s="318">
        <v>47967.19</v>
      </c>
      <c r="G91" s="318">
        <v>7741.0625</v>
      </c>
      <c r="H91" s="319">
        <v>197143.43900000004</v>
      </c>
      <c r="I91" s="296"/>
      <c r="J91" s="296"/>
    </row>
    <row r="92" spans="1:10" x14ac:dyDescent="0.2">
      <c r="A92" s="277">
        <v>2016</v>
      </c>
      <c r="B92" s="278" t="s">
        <v>45</v>
      </c>
      <c r="C92" s="278" t="s">
        <v>115</v>
      </c>
      <c r="D92" s="318">
        <v>47775.595000000001</v>
      </c>
      <c r="E92" s="318">
        <v>93862.018500000006</v>
      </c>
      <c r="F92" s="318">
        <v>45338.012500000004</v>
      </c>
      <c r="G92" s="318">
        <v>7484.2550000000001</v>
      </c>
      <c r="H92" s="319">
        <v>194459.88099999999</v>
      </c>
      <c r="I92" s="296"/>
      <c r="J92" s="296"/>
    </row>
    <row r="93" spans="1:10" x14ac:dyDescent="0.2">
      <c r="A93" s="277">
        <v>2016</v>
      </c>
      <c r="B93" s="278" t="s">
        <v>33</v>
      </c>
      <c r="C93" s="278" t="s">
        <v>115</v>
      </c>
      <c r="D93" s="318">
        <v>53537.000000000007</v>
      </c>
      <c r="E93" s="318">
        <v>104215.95199999999</v>
      </c>
      <c r="F93" s="318">
        <v>46712.934999999998</v>
      </c>
      <c r="G93" s="318">
        <v>6999.2950000000001</v>
      </c>
      <c r="H93" s="319">
        <v>211465.18200000006</v>
      </c>
      <c r="I93" s="296"/>
      <c r="J93" s="296"/>
    </row>
    <row r="94" spans="1:10" x14ac:dyDescent="0.2">
      <c r="A94" s="277">
        <v>2016</v>
      </c>
      <c r="B94" s="278" t="s">
        <v>35</v>
      </c>
      <c r="C94" s="278" t="s">
        <v>115</v>
      </c>
      <c r="D94" s="318">
        <v>50007.373000000007</v>
      </c>
      <c r="E94" s="318">
        <v>99698.520499999984</v>
      </c>
      <c r="F94" s="318">
        <v>42114.839500000002</v>
      </c>
      <c r="G94" s="318">
        <v>6813.8824999999997</v>
      </c>
      <c r="H94" s="319">
        <v>198634.61550000001</v>
      </c>
      <c r="I94" s="296"/>
      <c r="J94" s="296"/>
    </row>
    <row r="95" spans="1:10" x14ac:dyDescent="0.2">
      <c r="A95" s="277">
        <v>2016</v>
      </c>
      <c r="B95" s="278" t="s">
        <v>36</v>
      </c>
      <c r="C95" s="278" t="s">
        <v>115</v>
      </c>
      <c r="D95" s="318">
        <v>51325.402000000009</v>
      </c>
      <c r="E95" s="318">
        <v>105775.77899999999</v>
      </c>
      <c r="F95" s="318">
        <v>42491.462499999994</v>
      </c>
      <c r="G95" s="318">
        <v>5787.7224999999999</v>
      </c>
      <c r="H95" s="319">
        <v>205380.36600000001</v>
      </c>
      <c r="I95" s="296"/>
      <c r="J95" s="296"/>
    </row>
    <row r="96" spans="1:10" x14ac:dyDescent="0.2">
      <c r="A96" s="277">
        <v>2016</v>
      </c>
      <c r="B96" s="278" t="s">
        <v>37</v>
      </c>
      <c r="C96" s="278" t="s">
        <v>115</v>
      </c>
      <c r="D96" s="318">
        <v>49465.082499999997</v>
      </c>
      <c r="E96" s="318">
        <v>99572.030500000023</v>
      </c>
      <c r="F96" s="318">
        <v>41463.873500000002</v>
      </c>
      <c r="G96" s="318">
        <v>6078.85</v>
      </c>
      <c r="H96" s="319">
        <v>196579.8365</v>
      </c>
      <c r="I96" s="296"/>
      <c r="J96" s="296"/>
    </row>
    <row r="97" spans="1:10" x14ac:dyDescent="0.2">
      <c r="A97" s="277">
        <v>2016</v>
      </c>
      <c r="B97" s="278" t="s">
        <v>38</v>
      </c>
      <c r="C97" s="278" t="s">
        <v>115</v>
      </c>
      <c r="D97" s="318">
        <v>52935.963499999998</v>
      </c>
      <c r="E97" s="318">
        <v>100034.19599999998</v>
      </c>
      <c r="F97" s="318">
        <v>38668</v>
      </c>
      <c r="G97" s="318">
        <v>5723.0174999999999</v>
      </c>
      <c r="H97" s="319">
        <v>197361.17700000003</v>
      </c>
      <c r="I97" s="296"/>
      <c r="J97" s="296"/>
    </row>
    <row r="98" spans="1:10" x14ac:dyDescent="0.2">
      <c r="A98" s="277">
        <v>2016</v>
      </c>
      <c r="B98" s="278" t="s">
        <v>39</v>
      </c>
      <c r="C98" s="278" t="s">
        <v>115</v>
      </c>
      <c r="D98" s="318">
        <v>49130.676500000001</v>
      </c>
      <c r="E98" s="318">
        <v>99566.407999999981</v>
      </c>
      <c r="F98" s="318">
        <v>38803.736499999999</v>
      </c>
      <c r="G98" s="318">
        <v>7855.1804999999986</v>
      </c>
      <c r="H98" s="319">
        <v>195356.00150000001</v>
      </c>
      <c r="I98" s="296"/>
      <c r="J98" s="296"/>
    </row>
    <row r="99" spans="1:10" x14ac:dyDescent="0.2">
      <c r="A99" s="277">
        <v>2016</v>
      </c>
      <c r="B99" s="278" t="s">
        <v>40</v>
      </c>
      <c r="C99" s="278" t="s">
        <v>115</v>
      </c>
      <c r="D99" s="318">
        <v>49148.485499999995</v>
      </c>
      <c r="E99" s="318">
        <v>100102.44500000001</v>
      </c>
      <c r="F99" s="318">
        <v>36255.813500000004</v>
      </c>
      <c r="G99" s="318">
        <v>7736.1490000000003</v>
      </c>
      <c r="H99" s="319">
        <v>193242.89299999998</v>
      </c>
      <c r="I99" s="296"/>
      <c r="J99" s="296"/>
    </row>
    <row r="100" spans="1:10" x14ac:dyDescent="0.2">
      <c r="A100" s="277">
        <v>2016</v>
      </c>
      <c r="B100" s="278" t="s">
        <v>41</v>
      </c>
      <c r="C100" s="278" t="s">
        <v>115</v>
      </c>
      <c r="D100" s="318">
        <v>46415.514500000012</v>
      </c>
      <c r="E100" s="318">
        <v>101167.26000000001</v>
      </c>
      <c r="F100" s="318">
        <v>37515.950000000004</v>
      </c>
      <c r="G100" s="318">
        <v>8612.7415000000001</v>
      </c>
      <c r="H100" s="319">
        <v>193711.46600000001</v>
      </c>
      <c r="I100" s="296"/>
      <c r="J100" s="296"/>
    </row>
    <row r="101" spans="1:10" x14ac:dyDescent="0.2">
      <c r="A101" s="277">
        <v>2016</v>
      </c>
      <c r="B101" s="278" t="s">
        <v>42</v>
      </c>
      <c r="C101" s="278" t="s">
        <v>115</v>
      </c>
      <c r="D101" s="318">
        <v>46761.862499999996</v>
      </c>
      <c r="E101" s="318">
        <v>118230.86899999998</v>
      </c>
      <c r="F101" s="318">
        <v>33918.761500000001</v>
      </c>
      <c r="G101" s="318">
        <v>7220.2524999999996</v>
      </c>
      <c r="H101" s="319">
        <v>206131.74550000002</v>
      </c>
      <c r="I101" s="296"/>
      <c r="J101" s="296"/>
    </row>
    <row r="102" spans="1:10" x14ac:dyDescent="0.2">
      <c r="A102" s="277">
        <v>2017</v>
      </c>
      <c r="B102" s="278" t="s">
        <v>43</v>
      </c>
      <c r="C102" s="278" t="s">
        <v>115</v>
      </c>
      <c r="D102" s="318">
        <v>42037.175499999998</v>
      </c>
      <c r="E102" s="318">
        <v>99621.922499999986</v>
      </c>
      <c r="F102" s="318">
        <v>35041.412500000006</v>
      </c>
      <c r="G102" s="318">
        <v>6229.0674999999992</v>
      </c>
      <c r="H102" s="319">
        <v>182929.57799999998</v>
      </c>
      <c r="I102" s="296"/>
      <c r="J102" s="296"/>
    </row>
    <row r="103" spans="1:10" x14ac:dyDescent="0.2">
      <c r="A103" s="277">
        <v>2017</v>
      </c>
      <c r="B103" s="278" t="s">
        <v>44</v>
      </c>
      <c r="C103" s="278" t="s">
        <v>115</v>
      </c>
      <c r="D103" s="318">
        <v>46794.467000000004</v>
      </c>
      <c r="E103" s="318">
        <v>99472.724999999991</v>
      </c>
      <c r="F103" s="318">
        <v>31463.132500000003</v>
      </c>
      <c r="G103" s="318">
        <v>7726.3630000000012</v>
      </c>
      <c r="H103" s="319">
        <v>185456.68750000003</v>
      </c>
      <c r="I103" s="296"/>
      <c r="J103" s="296"/>
    </row>
    <row r="104" spans="1:10" x14ac:dyDescent="0.2">
      <c r="A104" s="277">
        <v>2017</v>
      </c>
      <c r="B104" s="278" t="s">
        <v>45</v>
      </c>
      <c r="C104" s="278" t="s">
        <v>115</v>
      </c>
      <c r="D104" s="318">
        <v>52809.11</v>
      </c>
      <c r="E104" s="318">
        <v>118940.00599999999</v>
      </c>
      <c r="F104" s="318">
        <v>43458.520000000004</v>
      </c>
      <c r="G104" s="318">
        <v>10313.7459</v>
      </c>
      <c r="H104" s="319">
        <v>225521.38189999998</v>
      </c>
      <c r="I104" s="296"/>
      <c r="J104" s="296"/>
    </row>
    <row r="105" spans="1:10" x14ac:dyDescent="0.2">
      <c r="A105" s="277">
        <v>2017</v>
      </c>
      <c r="B105" s="278" t="s">
        <v>33</v>
      </c>
      <c r="C105" s="278" t="s">
        <v>115</v>
      </c>
      <c r="D105" s="318">
        <v>43567.574000000001</v>
      </c>
      <c r="E105" s="318">
        <v>95078.672000000006</v>
      </c>
      <c r="F105" s="318">
        <v>35714.029000000002</v>
      </c>
      <c r="G105" s="318">
        <v>4877.2175000000007</v>
      </c>
      <c r="H105" s="319">
        <v>179237.49249999999</v>
      </c>
      <c r="I105" s="296"/>
      <c r="J105" s="296"/>
    </row>
    <row r="106" spans="1:10" x14ac:dyDescent="0.2">
      <c r="A106" s="277">
        <v>2017</v>
      </c>
      <c r="B106" s="278" t="s">
        <v>35</v>
      </c>
      <c r="C106" s="278" t="s">
        <v>115</v>
      </c>
      <c r="D106" s="318">
        <v>46461.3125</v>
      </c>
      <c r="E106" s="318">
        <v>98174.487500000017</v>
      </c>
      <c r="F106" s="318">
        <v>39093.053</v>
      </c>
      <c r="G106" s="318">
        <v>9166.6654999999992</v>
      </c>
      <c r="H106" s="319">
        <v>192895.51850000001</v>
      </c>
      <c r="I106" s="296"/>
      <c r="J106" s="296"/>
    </row>
    <row r="107" spans="1:10" x14ac:dyDescent="0.2">
      <c r="A107" s="277">
        <v>2017</v>
      </c>
      <c r="B107" s="278" t="s">
        <v>36</v>
      </c>
      <c r="C107" s="278" t="s">
        <v>115</v>
      </c>
      <c r="D107" s="318">
        <v>43921.428</v>
      </c>
      <c r="E107" s="318">
        <v>92032.015999999989</v>
      </c>
      <c r="F107" s="318">
        <v>41450.28</v>
      </c>
      <c r="G107" s="318">
        <v>9940.445499999998</v>
      </c>
      <c r="H107" s="319">
        <v>187344.16949999999</v>
      </c>
      <c r="I107" s="296"/>
      <c r="J107" s="296"/>
    </row>
    <row r="108" spans="1:10" x14ac:dyDescent="0.2">
      <c r="A108" s="277">
        <v>2017</v>
      </c>
      <c r="B108" s="278" t="s">
        <v>37</v>
      </c>
      <c r="C108" s="278" t="s">
        <v>115</v>
      </c>
      <c r="D108" s="318">
        <v>43872.727499999994</v>
      </c>
      <c r="E108" s="318">
        <v>101621.859</v>
      </c>
      <c r="F108" s="318">
        <v>38879.154999999999</v>
      </c>
      <c r="G108" s="318">
        <v>9983.8720000000012</v>
      </c>
      <c r="H108" s="319">
        <v>194357.61350000001</v>
      </c>
      <c r="I108" s="296"/>
      <c r="J108" s="296"/>
    </row>
    <row r="109" spans="1:10" x14ac:dyDescent="0.2">
      <c r="A109" s="277">
        <v>2017</v>
      </c>
      <c r="B109" s="278" t="s">
        <v>38</v>
      </c>
      <c r="C109" s="278" t="s">
        <v>115</v>
      </c>
      <c r="D109" s="318">
        <v>42897.357000000004</v>
      </c>
      <c r="E109" s="318">
        <v>97207.76449999999</v>
      </c>
      <c r="F109" s="318">
        <v>42758.957499999997</v>
      </c>
      <c r="G109" s="318">
        <v>8940.2164999999986</v>
      </c>
      <c r="H109" s="319">
        <v>191804.29550000001</v>
      </c>
      <c r="I109" s="296"/>
      <c r="J109" s="296"/>
    </row>
    <row r="110" spans="1:10" x14ac:dyDescent="0.2">
      <c r="A110" s="277">
        <v>2017</v>
      </c>
      <c r="B110" s="278" t="s">
        <v>39</v>
      </c>
      <c r="C110" s="278" t="s">
        <v>115</v>
      </c>
      <c r="D110" s="318">
        <v>42614.08249999999</v>
      </c>
      <c r="E110" s="318">
        <v>92031.481500000009</v>
      </c>
      <c r="F110" s="318">
        <v>44287.705000000002</v>
      </c>
      <c r="G110" s="318">
        <v>10042.4915</v>
      </c>
      <c r="H110" s="319">
        <v>188975.76049999997</v>
      </c>
      <c r="I110" s="296"/>
      <c r="J110" s="296"/>
    </row>
    <row r="111" spans="1:10" x14ac:dyDescent="0.2">
      <c r="A111" s="277">
        <v>2017</v>
      </c>
      <c r="B111" s="278" t="s">
        <v>40</v>
      </c>
      <c r="C111" s="278" t="s">
        <v>115</v>
      </c>
      <c r="D111" s="318">
        <v>42294.056499999992</v>
      </c>
      <c r="E111" s="318">
        <v>96422.47099999999</v>
      </c>
      <c r="F111" s="318">
        <v>41450.754999999997</v>
      </c>
      <c r="G111" s="318">
        <v>10680.536</v>
      </c>
      <c r="H111" s="319">
        <v>190847.81849999996</v>
      </c>
      <c r="I111" s="296"/>
      <c r="J111" s="296"/>
    </row>
    <row r="112" spans="1:10" x14ac:dyDescent="0.2">
      <c r="A112" s="277">
        <v>2017</v>
      </c>
      <c r="B112" s="278" t="s">
        <v>41</v>
      </c>
      <c r="C112" s="278" t="s">
        <v>115</v>
      </c>
      <c r="D112" s="318">
        <v>41642.201000000001</v>
      </c>
      <c r="E112" s="318">
        <v>99439.726500000004</v>
      </c>
      <c r="F112" s="318">
        <v>41483.595000000001</v>
      </c>
      <c r="G112" s="318">
        <v>11223.165500000001</v>
      </c>
      <c r="H112" s="319">
        <v>193788.68799999999</v>
      </c>
      <c r="I112" s="296"/>
      <c r="J112" s="296"/>
    </row>
    <row r="113" spans="1:10" x14ac:dyDescent="0.2">
      <c r="A113" s="277">
        <v>2017</v>
      </c>
      <c r="B113" s="278" t="s">
        <v>42</v>
      </c>
      <c r="C113" s="278" t="s">
        <v>115</v>
      </c>
      <c r="D113" s="318">
        <v>42718.194499999998</v>
      </c>
      <c r="E113" s="318">
        <v>98640.64499999999</v>
      </c>
      <c r="F113" s="318">
        <v>39118.504499999995</v>
      </c>
      <c r="G113" s="318">
        <v>10650.537500000002</v>
      </c>
      <c r="H113" s="319">
        <v>191127.88149999996</v>
      </c>
      <c r="I113" s="296"/>
      <c r="J113" s="296"/>
    </row>
    <row r="114" spans="1:10" x14ac:dyDescent="0.2">
      <c r="A114" s="277">
        <v>2018</v>
      </c>
      <c r="B114" s="278" t="s">
        <v>43</v>
      </c>
      <c r="C114" s="278" t="s">
        <v>115</v>
      </c>
      <c r="D114" s="318">
        <v>38709.064499999993</v>
      </c>
      <c r="E114" s="318">
        <v>98367.784</v>
      </c>
      <c r="F114" s="318">
        <v>32046.987999999998</v>
      </c>
      <c r="G114" s="318">
        <v>10519.8015</v>
      </c>
      <c r="H114" s="319">
        <v>179643.63799999998</v>
      </c>
      <c r="I114" s="296"/>
      <c r="J114" s="296"/>
    </row>
    <row r="115" spans="1:10" x14ac:dyDescent="0.2">
      <c r="A115" s="277">
        <v>2018</v>
      </c>
      <c r="B115" s="278" t="s">
        <v>44</v>
      </c>
      <c r="C115" s="278" t="s">
        <v>115</v>
      </c>
      <c r="D115" s="318">
        <v>42202.670999999995</v>
      </c>
      <c r="E115" s="318">
        <v>92501.210999999996</v>
      </c>
      <c r="F115" s="318">
        <v>39836.500000000007</v>
      </c>
      <c r="G115" s="318">
        <v>9496.9429999999993</v>
      </c>
      <c r="H115" s="319">
        <v>184037.32499999998</v>
      </c>
      <c r="I115" s="296"/>
      <c r="J115" s="296"/>
    </row>
    <row r="116" spans="1:10" x14ac:dyDescent="0.2">
      <c r="A116" s="277">
        <v>2018</v>
      </c>
      <c r="B116" s="278" t="s">
        <v>45</v>
      </c>
      <c r="C116" s="278" t="s">
        <v>115</v>
      </c>
      <c r="D116" s="318">
        <v>47197.416999999994</v>
      </c>
      <c r="E116" s="318">
        <v>107424.3045</v>
      </c>
      <c r="F116" s="318">
        <v>36928.207500000004</v>
      </c>
      <c r="G116" s="318">
        <v>10354.977500000001</v>
      </c>
      <c r="H116" s="319">
        <v>201904.90649999998</v>
      </c>
      <c r="I116" s="296"/>
      <c r="J116" s="296"/>
    </row>
    <row r="117" spans="1:10" x14ac:dyDescent="0.2">
      <c r="A117" s="277">
        <v>2018</v>
      </c>
      <c r="B117" s="278" t="s">
        <v>33</v>
      </c>
      <c r="C117" s="278" t="s">
        <v>115</v>
      </c>
      <c r="D117" s="318">
        <v>49979.71</v>
      </c>
      <c r="E117" s="318">
        <v>113657.87749999999</v>
      </c>
      <c r="F117" s="318">
        <v>37626.900000000009</v>
      </c>
      <c r="G117" s="318">
        <v>9562.8389999999999</v>
      </c>
      <c r="H117" s="319">
        <v>210827.32649999997</v>
      </c>
      <c r="I117" s="296"/>
      <c r="J117" s="296"/>
    </row>
    <row r="118" spans="1:10" x14ac:dyDescent="0.2">
      <c r="A118" s="277">
        <v>2018</v>
      </c>
      <c r="B118" s="278" t="s">
        <v>35</v>
      </c>
      <c r="C118" s="278" t="s">
        <v>115</v>
      </c>
      <c r="D118" s="318">
        <v>48449.222999999998</v>
      </c>
      <c r="E118" s="318">
        <v>90644.541000000012</v>
      </c>
      <c r="F118" s="318">
        <v>38140.984499999999</v>
      </c>
      <c r="G118" s="318">
        <v>9666.6284999999989</v>
      </c>
      <c r="H118" s="319">
        <v>186901.37700000001</v>
      </c>
      <c r="I118" s="296"/>
      <c r="J118" s="296"/>
    </row>
    <row r="119" spans="1:10" x14ac:dyDescent="0.2">
      <c r="A119" s="277">
        <v>2018</v>
      </c>
      <c r="B119" s="278" t="s">
        <v>36</v>
      </c>
      <c r="C119" s="278" t="s">
        <v>115</v>
      </c>
      <c r="D119" s="318">
        <v>44303.424499999994</v>
      </c>
      <c r="E119" s="318">
        <v>90023.113499999992</v>
      </c>
      <c r="F119" s="318">
        <v>36430.447499999995</v>
      </c>
      <c r="G119" s="318">
        <v>9115.5974999999999</v>
      </c>
      <c r="H119" s="319">
        <v>179872.58300000001</v>
      </c>
      <c r="I119" s="296"/>
      <c r="J119" s="296"/>
    </row>
    <row r="120" spans="1:10" x14ac:dyDescent="0.2">
      <c r="A120" s="277">
        <v>2018</v>
      </c>
      <c r="B120" s="278" t="s">
        <v>37</v>
      </c>
      <c r="C120" s="278" t="s">
        <v>115</v>
      </c>
      <c r="D120" s="318">
        <v>45086.076499999996</v>
      </c>
      <c r="E120" s="318">
        <v>101525.45950000003</v>
      </c>
      <c r="F120" s="318">
        <v>34943.008999999998</v>
      </c>
      <c r="G120" s="318">
        <v>10071.052500000002</v>
      </c>
      <c r="H120" s="319">
        <v>191625.59750000003</v>
      </c>
      <c r="I120" s="296"/>
      <c r="J120" s="296"/>
    </row>
    <row r="121" spans="1:10" x14ac:dyDescent="0.2">
      <c r="A121" s="277">
        <v>2018</v>
      </c>
      <c r="B121" s="278" t="s">
        <v>38</v>
      </c>
      <c r="C121" s="278" t="s">
        <v>115</v>
      </c>
      <c r="D121" s="318">
        <v>48598.542999999991</v>
      </c>
      <c r="E121" s="318">
        <v>103184.91200000001</v>
      </c>
      <c r="F121" s="318">
        <v>40581.095000000001</v>
      </c>
      <c r="G121" s="318">
        <v>8824.5724999999984</v>
      </c>
      <c r="H121" s="319">
        <v>201189.12249999997</v>
      </c>
      <c r="I121" s="296"/>
      <c r="J121" s="296"/>
    </row>
    <row r="122" spans="1:10" x14ac:dyDescent="0.2">
      <c r="A122" s="277">
        <v>2018</v>
      </c>
      <c r="B122" s="278" t="s">
        <v>39</v>
      </c>
      <c r="C122" s="278" t="s">
        <v>115</v>
      </c>
      <c r="D122" s="318">
        <v>46762.542499999996</v>
      </c>
      <c r="E122" s="318">
        <v>98164.920500000007</v>
      </c>
      <c r="F122" s="318">
        <v>40056.222500000003</v>
      </c>
      <c r="G122" s="318">
        <v>9196.5305000000008</v>
      </c>
      <c r="H122" s="319">
        <v>194180.21599999999</v>
      </c>
      <c r="I122" s="296"/>
      <c r="J122" s="296"/>
    </row>
    <row r="123" spans="1:10" x14ac:dyDescent="0.2">
      <c r="A123" s="277">
        <v>2018</v>
      </c>
      <c r="B123" s="278" t="s">
        <v>40</v>
      </c>
      <c r="C123" s="278" t="s">
        <v>115</v>
      </c>
      <c r="D123" s="318">
        <v>49124.964</v>
      </c>
      <c r="E123" s="318">
        <v>108420.34049999999</v>
      </c>
      <c r="F123" s="318">
        <v>40323.965499999998</v>
      </c>
      <c r="G123" s="318">
        <v>6735.8850000000002</v>
      </c>
      <c r="H123" s="319">
        <v>204605.155</v>
      </c>
      <c r="I123" s="296"/>
      <c r="J123" s="296"/>
    </row>
    <row r="124" spans="1:10" x14ac:dyDescent="0.2">
      <c r="A124" s="277">
        <v>2018</v>
      </c>
      <c r="B124" s="278" t="s">
        <v>41</v>
      </c>
      <c r="C124" s="278" t="s">
        <v>115</v>
      </c>
      <c r="D124" s="318">
        <v>46400.031499999997</v>
      </c>
      <c r="E124" s="318">
        <v>106049.15150000001</v>
      </c>
      <c r="F124" s="318">
        <v>37917.912499999999</v>
      </c>
      <c r="G124" s="318">
        <v>6221.9749999999995</v>
      </c>
      <c r="H124" s="319">
        <v>196589.07049999997</v>
      </c>
      <c r="I124" s="296"/>
      <c r="J124" s="296"/>
    </row>
    <row r="125" spans="1:10" x14ac:dyDescent="0.2">
      <c r="A125" s="277">
        <v>2018</v>
      </c>
      <c r="B125" s="278" t="s">
        <v>42</v>
      </c>
      <c r="C125" s="278" t="s">
        <v>115</v>
      </c>
      <c r="D125" s="318">
        <v>50062.865499999993</v>
      </c>
      <c r="E125" s="318">
        <v>107363.36299999998</v>
      </c>
      <c r="F125" s="318">
        <v>36410.682500000003</v>
      </c>
      <c r="G125" s="318">
        <v>6246.6450000000004</v>
      </c>
      <c r="H125" s="319">
        <v>200083.55599999998</v>
      </c>
      <c r="I125" s="296"/>
      <c r="J125" s="296"/>
    </row>
    <row r="126" spans="1:10" x14ac:dyDescent="0.2">
      <c r="A126" s="277">
        <v>2019</v>
      </c>
      <c r="B126" s="278" t="s">
        <v>43</v>
      </c>
      <c r="C126" s="278" t="s">
        <v>115</v>
      </c>
      <c r="D126" s="318">
        <v>43604.354000000007</v>
      </c>
      <c r="E126" s="318">
        <v>108373.735</v>
      </c>
      <c r="F126" s="318">
        <v>33251.9</v>
      </c>
      <c r="G126" s="318">
        <v>6993.82</v>
      </c>
      <c r="H126" s="319">
        <v>192223.80900000001</v>
      </c>
      <c r="I126" s="296"/>
      <c r="J126" s="296"/>
    </row>
    <row r="127" spans="1:10" x14ac:dyDescent="0.2">
      <c r="A127" s="277">
        <v>2019</v>
      </c>
      <c r="B127" s="278" t="s">
        <v>44</v>
      </c>
      <c r="C127" s="278" t="s">
        <v>115</v>
      </c>
      <c r="D127" s="318">
        <v>47588.343500000017</v>
      </c>
      <c r="E127" s="318">
        <v>99128.984499999991</v>
      </c>
      <c r="F127" s="318">
        <v>38479.893000000004</v>
      </c>
      <c r="G127" s="318">
        <v>7745.9975000000004</v>
      </c>
      <c r="H127" s="319">
        <v>192943.21850000002</v>
      </c>
      <c r="I127" s="296"/>
      <c r="J127" s="296"/>
    </row>
    <row r="128" spans="1:10" x14ac:dyDescent="0.2">
      <c r="A128" s="277">
        <v>2019</v>
      </c>
      <c r="B128" s="278" t="s">
        <v>45</v>
      </c>
      <c r="C128" s="278" t="s">
        <v>115</v>
      </c>
      <c r="D128" s="318">
        <v>49839.837</v>
      </c>
      <c r="E128" s="318">
        <v>111482.3535</v>
      </c>
      <c r="F128" s="318">
        <v>38466.887500000004</v>
      </c>
      <c r="G128" s="318">
        <v>6993.5074999999997</v>
      </c>
      <c r="H128" s="319">
        <v>206782.58549999996</v>
      </c>
      <c r="I128" s="296"/>
      <c r="J128" s="296"/>
    </row>
    <row r="129" spans="1:10" x14ac:dyDescent="0.2">
      <c r="A129" s="277">
        <v>2019</v>
      </c>
      <c r="B129" s="278" t="s">
        <v>33</v>
      </c>
      <c r="C129" s="278" t="s">
        <v>115</v>
      </c>
      <c r="D129" s="318">
        <v>45659.994499999986</v>
      </c>
      <c r="E129" s="318">
        <v>112085.20450000002</v>
      </c>
      <c r="F129" s="318">
        <v>34177.914499999999</v>
      </c>
      <c r="G129" s="318">
        <v>6570.2625000000007</v>
      </c>
      <c r="H129" s="319">
        <v>198493.37599999999</v>
      </c>
      <c r="I129" s="296"/>
      <c r="J129" s="296"/>
    </row>
    <row r="130" spans="1:10" x14ac:dyDescent="0.2">
      <c r="A130" s="277">
        <v>2019</v>
      </c>
      <c r="B130" s="278" t="s">
        <v>35</v>
      </c>
      <c r="C130" s="278" t="s">
        <v>115</v>
      </c>
      <c r="D130" s="318">
        <v>48920.34</v>
      </c>
      <c r="E130" s="318">
        <v>101649.72549999999</v>
      </c>
      <c r="F130" s="318">
        <v>36192.067499999997</v>
      </c>
      <c r="G130" s="318">
        <v>7688.9300000000012</v>
      </c>
      <c r="H130" s="319">
        <v>194451.06300000002</v>
      </c>
      <c r="I130" s="296"/>
      <c r="J130" s="296"/>
    </row>
    <row r="131" spans="1:10" x14ac:dyDescent="0.2">
      <c r="A131" s="277">
        <v>2019</v>
      </c>
      <c r="B131" s="278" t="s">
        <v>36</v>
      </c>
      <c r="C131" s="278" t="s">
        <v>115</v>
      </c>
      <c r="D131" s="318">
        <v>45725.654999999999</v>
      </c>
      <c r="E131" s="318">
        <v>91465.039000000004</v>
      </c>
      <c r="F131" s="318">
        <v>35138.244999999995</v>
      </c>
      <c r="G131" s="318">
        <v>8044.9539999999997</v>
      </c>
      <c r="H131" s="319">
        <v>180373.89300000001</v>
      </c>
      <c r="I131" s="296"/>
      <c r="J131" s="296"/>
    </row>
    <row r="132" spans="1:10" x14ac:dyDescent="0.2">
      <c r="A132" s="277">
        <v>2019</v>
      </c>
      <c r="B132" s="278" t="s">
        <v>37</v>
      </c>
      <c r="C132" s="278" t="s">
        <v>115</v>
      </c>
      <c r="D132" s="318">
        <v>48559.141499999998</v>
      </c>
      <c r="E132" s="318">
        <v>113309.769</v>
      </c>
      <c r="F132" s="318">
        <v>36012.68</v>
      </c>
      <c r="G132" s="318">
        <v>7784.0489999999991</v>
      </c>
      <c r="H132" s="319">
        <v>205665.63949999999</v>
      </c>
      <c r="I132" s="296"/>
      <c r="J132" s="296"/>
    </row>
    <row r="133" spans="1:10" x14ac:dyDescent="0.2">
      <c r="A133" s="277">
        <v>2019</v>
      </c>
      <c r="B133" s="278" t="s">
        <v>38</v>
      </c>
      <c r="C133" s="278" t="s">
        <v>115</v>
      </c>
      <c r="D133" s="318">
        <v>53676.857499999998</v>
      </c>
      <c r="E133" s="318">
        <v>112054.95550000001</v>
      </c>
      <c r="F133" s="318">
        <v>34765.438499999997</v>
      </c>
      <c r="G133" s="318">
        <v>7249.6825000000008</v>
      </c>
      <c r="H133" s="319">
        <v>207746.93400000001</v>
      </c>
      <c r="I133" s="296"/>
      <c r="J133" s="296"/>
    </row>
    <row r="134" spans="1:10" x14ac:dyDescent="0.2">
      <c r="A134" s="277">
        <v>2019</v>
      </c>
      <c r="B134" s="278" t="s">
        <v>39</v>
      </c>
      <c r="C134" s="278" t="s">
        <v>115</v>
      </c>
      <c r="D134" s="318">
        <v>45413.938000000002</v>
      </c>
      <c r="E134" s="318">
        <v>105860.60800000001</v>
      </c>
      <c r="F134" s="318">
        <v>32045.119999999999</v>
      </c>
      <c r="G134" s="318">
        <v>7306.5784999999996</v>
      </c>
      <c r="H134" s="319">
        <v>190626.2445</v>
      </c>
      <c r="I134" s="296"/>
      <c r="J134" s="296"/>
    </row>
    <row r="135" spans="1:10" x14ac:dyDescent="0.2">
      <c r="A135" s="277">
        <v>2019</v>
      </c>
      <c r="B135" s="278" t="s">
        <v>40</v>
      </c>
      <c r="C135" s="278" t="s">
        <v>115</v>
      </c>
      <c r="D135" s="318">
        <v>46896.154999999984</v>
      </c>
      <c r="E135" s="318">
        <v>100200.39550000001</v>
      </c>
      <c r="F135" s="318">
        <v>35763.408500000005</v>
      </c>
      <c r="G135" s="318">
        <v>12470.977499999999</v>
      </c>
      <c r="H135" s="319">
        <v>195330.93649999998</v>
      </c>
      <c r="I135" s="296"/>
      <c r="J135" s="296"/>
    </row>
    <row r="136" spans="1:10" x14ac:dyDescent="0.2">
      <c r="A136" s="277">
        <v>2019</v>
      </c>
      <c r="B136" s="278" t="s">
        <v>41</v>
      </c>
      <c r="C136" s="278" t="s">
        <v>115</v>
      </c>
      <c r="D136" s="318">
        <v>48433.016499999998</v>
      </c>
      <c r="E136" s="318">
        <v>109903.74900000001</v>
      </c>
      <c r="F136" s="318">
        <v>35695.79</v>
      </c>
      <c r="G136" s="318">
        <v>11866.307500000001</v>
      </c>
      <c r="H136" s="319">
        <v>205898.86300000001</v>
      </c>
      <c r="I136" s="296"/>
      <c r="J136" s="296"/>
    </row>
    <row r="137" spans="1:10" x14ac:dyDescent="0.2">
      <c r="A137" s="277">
        <v>2019</v>
      </c>
      <c r="B137" s="278" t="s">
        <v>42</v>
      </c>
      <c r="C137" s="278" t="s">
        <v>115</v>
      </c>
      <c r="D137" s="318">
        <v>49850.2405</v>
      </c>
      <c r="E137" s="318">
        <v>116210.21250000001</v>
      </c>
      <c r="F137" s="318">
        <v>34444.615999999995</v>
      </c>
      <c r="G137" s="318">
        <v>10003.262500000001</v>
      </c>
      <c r="H137" s="319">
        <v>210508.33149999997</v>
      </c>
      <c r="I137" s="296"/>
      <c r="J137" s="296"/>
    </row>
    <row r="138" spans="1:10" x14ac:dyDescent="0.2">
      <c r="A138" s="277">
        <v>2020</v>
      </c>
      <c r="B138" s="278" t="s">
        <v>43</v>
      </c>
      <c r="C138" s="278" t="s">
        <v>115</v>
      </c>
      <c r="D138" s="318">
        <v>40187.377500000002</v>
      </c>
      <c r="E138" s="318">
        <v>100959.63</v>
      </c>
      <c r="F138" s="318">
        <v>30822.757500000003</v>
      </c>
      <c r="G138" s="318">
        <v>10682.28</v>
      </c>
      <c r="H138" s="319">
        <v>182652.04500000001</v>
      </c>
      <c r="I138" s="296"/>
      <c r="J138" s="296"/>
    </row>
    <row r="139" spans="1:10" x14ac:dyDescent="0.2">
      <c r="A139" s="277">
        <v>2020</v>
      </c>
      <c r="B139" s="278" t="s">
        <v>44</v>
      </c>
      <c r="C139" s="278" t="s">
        <v>115</v>
      </c>
      <c r="D139" s="318">
        <v>48962.953500000003</v>
      </c>
      <c r="E139" s="318">
        <v>99071.279000000039</v>
      </c>
      <c r="F139" s="318">
        <v>32840.695</v>
      </c>
      <c r="G139" s="318">
        <v>11001.5465</v>
      </c>
      <c r="H139" s="319">
        <v>191876.47400000002</v>
      </c>
      <c r="I139" s="296"/>
      <c r="J139" s="296"/>
    </row>
    <row r="140" spans="1:10" x14ac:dyDescent="0.2">
      <c r="A140" s="277">
        <v>2020</v>
      </c>
      <c r="B140" s="278" t="s">
        <v>45</v>
      </c>
      <c r="C140" s="278" t="s">
        <v>115</v>
      </c>
      <c r="D140" s="318">
        <v>34268.722499999996</v>
      </c>
      <c r="E140" s="318">
        <v>84853.427500000005</v>
      </c>
      <c r="F140" s="318">
        <v>28728.712500000001</v>
      </c>
      <c r="G140" s="318">
        <v>8259.4424999999992</v>
      </c>
      <c r="H140" s="319">
        <v>156110.30500000002</v>
      </c>
      <c r="I140" s="296"/>
      <c r="J140" s="296"/>
    </row>
    <row r="141" spans="1:10" x14ac:dyDescent="0.2">
      <c r="A141" s="277">
        <v>2020</v>
      </c>
      <c r="B141" s="278" t="s">
        <v>33</v>
      </c>
      <c r="C141" s="278" t="s">
        <v>115</v>
      </c>
      <c r="D141" s="318">
        <v>3158.0330000000008</v>
      </c>
      <c r="E141" s="318">
        <v>46317.978500000005</v>
      </c>
      <c r="F141" s="318">
        <v>7442.1099999999988</v>
      </c>
      <c r="G141" s="318">
        <v>2696.7200000000003</v>
      </c>
      <c r="H141" s="319">
        <v>59614.841499999995</v>
      </c>
      <c r="I141" s="296"/>
      <c r="J141" s="296"/>
    </row>
    <row r="142" spans="1:10" x14ac:dyDescent="0.2">
      <c r="A142" s="277">
        <v>2020</v>
      </c>
      <c r="B142" s="278" t="s">
        <v>35</v>
      </c>
      <c r="C142" s="278" t="s">
        <v>115</v>
      </c>
      <c r="D142" s="318">
        <v>23064.896500000003</v>
      </c>
      <c r="E142" s="318">
        <v>74733.937000190752</v>
      </c>
      <c r="F142" s="318">
        <v>21748.007499999996</v>
      </c>
      <c r="G142" s="318">
        <v>6965.5475000000006</v>
      </c>
      <c r="H142" s="319">
        <v>126512.38850019075</v>
      </c>
      <c r="I142" s="296"/>
      <c r="J142" s="296"/>
    </row>
    <row r="143" spans="1:10" x14ac:dyDescent="0.2">
      <c r="A143" s="277">
        <v>2020</v>
      </c>
      <c r="B143" s="278" t="s">
        <v>36</v>
      </c>
      <c r="C143" s="278" t="s">
        <v>115</v>
      </c>
      <c r="D143" s="318">
        <v>31629.451999999997</v>
      </c>
      <c r="E143" s="318">
        <v>91044.686500000025</v>
      </c>
      <c r="F143" s="318">
        <v>27665.664499999999</v>
      </c>
      <c r="G143" s="318">
        <v>8028.5779999999995</v>
      </c>
      <c r="H143" s="319">
        <v>158368.38100000005</v>
      </c>
      <c r="I143" s="296"/>
      <c r="J143" s="296"/>
    </row>
    <row r="144" spans="1:10" x14ac:dyDescent="0.2">
      <c r="A144" s="277">
        <v>2020</v>
      </c>
      <c r="B144" s="278" t="s">
        <v>37</v>
      </c>
      <c r="C144" s="278" t="s">
        <v>115</v>
      </c>
      <c r="D144" s="318">
        <v>36102.953000000001</v>
      </c>
      <c r="E144" s="318">
        <v>108168.57800000004</v>
      </c>
      <c r="F144" s="318">
        <v>33198.797500000001</v>
      </c>
      <c r="G144" s="318">
        <v>9450.7574999999997</v>
      </c>
      <c r="H144" s="319">
        <v>186921.08600000007</v>
      </c>
      <c r="I144" s="296"/>
      <c r="J144" s="296"/>
    </row>
    <row r="145" spans="1:10" x14ac:dyDescent="0.2">
      <c r="A145" s="277">
        <v>2020</v>
      </c>
      <c r="B145" s="278" t="s">
        <v>38</v>
      </c>
      <c r="C145" s="278" t="s">
        <v>115</v>
      </c>
      <c r="D145" s="318">
        <v>37959.681999999993</v>
      </c>
      <c r="E145" s="318">
        <v>93381.362498474133</v>
      </c>
      <c r="F145" s="318">
        <v>32094.762500000001</v>
      </c>
      <c r="G145" s="318">
        <v>9925.5150027465825</v>
      </c>
      <c r="H145" s="319">
        <v>173361.32200122072</v>
      </c>
      <c r="I145" s="296"/>
      <c r="J145" s="296"/>
    </row>
    <row r="146" spans="1:10" x14ac:dyDescent="0.2">
      <c r="A146" s="277">
        <v>2020</v>
      </c>
      <c r="B146" s="278" t="s">
        <v>39</v>
      </c>
      <c r="C146" s="278" t="s">
        <v>115</v>
      </c>
      <c r="D146" s="318">
        <v>45572.612499999996</v>
      </c>
      <c r="E146" s="318">
        <v>103190.79500152587</v>
      </c>
      <c r="F146" s="318">
        <v>33954.58</v>
      </c>
      <c r="G146" s="318">
        <v>10724.107003662109</v>
      </c>
      <c r="H146" s="319">
        <v>193442.09450518797</v>
      </c>
      <c r="I146" s="296"/>
      <c r="J146" s="296"/>
    </row>
    <row r="147" spans="1:10" x14ac:dyDescent="0.2">
      <c r="A147" s="277">
        <v>2020</v>
      </c>
      <c r="B147" s="278" t="s">
        <v>40</v>
      </c>
      <c r="C147" s="278" t="s">
        <v>115</v>
      </c>
      <c r="D147" s="318">
        <v>47323.604500000001</v>
      </c>
      <c r="E147" s="318">
        <v>109808.42499923709</v>
      </c>
      <c r="F147" s="318">
        <v>33665.993499904631</v>
      </c>
      <c r="G147" s="318">
        <v>12001.532500000001</v>
      </c>
      <c r="H147" s="319">
        <v>202799.55549914166</v>
      </c>
      <c r="I147" s="296"/>
      <c r="J147" s="296"/>
    </row>
    <row r="148" spans="1:10" x14ac:dyDescent="0.2">
      <c r="A148" s="277">
        <v>2020</v>
      </c>
      <c r="B148" s="278" t="s">
        <v>41</v>
      </c>
      <c r="C148" s="278" t="s">
        <v>115</v>
      </c>
      <c r="D148" s="318">
        <v>41152.965199999999</v>
      </c>
      <c r="E148" s="318">
        <v>107739.83750152585</v>
      </c>
      <c r="F148" s="318">
        <v>31838.307500000006</v>
      </c>
      <c r="G148" s="318">
        <v>11768.960999999999</v>
      </c>
      <c r="H148" s="319">
        <v>192500.07120152586</v>
      </c>
      <c r="I148" s="296"/>
      <c r="J148" s="296"/>
    </row>
    <row r="149" spans="1:10" x14ac:dyDescent="0.2">
      <c r="A149" s="277">
        <v>2020</v>
      </c>
      <c r="B149" s="278" t="s">
        <v>42</v>
      </c>
      <c r="C149" s="278" t="s">
        <v>115</v>
      </c>
      <c r="D149" s="318">
        <v>40855.727579999999</v>
      </c>
      <c r="E149" s="318">
        <v>115303.31300000002</v>
      </c>
      <c r="F149" s="318">
        <v>34321.992005187982</v>
      </c>
      <c r="G149" s="318">
        <v>11879.669997558594</v>
      </c>
      <c r="H149" s="319">
        <v>202360.70258274657</v>
      </c>
      <c r="I149" s="296"/>
      <c r="J149" s="296"/>
    </row>
    <row r="150" spans="1:10" x14ac:dyDescent="0.2">
      <c r="A150" s="277">
        <v>2021</v>
      </c>
      <c r="B150" s="278" t="s">
        <v>43</v>
      </c>
      <c r="C150" s="278" t="s">
        <v>115</v>
      </c>
      <c r="D150" s="318">
        <v>36090.274499694824</v>
      </c>
      <c r="E150" s="318">
        <v>111181.95650029753</v>
      </c>
      <c r="F150" s="318">
        <v>33170.40749420166</v>
      </c>
      <c r="G150" s="318">
        <v>11579.309996337892</v>
      </c>
      <c r="H150" s="319">
        <v>192021.94849053191</v>
      </c>
      <c r="I150" s="296"/>
      <c r="J150" s="296"/>
    </row>
    <row r="151" spans="1:10" x14ac:dyDescent="0.2">
      <c r="A151" s="277">
        <v>2021</v>
      </c>
      <c r="B151" s="278" t="s">
        <v>44</v>
      </c>
      <c r="C151" s="278" t="s">
        <v>115</v>
      </c>
      <c r="D151" s="318">
        <v>45564.930499999995</v>
      </c>
      <c r="E151" s="318">
        <v>107306.6924996</v>
      </c>
      <c r="F151" s="318">
        <v>33425.017502399998</v>
      </c>
      <c r="G151" s="318">
        <v>10898.137500600002</v>
      </c>
      <c r="H151" s="319">
        <v>197194.77800259998</v>
      </c>
      <c r="I151" s="296"/>
      <c r="J151" s="296"/>
    </row>
    <row r="152" spans="1:10" x14ac:dyDescent="0.2">
      <c r="A152" s="277">
        <v>2021</v>
      </c>
      <c r="B152" s="278" t="s">
        <v>45</v>
      </c>
      <c r="C152" s="278" t="s">
        <v>115</v>
      </c>
      <c r="D152" s="318">
        <v>52155.619420000003</v>
      </c>
      <c r="E152" s="318">
        <v>127015.02500038146</v>
      </c>
      <c r="F152" s="318">
        <v>35611.732503662104</v>
      </c>
      <c r="G152" s="318">
        <v>12267.768999987156</v>
      </c>
      <c r="H152" s="319">
        <v>227050.14592403074</v>
      </c>
      <c r="I152" s="296"/>
      <c r="J152" s="296"/>
    </row>
    <row r="153" spans="1:10" x14ac:dyDescent="0.2">
      <c r="A153" s="277">
        <v>2021</v>
      </c>
      <c r="B153" s="278" t="s">
        <v>33</v>
      </c>
      <c r="C153" s="278" t="s">
        <v>115</v>
      </c>
      <c r="D153" s="318">
        <v>40551.636306948247</v>
      </c>
      <c r="E153" s="318">
        <v>109763.40849418289</v>
      </c>
      <c r="F153" s="318">
        <v>30969.125002441404</v>
      </c>
      <c r="G153" s="318">
        <v>9405.790500000001</v>
      </c>
      <c r="H153" s="319">
        <v>190689.96030357256</v>
      </c>
      <c r="I153" s="296"/>
      <c r="J153" s="296"/>
    </row>
    <row r="154" spans="1:10" x14ac:dyDescent="0.2">
      <c r="A154" s="277">
        <v>2021</v>
      </c>
      <c r="B154" s="278" t="s">
        <v>35</v>
      </c>
      <c r="C154" s="278" t="s">
        <v>115</v>
      </c>
      <c r="D154" s="318">
        <v>43169.569327253412</v>
      </c>
      <c r="E154" s="318">
        <v>107126.89999990461</v>
      </c>
      <c r="F154" s="318">
        <v>31976.297499999997</v>
      </c>
      <c r="G154" s="318">
        <v>9917.9540000000015</v>
      </c>
      <c r="H154" s="319">
        <v>192190.72082715805</v>
      </c>
      <c r="I154" s="296"/>
      <c r="J154" s="296"/>
    </row>
    <row r="155" spans="1:10" x14ac:dyDescent="0.2">
      <c r="A155" s="277">
        <v>2021</v>
      </c>
      <c r="B155" s="278" t="s">
        <v>36</v>
      </c>
      <c r="C155" s="278" t="s">
        <v>115</v>
      </c>
      <c r="D155" s="318">
        <v>47240.192595727538</v>
      </c>
      <c r="E155" s="318">
        <v>100646.03999694824</v>
      </c>
      <c r="F155" s="318">
        <v>28028.122500000001</v>
      </c>
      <c r="G155" s="318">
        <v>10675.542493896486</v>
      </c>
      <c r="H155" s="319">
        <v>186589.89758657228</v>
      </c>
      <c r="I155" s="296"/>
      <c r="J155" s="296"/>
    </row>
    <row r="156" spans="1:10" x14ac:dyDescent="0.2">
      <c r="A156" s="277">
        <v>2021</v>
      </c>
      <c r="B156" s="278" t="s">
        <v>37</v>
      </c>
      <c r="C156" s="278" t="s">
        <v>115</v>
      </c>
      <c r="D156" s="318">
        <v>49632.737000000008</v>
      </c>
      <c r="E156" s="318">
        <v>111110.15149512014</v>
      </c>
      <c r="F156" s="318">
        <v>29007.469999999998</v>
      </c>
      <c r="G156" s="318">
        <v>11462.528009460448</v>
      </c>
      <c r="H156" s="319">
        <v>201212.88650458062</v>
      </c>
      <c r="I156" s="296"/>
      <c r="J156" s="296"/>
    </row>
    <row r="157" spans="1:10" x14ac:dyDescent="0.2">
      <c r="A157" s="277">
        <v>2021</v>
      </c>
      <c r="B157" s="278" t="s">
        <v>38</v>
      </c>
      <c r="C157" s="278" t="s">
        <v>115</v>
      </c>
      <c r="D157" s="318">
        <v>46993.834300000002</v>
      </c>
      <c r="E157" s="318">
        <v>106355.94899999762</v>
      </c>
      <c r="F157" s="318">
        <v>26351.452500305179</v>
      </c>
      <c r="G157" s="318">
        <v>10225.994995117188</v>
      </c>
      <c r="H157" s="319">
        <v>189927.23079541998</v>
      </c>
      <c r="I157" s="296"/>
      <c r="J157" s="296"/>
    </row>
    <row r="158" spans="1:10" x14ac:dyDescent="0.2">
      <c r="A158" s="277">
        <v>2021</v>
      </c>
      <c r="B158" s="278" t="s">
        <v>39</v>
      </c>
      <c r="C158" s="278" t="s">
        <v>115</v>
      </c>
      <c r="D158" s="318">
        <v>51160.941339999998</v>
      </c>
      <c r="E158" s="318">
        <v>103902.85349999982</v>
      </c>
      <c r="F158" s="318">
        <v>26862.339999999997</v>
      </c>
      <c r="G158" s="318">
        <v>10363.146012512207</v>
      </c>
      <c r="H158" s="319">
        <v>192289.28085251205</v>
      </c>
      <c r="I158" s="296"/>
      <c r="J158" s="296"/>
    </row>
    <row r="159" spans="1:10" x14ac:dyDescent="0.2">
      <c r="A159" s="277">
        <v>2021</v>
      </c>
      <c r="B159" s="278" t="s">
        <v>40</v>
      </c>
      <c r="C159" s="278" t="s">
        <v>115</v>
      </c>
      <c r="D159" s="318">
        <v>50984.587499999994</v>
      </c>
      <c r="E159" s="318">
        <v>100876.31700076182</v>
      </c>
      <c r="F159" s="318">
        <v>25599.665000610352</v>
      </c>
      <c r="G159" s="318">
        <v>9091.2204963378917</v>
      </c>
      <c r="H159" s="319">
        <v>186551.78999771006</v>
      </c>
      <c r="I159" s="296"/>
      <c r="J159" s="296"/>
    </row>
    <row r="160" spans="1:10" x14ac:dyDescent="0.2">
      <c r="A160" s="277">
        <v>2021</v>
      </c>
      <c r="B160" s="278" t="s">
        <v>41</v>
      </c>
      <c r="C160" s="278" t="s">
        <v>115</v>
      </c>
      <c r="D160" s="318">
        <v>52060.462201220696</v>
      </c>
      <c r="E160" s="318">
        <v>111179.85549999999</v>
      </c>
      <c r="F160" s="318">
        <v>28187.964999999997</v>
      </c>
      <c r="G160" s="318">
        <v>10457.49249359131</v>
      </c>
      <c r="H160" s="319">
        <v>201885.77519481201</v>
      </c>
      <c r="I160" s="296"/>
      <c r="J160" s="296"/>
    </row>
    <row r="161" spans="1:10" x14ac:dyDescent="0.2">
      <c r="A161" s="277">
        <v>2021</v>
      </c>
      <c r="B161" s="278" t="s">
        <v>42</v>
      </c>
      <c r="C161" s="278" t="s">
        <v>115</v>
      </c>
      <c r="D161" s="318">
        <v>56884.531920000001</v>
      </c>
      <c r="E161" s="318">
        <v>120955.75600020218</v>
      </c>
      <c r="F161" s="318">
        <v>26489.289999999994</v>
      </c>
      <c r="G161" s="318">
        <v>10861.753006103516</v>
      </c>
      <c r="H161" s="319">
        <v>215191.33092630567</v>
      </c>
      <c r="I161" s="296"/>
      <c r="J161" s="296"/>
    </row>
    <row r="162" spans="1:10" x14ac:dyDescent="0.2">
      <c r="A162" s="277">
        <v>2022</v>
      </c>
      <c r="B162" s="278" t="s">
        <v>43</v>
      </c>
      <c r="C162" s="278" t="s">
        <v>115</v>
      </c>
      <c r="D162" s="318">
        <v>46571.24718984741</v>
      </c>
      <c r="E162" s="318">
        <v>97341.313000000009</v>
      </c>
      <c r="F162" s="318">
        <v>23065.142499999998</v>
      </c>
      <c r="G162" s="318">
        <v>9983.750008544921</v>
      </c>
      <c r="H162" s="319">
        <v>176961.45269839233</v>
      </c>
      <c r="I162" s="296"/>
      <c r="J162" s="296"/>
    </row>
    <row r="163" spans="1:10" x14ac:dyDescent="0.2">
      <c r="A163" s="277">
        <v>2022</v>
      </c>
      <c r="B163" s="278" t="s">
        <v>44</v>
      </c>
      <c r="C163" s="278" t="s">
        <v>115</v>
      </c>
      <c r="D163" s="318">
        <v>54478.114411678471</v>
      </c>
      <c r="E163" s="318">
        <v>107025.16449999998</v>
      </c>
      <c r="F163" s="318">
        <v>29453.797499999997</v>
      </c>
      <c r="G163" s="318">
        <v>11161.882507019043</v>
      </c>
      <c r="H163" s="319">
        <v>202118.95891869755</v>
      </c>
      <c r="I163" s="296"/>
      <c r="J163" s="296"/>
    </row>
    <row r="164" spans="1:10" x14ac:dyDescent="0.2">
      <c r="A164" s="277">
        <v>2022</v>
      </c>
      <c r="B164" s="278" t="s">
        <v>45</v>
      </c>
      <c r="C164" s="278" t="s">
        <v>115</v>
      </c>
      <c r="D164" s="318">
        <v>60211.684997558594</v>
      </c>
      <c r="E164" s="318">
        <v>133465.65100382658</v>
      </c>
      <c r="F164" s="318">
        <v>31156.112499999999</v>
      </c>
      <c r="G164" s="318">
        <v>11885.427002441407</v>
      </c>
      <c r="H164" s="319">
        <v>236718.8755038266</v>
      </c>
      <c r="I164" s="296"/>
      <c r="J164" s="296"/>
    </row>
    <row r="165" spans="1:10" x14ac:dyDescent="0.2">
      <c r="A165" s="277">
        <v>2022</v>
      </c>
      <c r="B165" s="278" t="s">
        <v>33</v>
      </c>
      <c r="C165" s="278" t="s">
        <v>115</v>
      </c>
      <c r="D165" s="318">
        <v>54759.736998779292</v>
      </c>
      <c r="E165" s="318">
        <v>104336.97200076292</v>
      </c>
      <c r="F165" s="318">
        <v>29429.502499999999</v>
      </c>
      <c r="G165" s="318">
        <v>12927.992990539551</v>
      </c>
      <c r="H165" s="319">
        <v>201454.20449008176</v>
      </c>
      <c r="I165" s="296"/>
      <c r="J165" s="296"/>
    </row>
    <row r="166" spans="1:10" x14ac:dyDescent="0.2">
      <c r="A166" s="277">
        <v>2022</v>
      </c>
      <c r="B166" s="278" t="s">
        <v>35</v>
      </c>
      <c r="C166" s="278" t="s">
        <v>115</v>
      </c>
      <c r="D166" s="318">
        <v>57051.150695493154</v>
      </c>
      <c r="E166" s="318">
        <v>97370.994998474111</v>
      </c>
      <c r="F166" s="318">
        <v>30901.014999999999</v>
      </c>
      <c r="G166" s="318">
        <v>13066.473510681153</v>
      </c>
      <c r="H166" s="319">
        <v>198389.63420464846</v>
      </c>
      <c r="I166" s="296"/>
      <c r="J166" s="296"/>
    </row>
    <row r="167" spans="1:10" x14ac:dyDescent="0.2">
      <c r="A167" s="277">
        <v>2022</v>
      </c>
      <c r="B167" s="278" t="s">
        <v>36</v>
      </c>
      <c r="C167" s="278" t="s">
        <v>115</v>
      </c>
      <c r="D167" s="318">
        <v>57449.913999999997</v>
      </c>
      <c r="E167" s="318">
        <v>100503.81799923706</v>
      </c>
      <c r="F167" s="318">
        <v>30924.85</v>
      </c>
      <c r="G167" s="318">
        <v>12732.637491002082</v>
      </c>
      <c r="H167" s="319">
        <v>201611.21949023913</v>
      </c>
      <c r="I167" s="296"/>
      <c r="J167" s="296"/>
    </row>
    <row r="168" spans="1:10" x14ac:dyDescent="0.2">
      <c r="A168" s="277">
        <v>2022</v>
      </c>
      <c r="B168" s="278" t="s">
        <v>37</v>
      </c>
      <c r="C168" s="278" t="s">
        <v>115</v>
      </c>
      <c r="D168" s="318">
        <v>58966.416620000004</v>
      </c>
      <c r="E168" s="318">
        <v>100825.66000000003</v>
      </c>
      <c r="F168" s="318">
        <v>31147.818999999996</v>
      </c>
      <c r="G168" s="318">
        <v>11414.4645</v>
      </c>
      <c r="H168" s="319">
        <v>202354.36012</v>
      </c>
      <c r="I168" s="296"/>
      <c r="J168" s="296"/>
    </row>
    <row r="169" spans="1:10" x14ac:dyDescent="0.2">
      <c r="A169" s="277">
        <v>2022</v>
      </c>
      <c r="B169" s="278" t="s">
        <v>38</v>
      </c>
      <c r="C169" s="278" t="s">
        <v>115</v>
      </c>
      <c r="D169" s="318">
        <v>61592.731000610351</v>
      </c>
      <c r="E169" s="318">
        <v>100126.12299961854</v>
      </c>
      <c r="F169" s="318">
        <v>32925.884999999995</v>
      </c>
      <c r="G169" s="318">
        <v>11658.165000610352</v>
      </c>
      <c r="H169" s="319">
        <v>206302.90400083922</v>
      </c>
      <c r="I169" s="296"/>
      <c r="J169" s="296"/>
    </row>
    <row r="170" spans="1:10" x14ac:dyDescent="0.2">
      <c r="A170" s="277">
        <v>2022</v>
      </c>
      <c r="B170" s="278" t="s">
        <v>39</v>
      </c>
      <c r="C170" s="278" t="s">
        <v>115</v>
      </c>
      <c r="D170" s="318">
        <v>62146.94200000001</v>
      </c>
      <c r="E170" s="318">
        <v>99055.28349999999</v>
      </c>
      <c r="F170" s="318">
        <v>33925.769999999997</v>
      </c>
      <c r="G170" s="318">
        <v>12046.064999999999</v>
      </c>
      <c r="H170" s="319">
        <v>207174.06049999999</v>
      </c>
      <c r="I170" s="296"/>
      <c r="J170" s="296"/>
    </row>
    <row r="171" spans="1:10" x14ac:dyDescent="0.2">
      <c r="A171" s="277">
        <v>2022</v>
      </c>
      <c r="B171" s="278" t="s">
        <v>40</v>
      </c>
      <c r="C171" s="278" t="s">
        <v>115</v>
      </c>
      <c r="D171" s="318">
        <v>57874.692000000003</v>
      </c>
      <c r="E171" s="318">
        <v>94182.108499952315</v>
      </c>
      <c r="F171" s="318">
        <v>29909.810000000005</v>
      </c>
      <c r="G171" s="318">
        <v>10532.08450076294</v>
      </c>
      <c r="H171" s="319">
        <v>192498.69500071526</v>
      </c>
      <c r="I171" s="296"/>
      <c r="J171" s="296"/>
    </row>
    <row r="172" spans="1:10" x14ac:dyDescent="0.2">
      <c r="A172" s="277">
        <v>2022</v>
      </c>
      <c r="B172" s="278" t="s">
        <v>41</v>
      </c>
      <c r="C172" s="278" t="s">
        <v>115</v>
      </c>
      <c r="D172" s="318">
        <v>60482.893498962396</v>
      </c>
      <c r="E172" s="318">
        <v>96567.820499999987</v>
      </c>
      <c r="F172" s="318">
        <v>30806.739999999994</v>
      </c>
      <c r="G172" s="318">
        <v>11025.704498168947</v>
      </c>
      <c r="H172" s="319">
        <v>198883.15849713137</v>
      </c>
      <c r="I172" s="296"/>
      <c r="J172" s="296"/>
    </row>
    <row r="173" spans="1:10" x14ac:dyDescent="0.2">
      <c r="A173" s="277">
        <v>2022</v>
      </c>
      <c r="B173" s="278" t="s">
        <v>42</v>
      </c>
      <c r="C173" s="278" t="s">
        <v>115</v>
      </c>
      <c r="D173" s="318">
        <v>62737.650003051764</v>
      </c>
      <c r="E173" s="318">
        <v>108910.48999999934</v>
      </c>
      <c r="F173" s="318">
        <v>32565.955000000002</v>
      </c>
      <c r="G173" s="318">
        <v>9925.8359984741219</v>
      </c>
      <c r="H173" s="319">
        <v>214139.9310015252</v>
      </c>
      <c r="I173" s="296"/>
      <c r="J173" s="296"/>
    </row>
    <row r="174" spans="1:10" x14ac:dyDescent="0.2">
      <c r="A174" s="277">
        <v>2023</v>
      </c>
      <c r="B174" s="278" t="s">
        <v>43</v>
      </c>
      <c r="C174" s="278" t="s">
        <v>115</v>
      </c>
      <c r="D174" s="318">
        <v>54333.063139999998</v>
      </c>
      <c r="E174" s="318">
        <v>93205.621499999994</v>
      </c>
      <c r="F174" s="318">
        <v>26292.732499999998</v>
      </c>
      <c r="G174" s="318">
        <v>9415.3125012207038</v>
      </c>
      <c r="H174" s="319">
        <v>183246.72964122071</v>
      </c>
      <c r="I174" s="296"/>
      <c r="J174" s="296"/>
    </row>
    <row r="175" spans="1:10" x14ac:dyDescent="0.2">
      <c r="A175" s="277">
        <v>2023</v>
      </c>
      <c r="B175" s="278" t="s">
        <v>44</v>
      </c>
      <c r="C175" s="278" t="s">
        <v>115</v>
      </c>
      <c r="D175" s="318">
        <v>56758.224993900003</v>
      </c>
      <c r="E175" s="318">
        <v>97830.982499900012</v>
      </c>
      <c r="F175" s="318">
        <v>31445.587996800001</v>
      </c>
      <c r="G175" s="318">
        <v>9467.551001849999</v>
      </c>
      <c r="H175" s="319">
        <v>195502.34649245004</v>
      </c>
      <c r="I175" s="296"/>
      <c r="J175" s="296"/>
    </row>
    <row r="176" spans="1:10" x14ac:dyDescent="0.2">
      <c r="A176" s="277">
        <v>2009</v>
      </c>
      <c r="B176" s="278" t="s">
        <v>33</v>
      </c>
      <c r="C176" s="278" t="s">
        <v>116</v>
      </c>
      <c r="D176" s="318">
        <v>14029.67</v>
      </c>
      <c r="E176" s="318">
        <v>80040.5</v>
      </c>
      <c r="F176" s="318">
        <v>36956.055</v>
      </c>
      <c r="G176" s="318">
        <v>10830.7925</v>
      </c>
      <c r="H176" s="319">
        <v>141857.01750000002</v>
      </c>
      <c r="I176" s="296"/>
      <c r="J176" s="296"/>
    </row>
    <row r="177" spans="1:10" x14ac:dyDescent="0.2">
      <c r="A177" s="277">
        <v>2009</v>
      </c>
      <c r="B177" s="278" t="s">
        <v>35</v>
      </c>
      <c r="C177" s="278" t="s">
        <v>116</v>
      </c>
      <c r="D177" s="318">
        <v>14306.13</v>
      </c>
      <c r="E177" s="318">
        <v>80400.212499999994</v>
      </c>
      <c r="F177" s="318">
        <v>41193.217499999999</v>
      </c>
      <c r="G177" s="318">
        <v>11664.134999999998</v>
      </c>
      <c r="H177" s="319">
        <v>147563.69499999998</v>
      </c>
      <c r="I177" s="296"/>
      <c r="J177" s="296"/>
    </row>
    <row r="178" spans="1:10" x14ac:dyDescent="0.2">
      <c r="A178" s="277">
        <v>2009</v>
      </c>
      <c r="B178" s="278" t="s">
        <v>36</v>
      </c>
      <c r="C178" s="278" t="s">
        <v>116</v>
      </c>
      <c r="D178" s="318">
        <v>12456.82</v>
      </c>
      <c r="E178" s="318">
        <v>76119.5</v>
      </c>
      <c r="F178" s="318">
        <v>39686.380000000005</v>
      </c>
      <c r="G178" s="318">
        <v>11920.044999999998</v>
      </c>
      <c r="H178" s="319">
        <v>140182.74500000002</v>
      </c>
      <c r="I178" s="296"/>
      <c r="J178" s="296"/>
    </row>
    <row r="179" spans="1:10" x14ac:dyDescent="0.2">
      <c r="A179" s="277">
        <v>2009</v>
      </c>
      <c r="B179" s="278" t="s">
        <v>37</v>
      </c>
      <c r="C179" s="278" t="s">
        <v>116</v>
      </c>
      <c r="D179" s="318">
        <v>13951.35</v>
      </c>
      <c r="E179" s="318">
        <v>91548.25</v>
      </c>
      <c r="F179" s="318">
        <v>44700.917499999996</v>
      </c>
      <c r="G179" s="318">
        <v>13572.1425</v>
      </c>
      <c r="H179" s="319">
        <v>163772.65999999997</v>
      </c>
      <c r="I179" s="296"/>
      <c r="J179" s="296"/>
    </row>
    <row r="180" spans="1:10" x14ac:dyDescent="0.2">
      <c r="A180" s="277">
        <v>2009</v>
      </c>
      <c r="B180" s="278" t="s">
        <v>38</v>
      </c>
      <c r="C180" s="278" t="s">
        <v>116</v>
      </c>
      <c r="D180" s="318">
        <v>15457.36</v>
      </c>
      <c r="E180" s="318">
        <v>88061.65</v>
      </c>
      <c r="F180" s="318">
        <v>36153.272499999999</v>
      </c>
      <c r="G180" s="318">
        <v>11364.060000000001</v>
      </c>
      <c r="H180" s="319">
        <v>151036.34250000003</v>
      </c>
      <c r="I180" s="296"/>
      <c r="J180" s="296"/>
    </row>
    <row r="181" spans="1:10" x14ac:dyDescent="0.2">
      <c r="A181" s="277">
        <v>2009</v>
      </c>
      <c r="B181" s="278" t="s">
        <v>39</v>
      </c>
      <c r="C181" s="278" t="s">
        <v>116</v>
      </c>
      <c r="D181" s="318">
        <v>17264.617499999997</v>
      </c>
      <c r="E181" s="318">
        <v>83115.612500000003</v>
      </c>
      <c r="F181" s="318">
        <v>37720.80750000001</v>
      </c>
      <c r="G181" s="318">
        <v>12668.78</v>
      </c>
      <c r="H181" s="319">
        <v>150769.8175</v>
      </c>
      <c r="I181" s="296"/>
      <c r="J181" s="296"/>
    </row>
    <row r="182" spans="1:10" x14ac:dyDescent="0.2">
      <c r="A182" s="277">
        <v>2009</v>
      </c>
      <c r="B182" s="278" t="s">
        <v>40</v>
      </c>
      <c r="C182" s="278" t="s">
        <v>116</v>
      </c>
      <c r="D182" s="318">
        <v>17120.07</v>
      </c>
      <c r="E182" s="318">
        <v>85036.524999999994</v>
      </c>
      <c r="F182" s="318">
        <v>38986.36</v>
      </c>
      <c r="G182" s="318">
        <v>13614.817500000001</v>
      </c>
      <c r="H182" s="319">
        <v>154757.77249999996</v>
      </c>
      <c r="I182" s="296"/>
      <c r="J182" s="296"/>
    </row>
    <row r="183" spans="1:10" x14ac:dyDescent="0.2">
      <c r="A183" s="277">
        <v>2009</v>
      </c>
      <c r="B183" s="278" t="s">
        <v>41</v>
      </c>
      <c r="C183" s="278" t="s">
        <v>116</v>
      </c>
      <c r="D183" s="318">
        <v>13320.48</v>
      </c>
      <c r="E183" s="318">
        <v>88246.675000000003</v>
      </c>
      <c r="F183" s="318">
        <v>35677.445000000007</v>
      </c>
      <c r="G183" s="318">
        <v>11898.557499999999</v>
      </c>
      <c r="H183" s="319">
        <v>149143.15750000003</v>
      </c>
      <c r="I183" s="296"/>
      <c r="J183" s="296"/>
    </row>
    <row r="184" spans="1:10" x14ac:dyDescent="0.2">
      <c r="A184" s="277">
        <v>2009</v>
      </c>
      <c r="B184" s="278" t="s">
        <v>42</v>
      </c>
      <c r="C184" s="278" t="s">
        <v>116</v>
      </c>
      <c r="D184" s="318">
        <v>15207.500000000002</v>
      </c>
      <c r="E184" s="318">
        <v>83445.150000000009</v>
      </c>
      <c r="F184" s="318">
        <v>27827.905000000006</v>
      </c>
      <c r="G184" s="318">
        <v>10012.582499999999</v>
      </c>
      <c r="H184" s="319">
        <v>136493.13749999995</v>
      </c>
      <c r="I184" s="296"/>
      <c r="J184" s="296"/>
    </row>
    <row r="185" spans="1:10" x14ac:dyDescent="0.2">
      <c r="A185" s="277">
        <v>2010</v>
      </c>
      <c r="B185" s="278" t="s">
        <v>43</v>
      </c>
      <c r="C185" s="278" t="s">
        <v>116</v>
      </c>
      <c r="D185" s="318">
        <v>13380.54</v>
      </c>
      <c r="E185" s="318">
        <v>86231.55</v>
      </c>
      <c r="F185" s="318">
        <v>31409.26</v>
      </c>
      <c r="G185" s="318">
        <v>10841.527499999998</v>
      </c>
      <c r="H185" s="319">
        <v>141862.8775</v>
      </c>
      <c r="I185" s="296"/>
      <c r="J185" s="296"/>
    </row>
    <row r="186" spans="1:10" x14ac:dyDescent="0.2">
      <c r="A186" s="277">
        <v>2010</v>
      </c>
      <c r="B186" s="278" t="s">
        <v>44</v>
      </c>
      <c r="C186" s="278" t="s">
        <v>116</v>
      </c>
      <c r="D186" s="318">
        <v>13378.66</v>
      </c>
      <c r="E186" s="318">
        <v>84428.925000000017</v>
      </c>
      <c r="F186" s="318">
        <v>33903.087500000001</v>
      </c>
      <c r="G186" s="318">
        <v>14111.902500000002</v>
      </c>
      <c r="H186" s="319">
        <v>145822.57500000001</v>
      </c>
      <c r="I186" s="296"/>
      <c r="J186" s="296"/>
    </row>
    <row r="187" spans="1:10" x14ac:dyDescent="0.2">
      <c r="A187" s="277">
        <v>2010</v>
      </c>
      <c r="B187" s="278" t="s">
        <v>45</v>
      </c>
      <c r="C187" s="278" t="s">
        <v>116</v>
      </c>
      <c r="D187" s="318">
        <v>15486.57</v>
      </c>
      <c r="E187" s="318">
        <v>93617.076000000001</v>
      </c>
      <c r="F187" s="318">
        <v>40916.082499999997</v>
      </c>
      <c r="G187" s="318">
        <v>12239.165000000001</v>
      </c>
      <c r="H187" s="319">
        <v>162258.89349999998</v>
      </c>
      <c r="I187" s="296"/>
      <c r="J187" s="296"/>
    </row>
    <row r="188" spans="1:10" x14ac:dyDescent="0.2">
      <c r="A188" s="277">
        <v>2010</v>
      </c>
      <c r="B188" s="278" t="s">
        <v>33</v>
      </c>
      <c r="C188" s="278" t="s">
        <v>116</v>
      </c>
      <c r="D188" s="318">
        <v>13746.63</v>
      </c>
      <c r="E188" s="318">
        <v>86297.4</v>
      </c>
      <c r="F188" s="318">
        <v>36930.642500000002</v>
      </c>
      <c r="G188" s="318">
        <v>11864.025000000001</v>
      </c>
      <c r="H188" s="319">
        <v>148838.69750000001</v>
      </c>
      <c r="I188" s="296"/>
      <c r="J188" s="296"/>
    </row>
    <row r="189" spans="1:10" x14ac:dyDescent="0.2">
      <c r="A189" s="277">
        <v>2010</v>
      </c>
      <c r="B189" s="278" t="s">
        <v>35</v>
      </c>
      <c r="C189" s="278" t="s">
        <v>116</v>
      </c>
      <c r="D189" s="318">
        <v>15121.58</v>
      </c>
      <c r="E189" s="318">
        <v>93020.72500000002</v>
      </c>
      <c r="F189" s="318">
        <v>38723.38749999999</v>
      </c>
      <c r="G189" s="318">
        <v>12376.615000000002</v>
      </c>
      <c r="H189" s="319">
        <v>159242.30750000002</v>
      </c>
      <c r="I189" s="296"/>
      <c r="J189" s="296"/>
    </row>
    <row r="190" spans="1:10" x14ac:dyDescent="0.2">
      <c r="A190" s="277">
        <v>2010</v>
      </c>
      <c r="B190" s="278" t="s">
        <v>36</v>
      </c>
      <c r="C190" s="278" t="s">
        <v>116</v>
      </c>
      <c r="D190" s="318">
        <v>17126.390000000003</v>
      </c>
      <c r="E190" s="318">
        <v>86754.87999999999</v>
      </c>
      <c r="F190" s="318">
        <v>35748.244999999995</v>
      </c>
      <c r="G190" s="318">
        <v>10762.615</v>
      </c>
      <c r="H190" s="319">
        <v>150392.12999999998</v>
      </c>
      <c r="I190" s="296"/>
      <c r="J190" s="296"/>
    </row>
    <row r="191" spans="1:10" x14ac:dyDescent="0.2">
      <c r="A191" s="277">
        <v>2010</v>
      </c>
      <c r="B191" s="278" t="s">
        <v>37</v>
      </c>
      <c r="C191" s="278" t="s">
        <v>116</v>
      </c>
      <c r="D191" s="318">
        <v>15273.109999999999</v>
      </c>
      <c r="E191" s="318">
        <v>89937.329999999973</v>
      </c>
      <c r="F191" s="318">
        <v>35568.457499999997</v>
      </c>
      <c r="G191" s="318">
        <v>11381.910000000002</v>
      </c>
      <c r="H191" s="319">
        <v>152160.80750000002</v>
      </c>
      <c r="I191" s="296"/>
      <c r="J191" s="296"/>
    </row>
    <row r="192" spans="1:10" x14ac:dyDescent="0.2">
      <c r="A192" s="277">
        <v>2010</v>
      </c>
      <c r="B192" s="278" t="s">
        <v>38</v>
      </c>
      <c r="C192" s="278" t="s">
        <v>116</v>
      </c>
      <c r="D192" s="318">
        <v>15411.329999999998</v>
      </c>
      <c r="E192" s="318">
        <v>94689.999999999985</v>
      </c>
      <c r="F192" s="318">
        <v>35624.712499999994</v>
      </c>
      <c r="G192" s="318">
        <v>11159.244999999997</v>
      </c>
      <c r="H192" s="319">
        <v>156885.28749999998</v>
      </c>
      <c r="I192" s="296"/>
      <c r="J192" s="296"/>
    </row>
    <row r="193" spans="1:10" x14ac:dyDescent="0.2">
      <c r="A193" s="277">
        <v>2010</v>
      </c>
      <c r="B193" s="278" t="s">
        <v>39</v>
      </c>
      <c r="C193" s="278" t="s">
        <v>116</v>
      </c>
      <c r="D193" s="318">
        <v>13889.32</v>
      </c>
      <c r="E193" s="318">
        <v>98726.329999999987</v>
      </c>
      <c r="F193" s="318">
        <v>32385.095000000001</v>
      </c>
      <c r="G193" s="318">
        <v>12961.460000000001</v>
      </c>
      <c r="H193" s="319">
        <v>157962.20500000002</v>
      </c>
      <c r="I193" s="296"/>
      <c r="J193" s="296"/>
    </row>
    <row r="194" spans="1:10" x14ac:dyDescent="0.2">
      <c r="A194" s="277">
        <v>2010</v>
      </c>
      <c r="B194" s="278" t="s">
        <v>40</v>
      </c>
      <c r="C194" s="278" t="s">
        <v>116</v>
      </c>
      <c r="D194" s="318">
        <v>14932.609999999997</v>
      </c>
      <c r="E194" s="318">
        <v>95692.279999999984</v>
      </c>
      <c r="F194" s="318">
        <v>29961.232499999998</v>
      </c>
      <c r="G194" s="318">
        <v>12253.12</v>
      </c>
      <c r="H194" s="319">
        <v>152839.24249999999</v>
      </c>
      <c r="I194" s="296"/>
      <c r="J194" s="296"/>
    </row>
    <row r="195" spans="1:10" x14ac:dyDescent="0.2">
      <c r="A195" s="277">
        <v>2010</v>
      </c>
      <c r="B195" s="278" t="s">
        <v>41</v>
      </c>
      <c r="C195" s="278" t="s">
        <v>116</v>
      </c>
      <c r="D195" s="318">
        <v>15320.219999999998</v>
      </c>
      <c r="E195" s="318">
        <v>100274.35500000001</v>
      </c>
      <c r="F195" s="318">
        <v>30508.464999999997</v>
      </c>
      <c r="G195" s="318">
        <v>12272.1425</v>
      </c>
      <c r="H195" s="319">
        <v>158375.18250000002</v>
      </c>
      <c r="I195" s="296"/>
      <c r="J195" s="296"/>
    </row>
    <row r="196" spans="1:10" x14ac:dyDescent="0.2">
      <c r="A196" s="277">
        <v>2010</v>
      </c>
      <c r="B196" s="278" t="s">
        <v>42</v>
      </c>
      <c r="C196" s="278" t="s">
        <v>116</v>
      </c>
      <c r="D196" s="318">
        <v>14007.62</v>
      </c>
      <c r="E196" s="318">
        <v>105550.78000000001</v>
      </c>
      <c r="F196" s="318">
        <v>24161.7075</v>
      </c>
      <c r="G196" s="318">
        <v>10927.292500000001</v>
      </c>
      <c r="H196" s="319">
        <v>154647.39999999997</v>
      </c>
      <c r="I196" s="296"/>
      <c r="J196" s="296"/>
    </row>
    <row r="197" spans="1:10" x14ac:dyDescent="0.2">
      <c r="A197" s="277">
        <v>2011</v>
      </c>
      <c r="B197" s="278" t="s">
        <v>43</v>
      </c>
      <c r="C197" s="278" t="s">
        <v>116</v>
      </c>
      <c r="D197" s="318">
        <v>14398.289999999997</v>
      </c>
      <c r="E197" s="318">
        <v>83592.224999999991</v>
      </c>
      <c r="F197" s="318">
        <v>25920.732499999998</v>
      </c>
      <c r="G197" s="318">
        <v>13010.987499999999</v>
      </c>
      <c r="H197" s="319">
        <v>136922.23499999999</v>
      </c>
      <c r="I197" s="296"/>
      <c r="J197" s="296"/>
    </row>
    <row r="198" spans="1:10" x14ac:dyDescent="0.2">
      <c r="A198" s="277">
        <v>2011</v>
      </c>
      <c r="B198" s="278" t="s">
        <v>44</v>
      </c>
      <c r="C198" s="278" t="s">
        <v>116</v>
      </c>
      <c r="D198" s="318">
        <v>18514.760000000002</v>
      </c>
      <c r="E198" s="318">
        <v>87742.989999999991</v>
      </c>
      <c r="F198" s="318">
        <v>25650.782500000001</v>
      </c>
      <c r="G198" s="318">
        <v>11108.897500000003</v>
      </c>
      <c r="H198" s="319">
        <v>143017.43</v>
      </c>
      <c r="I198" s="296"/>
      <c r="J198" s="296"/>
    </row>
    <row r="199" spans="1:10" x14ac:dyDescent="0.2">
      <c r="A199" s="277">
        <v>2011</v>
      </c>
      <c r="B199" s="278" t="s">
        <v>45</v>
      </c>
      <c r="C199" s="278" t="s">
        <v>116</v>
      </c>
      <c r="D199" s="318">
        <v>22238.260000000002</v>
      </c>
      <c r="E199" s="318">
        <v>106370.12</v>
      </c>
      <c r="F199" s="318">
        <v>32676.332499999997</v>
      </c>
      <c r="G199" s="318">
        <v>15298.557499999999</v>
      </c>
      <c r="H199" s="319">
        <v>176583.27</v>
      </c>
      <c r="I199" s="296"/>
      <c r="J199" s="296"/>
    </row>
    <row r="200" spans="1:10" x14ac:dyDescent="0.2">
      <c r="A200" s="277">
        <v>2011</v>
      </c>
      <c r="B200" s="278" t="s">
        <v>33</v>
      </c>
      <c r="C200" s="278" t="s">
        <v>116</v>
      </c>
      <c r="D200" s="318">
        <v>18726.82</v>
      </c>
      <c r="E200" s="318">
        <v>87739.485000000001</v>
      </c>
      <c r="F200" s="318">
        <v>27027.8645</v>
      </c>
      <c r="G200" s="318">
        <v>10766.852500000001</v>
      </c>
      <c r="H200" s="319">
        <v>144261.022</v>
      </c>
      <c r="I200" s="296"/>
      <c r="J200" s="296"/>
    </row>
    <row r="201" spans="1:10" x14ac:dyDescent="0.2">
      <c r="A201" s="277">
        <v>2011</v>
      </c>
      <c r="B201" s="278" t="s">
        <v>35</v>
      </c>
      <c r="C201" s="278" t="s">
        <v>116</v>
      </c>
      <c r="D201" s="318">
        <v>23844.645</v>
      </c>
      <c r="E201" s="318">
        <v>101768.64000000001</v>
      </c>
      <c r="F201" s="318">
        <v>35098.047500000001</v>
      </c>
      <c r="G201" s="318">
        <v>11468.145</v>
      </c>
      <c r="H201" s="319">
        <v>172179.47750000001</v>
      </c>
      <c r="I201" s="296"/>
      <c r="J201" s="296"/>
    </row>
    <row r="202" spans="1:10" x14ac:dyDescent="0.2">
      <c r="A202" s="277">
        <v>2011</v>
      </c>
      <c r="B202" s="278" t="s">
        <v>36</v>
      </c>
      <c r="C202" s="278" t="s">
        <v>116</v>
      </c>
      <c r="D202" s="318">
        <v>23666.94</v>
      </c>
      <c r="E202" s="318">
        <v>89130.054999999993</v>
      </c>
      <c r="F202" s="318">
        <v>34177.797500000001</v>
      </c>
      <c r="G202" s="318">
        <v>14060.875</v>
      </c>
      <c r="H202" s="319">
        <v>161035.66749999998</v>
      </c>
      <c r="I202" s="296"/>
      <c r="J202" s="296"/>
    </row>
    <row r="203" spans="1:10" x14ac:dyDescent="0.2">
      <c r="A203" s="277">
        <v>2011</v>
      </c>
      <c r="B203" s="278" t="s">
        <v>37</v>
      </c>
      <c r="C203" s="278" t="s">
        <v>116</v>
      </c>
      <c r="D203" s="318">
        <v>25207.29</v>
      </c>
      <c r="E203" s="318">
        <v>94658.91</v>
      </c>
      <c r="F203" s="318">
        <v>34756.6175</v>
      </c>
      <c r="G203" s="318">
        <v>15243.440000000002</v>
      </c>
      <c r="H203" s="319">
        <v>169866.25750000001</v>
      </c>
      <c r="I203" s="296"/>
      <c r="J203" s="296"/>
    </row>
    <row r="204" spans="1:10" x14ac:dyDescent="0.2">
      <c r="A204" s="277">
        <v>2011</v>
      </c>
      <c r="B204" s="278" t="s">
        <v>38</v>
      </c>
      <c r="C204" s="278" t="s">
        <v>116</v>
      </c>
      <c r="D204" s="318">
        <v>25193.269999999997</v>
      </c>
      <c r="E204" s="318">
        <v>98003.755000000005</v>
      </c>
      <c r="F204" s="318">
        <v>41308.457500000004</v>
      </c>
      <c r="G204" s="318">
        <v>14682.907499999999</v>
      </c>
      <c r="H204" s="319">
        <v>179188.39</v>
      </c>
      <c r="I204" s="296"/>
      <c r="J204" s="296"/>
    </row>
    <row r="205" spans="1:10" x14ac:dyDescent="0.2">
      <c r="A205" s="277">
        <v>2011</v>
      </c>
      <c r="B205" s="278" t="s">
        <v>39</v>
      </c>
      <c r="C205" s="278" t="s">
        <v>116</v>
      </c>
      <c r="D205" s="318">
        <v>25922.32</v>
      </c>
      <c r="E205" s="318">
        <v>96958.103999999992</v>
      </c>
      <c r="F205" s="318">
        <v>40344.969500000007</v>
      </c>
      <c r="G205" s="318">
        <v>13362.01</v>
      </c>
      <c r="H205" s="319">
        <v>176587.40350000001</v>
      </c>
      <c r="I205" s="296"/>
      <c r="J205" s="296"/>
    </row>
    <row r="206" spans="1:10" x14ac:dyDescent="0.2">
      <c r="A206" s="277">
        <v>2011</v>
      </c>
      <c r="B206" s="278" t="s">
        <v>40</v>
      </c>
      <c r="C206" s="278" t="s">
        <v>116</v>
      </c>
      <c r="D206" s="318">
        <v>25547.49</v>
      </c>
      <c r="E206" s="318">
        <v>95339.73000000001</v>
      </c>
      <c r="F206" s="318">
        <v>40521.317499999997</v>
      </c>
      <c r="G206" s="318">
        <v>12613.2775</v>
      </c>
      <c r="H206" s="319">
        <v>174021.815</v>
      </c>
      <c r="I206" s="296"/>
      <c r="J206" s="296"/>
    </row>
    <row r="207" spans="1:10" x14ac:dyDescent="0.2">
      <c r="A207" s="277">
        <v>2011</v>
      </c>
      <c r="B207" s="278" t="s">
        <v>41</v>
      </c>
      <c r="C207" s="278" t="s">
        <v>116</v>
      </c>
      <c r="D207" s="318">
        <v>27982.400000000001</v>
      </c>
      <c r="E207" s="318">
        <v>95820.5</v>
      </c>
      <c r="F207" s="318">
        <v>43033.490000000005</v>
      </c>
      <c r="G207" s="318">
        <v>12922.11</v>
      </c>
      <c r="H207" s="319">
        <v>179758.5</v>
      </c>
      <c r="I207" s="296"/>
      <c r="J207" s="296"/>
    </row>
    <row r="208" spans="1:10" x14ac:dyDescent="0.2">
      <c r="A208" s="277">
        <v>2011</v>
      </c>
      <c r="B208" s="278" t="s">
        <v>42</v>
      </c>
      <c r="C208" s="278" t="s">
        <v>116</v>
      </c>
      <c r="D208" s="318">
        <v>24558.969999999998</v>
      </c>
      <c r="E208" s="318">
        <v>105225.27499999999</v>
      </c>
      <c r="F208" s="318">
        <v>37379.229999999996</v>
      </c>
      <c r="G208" s="318">
        <v>14357.229999999998</v>
      </c>
      <c r="H208" s="319">
        <v>181520.70499999999</v>
      </c>
      <c r="I208" s="296"/>
      <c r="J208" s="296"/>
    </row>
    <row r="209" spans="1:10" x14ac:dyDescent="0.2">
      <c r="A209" s="277">
        <v>2012</v>
      </c>
      <c r="B209" s="278" t="s">
        <v>43</v>
      </c>
      <c r="C209" s="278" t="s">
        <v>116</v>
      </c>
      <c r="D209" s="318">
        <v>25543.63</v>
      </c>
      <c r="E209" s="318">
        <v>83703.699999999983</v>
      </c>
      <c r="F209" s="318">
        <v>37684.394999999997</v>
      </c>
      <c r="G209" s="318">
        <v>14702.717499999999</v>
      </c>
      <c r="H209" s="319">
        <v>161634.4425</v>
      </c>
      <c r="I209" s="296"/>
      <c r="J209" s="296"/>
    </row>
    <row r="210" spans="1:10" x14ac:dyDescent="0.2">
      <c r="A210" s="277">
        <v>2012</v>
      </c>
      <c r="B210" s="278" t="s">
        <v>44</v>
      </c>
      <c r="C210" s="278" t="s">
        <v>116</v>
      </c>
      <c r="D210" s="318">
        <v>25222.78</v>
      </c>
      <c r="E210" s="318">
        <v>85272.884999999995</v>
      </c>
      <c r="F210" s="318">
        <v>41249.885499999997</v>
      </c>
      <c r="G210" s="318">
        <v>15844.617500000002</v>
      </c>
      <c r="H210" s="319">
        <v>167590.16800000001</v>
      </c>
      <c r="I210" s="296"/>
      <c r="J210" s="296"/>
    </row>
    <row r="211" spans="1:10" x14ac:dyDescent="0.2">
      <c r="A211" s="277">
        <v>2012</v>
      </c>
      <c r="B211" s="278" t="s">
        <v>45</v>
      </c>
      <c r="C211" s="278" t="s">
        <v>116</v>
      </c>
      <c r="D211" s="318">
        <v>27278.29</v>
      </c>
      <c r="E211" s="318">
        <v>92007.9</v>
      </c>
      <c r="F211" s="318">
        <v>45885.240000000005</v>
      </c>
      <c r="G211" s="318">
        <v>16931.087499999998</v>
      </c>
      <c r="H211" s="319">
        <v>182102.51749999999</v>
      </c>
      <c r="I211" s="296"/>
      <c r="J211" s="296"/>
    </row>
    <row r="212" spans="1:10" x14ac:dyDescent="0.2">
      <c r="A212" s="277">
        <v>2012</v>
      </c>
      <c r="B212" s="278" t="s">
        <v>33</v>
      </c>
      <c r="C212" s="278" t="s">
        <v>116</v>
      </c>
      <c r="D212" s="318">
        <v>23016.66</v>
      </c>
      <c r="E212" s="318">
        <v>79529.03</v>
      </c>
      <c r="F212" s="318">
        <v>38026.082499999997</v>
      </c>
      <c r="G212" s="318">
        <v>13372.355</v>
      </c>
      <c r="H212" s="319">
        <v>153944.1275</v>
      </c>
      <c r="I212" s="296"/>
      <c r="J212" s="296"/>
    </row>
    <row r="213" spans="1:10" x14ac:dyDescent="0.2">
      <c r="A213" s="277">
        <v>2012</v>
      </c>
      <c r="B213" s="278" t="s">
        <v>35</v>
      </c>
      <c r="C213" s="278" t="s">
        <v>116</v>
      </c>
      <c r="D213" s="318">
        <v>25271.93</v>
      </c>
      <c r="E213" s="318">
        <v>84408.950000000012</v>
      </c>
      <c r="F213" s="318">
        <v>44454.590000000004</v>
      </c>
      <c r="G213" s="318">
        <v>14961.0425</v>
      </c>
      <c r="H213" s="319">
        <v>169096.51250000001</v>
      </c>
      <c r="I213" s="296"/>
      <c r="J213" s="296"/>
    </row>
    <row r="214" spans="1:10" x14ac:dyDescent="0.2">
      <c r="A214" s="277">
        <v>2012</v>
      </c>
      <c r="B214" s="278" t="s">
        <v>36</v>
      </c>
      <c r="C214" s="278" t="s">
        <v>116</v>
      </c>
      <c r="D214" s="318">
        <v>24620.229999999996</v>
      </c>
      <c r="E214" s="318">
        <v>88042.579999999987</v>
      </c>
      <c r="F214" s="318">
        <v>42529.052499999998</v>
      </c>
      <c r="G214" s="318">
        <v>13081.412499999999</v>
      </c>
      <c r="H214" s="319">
        <v>168273.27500000002</v>
      </c>
      <c r="I214" s="296"/>
      <c r="J214" s="296"/>
    </row>
    <row r="215" spans="1:10" x14ac:dyDescent="0.2">
      <c r="A215" s="277">
        <v>2012</v>
      </c>
      <c r="B215" s="278" t="s">
        <v>37</v>
      </c>
      <c r="C215" s="278" t="s">
        <v>116</v>
      </c>
      <c r="D215" s="318">
        <v>24815.72</v>
      </c>
      <c r="E215" s="318">
        <v>81532.544999999984</v>
      </c>
      <c r="F215" s="318">
        <v>45167.457499999997</v>
      </c>
      <c r="G215" s="318">
        <v>15391.745000000003</v>
      </c>
      <c r="H215" s="319">
        <v>166907.4675</v>
      </c>
      <c r="I215" s="296"/>
      <c r="J215" s="296"/>
    </row>
    <row r="216" spans="1:10" x14ac:dyDescent="0.2">
      <c r="A216" s="277">
        <v>2012</v>
      </c>
      <c r="B216" s="278" t="s">
        <v>38</v>
      </c>
      <c r="C216" s="278" t="s">
        <v>116</v>
      </c>
      <c r="D216" s="318">
        <v>25262.899999999998</v>
      </c>
      <c r="E216" s="318">
        <v>85587.942999999999</v>
      </c>
      <c r="F216" s="318">
        <v>44976.44</v>
      </c>
      <c r="G216" s="318">
        <v>14119.867500000004</v>
      </c>
      <c r="H216" s="319">
        <v>169947.15050000002</v>
      </c>
      <c r="I216" s="296"/>
      <c r="J216" s="296"/>
    </row>
    <row r="217" spans="1:10" x14ac:dyDescent="0.2">
      <c r="A217" s="277">
        <v>2012</v>
      </c>
      <c r="B217" s="278" t="s">
        <v>39</v>
      </c>
      <c r="C217" s="278" t="s">
        <v>116</v>
      </c>
      <c r="D217" s="318">
        <v>26029.350000000002</v>
      </c>
      <c r="E217" s="318">
        <v>80922.180000000008</v>
      </c>
      <c r="F217" s="318">
        <v>43247.3825</v>
      </c>
      <c r="G217" s="318">
        <v>14976.869999999997</v>
      </c>
      <c r="H217" s="319">
        <v>165175.7825</v>
      </c>
      <c r="I217" s="296"/>
      <c r="J217" s="296"/>
    </row>
    <row r="218" spans="1:10" x14ac:dyDescent="0.2">
      <c r="A218" s="277">
        <v>2012</v>
      </c>
      <c r="B218" s="278" t="s">
        <v>40</v>
      </c>
      <c r="C218" s="278" t="s">
        <v>116</v>
      </c>
      <c r="D218" s="318">
        <v>25452.920000000006</v>
      </c>
      <c r="E218" s="318">
        <v>84386.622999999992</v>
      </c>
      <c r="F218" s="318">
        <v>46167.986499999999</v>
      </c>
      <c r="G218" s="318">
        <v>16877.732499999998</v>
      </c>
      <c r="H218" s="319">
        <v>172885.26199999999</v>
      </c>
      <c r="I218" s="296"/>
      <c r="J218" s="296"/>
    </row>
    <row r="219" spans="1:10" x14ac:dyDescent="0.2">
      <c r="A219" s="277">
        <v>2012</v>
      </c>
      <c r="B219" s="278" t="s">
        <v>41</v>
      </c>
      <c r="C219" s="278" t="s">
        <v>116</v>
      </c>
      <c r="D219" s="318">
        <v>23610.84</v>
      </c>
      <c r="E219" s="318">
        <v>85714.238000000012</v>
      </c>
      <c r="F219" s="318">
        <v>44013.697499999995</v>
      </c>
      <c r="G219" s="318">
        <v>16879.505000000001</v>
      </c>
      <c r="H219" s="319">
        <v>170218.28049999999</v>
      </c>
      <c r="I219" s="296"/>
      <c r="J219" s="296"/>
    </row>
    <row r="220" spans="1:10" x14ac:dyDescent="0.2">
      <c r="A220" s="277">
        <v>2012</v>
      </c>
      <c r="B220" s="278" t="s">
        <v>42</v>
      </c>
      <c r="C220" s="278" t="s">
        <v>116</v>
      </c>
      <c r="D220" s="318">
        <v>20536.349999999999</v>
      </c>
      <c r="E220" s="318">
        <v>82860.514999999999</v>
      </c>
      <c r="F220" s="318">
        <v>34777.93</v>
      </c>
      <c r="G220" s="318">
        <v>12328.297500000002</v>
      </c>
      <c r="H220" s="319">
        <v>150503.0925</v>
      </c>
      <c r="I220" s="296"/>
      <c r="J220" s="296"/>
    </row>
    <row r="221" spans="1:10" x14ac:dyDescent="0.2">
      <c r="A221" s="277">
        <v>2013</v>
      </c>
      <c r="B221" s="278" t="s">
        <v>43</v>
      </c>
      <c r="C221" s="278" t="s">
        <v>116</v>
      </c>
      <c r="D221" s="318">
        <v>19858.72</v>
      </c>
      <c r="E221" s="318">
        <v>72805.808000000005</v>
      </c>
      <c r="F221" s="318">
        <v>40502.095000000001</v>
      </c>
      <c r="G221" s="318">
        <v>13576.097500000003</v>
      </c>
      <c r="H221" s="319">
        <v>146742.7205</v>
      </c>
      <c r="I221" s="296"/>
      <c r="J221" s="296"/>
    </row>
    <row r="222" spans="1:10" x14ac:dyDescent="0.2">
      <c r="A222" s="277">
        <v>2013</v>
      </c>
      <c r="B222" s="278" t="s">
        <v>44</v>
      </c>
      <c r="C222" s="278" t="s">
        <v>116</v>
      </c>
      <c r="D222" s="318">
        <v>23542.32</v>
      </c>
      <c r="E222" s="318">
        <v>73198.537500000006</v>
      </c>
      <c r="F222" s="318">
        <v>43630.277500000004</v>
      </c>
      <c r="G222" s="318">
        <v>13966.325000000004</v>
      </c>
      <c r="H222" s="319">
        <v>154337.46</v>
      </c>
      <c r="I222" s="296"/>
      <c r="J222" s="296"/>
    </row>
    <row r="223" spans="1:10" x14ac:dyDescent="0.2">
      <c r="A223" s="277">
        <v>2013</v>
      </c>
      <c r="B223" s="278" t="s">
        <v>45</v>
      </c>
      <c r="C223" s="278" t="s">
        <v>116</v>
      </c>
      <c r="D223" s="318">
        <v>22488.82</v>
      </c>
      <c r="E223" s="318">
        <v>76087.623999999996</v>
      </c>
      <c r="F223" s="318">
        <v>41118.2785</v>
      </c>
      <c r="G223" s="318">
        <v>12509.807499999999</v>
      </c>
      <c r="H223" s="319">
        <v>152204.53</v>
      </c>
      <c r="I223" s="296"/>
      <c r="J223" s="296"/>
    </row>
    <row r="224" spans="1:10" x14ac:dyDescent="0.2">
      <c r="A224" s="277">
        <v>2013</v>
      </c>
      <c r="B224" s="278" t="s">
        <v>33</v>
      </c>
      <c r="C224" s="278" t="s">
        <v>116</v>
      </c>
      <c r="D224" s="318">
        <v>22912.04</v>
      </c>
      <c r="E224" s="318">
        <v>84530.786000000007</v>
      </c>
      <c r="F224" s="318">
        <v>50635.798999999999</v>
      </c>
      <c r="G224" s="318">
        <v>15149.758999999998</v>
      </c>
      <c r="H224" s="319">
        <v>173228.38399999999</v>
      </c>
      <c r="I224" s="296"/>
      <c r="J224" s="296"/>
    </row>
    <row r="225" spans="1:10" x14ac:dyDescent="0.2">
      <c r="A225" s="277">
        <v>2013</v>
      </c>
      <c r="B225" s="278" t="s">
        <v>35</v>
      </c>
      <c r="C225" s="278" t="s">
        <v>116</v>
      </c>
      <c r="D225" s="318">
        <v>24685.379999999997</v>
      </c>
      <c r="E225" s="318">
        <v>82810.338000000018</v>
      </c>
      <c r="F225" s="318">
        <v>50330.638999999996</v>
      </c>
      <c r="G225" s="318">
        <v>15322.029999999999</v>
      </c>
      <c r="H225" s="319">
        <v>173148.38700000002</v>
      </c>
      <c r="I225" s="296"/>
      <c r="J225" s="296"/>
    </row>
    <row r="226" spans="1:10" x14ac:dyDescent="0.2">
      <c r="A226" s="277">
        <v>2013</v>
      </c>
      <c r="B226" s="278" t="s">
        <v>36</v>
      </c>
      <c r="C226" s="278" t="s">
        <v>116</v>
      </c>
      <c r="D226" s="318">
        <v>23332.660000000003</v>
      </c>
      <c r="E226" s="318">
        <v>79028.843000000008</v>
      </c>
      <c r="F226" s="318">
        <v>44802.236499999999</v>
      </c>
      <c r="G226" s="318">
        <v>15831.122500000001</v>
      </c>
      <c r="H226" s="319">
        <v>162994.86199999999</v>
      </c>
      <c r="I226" s="296"/>
      <c r="J226" s="296"/>
    </row>
    <row r="227" spans="1:10" x14ac:dyDescent="0.2">
      <c r="A227" s="277">
        <v>2013</v>
      </c>
      <c r="B227" s="278" t="s">
        <v>37</v>
      </c>
      <c r="C227" s="278" t="s">
        <v>116</v>
      </c>
      <c r="D227" s="318">
        <v>30564.79</v>
      </c>
      <c r="E227" s="318">
        <v>91590.803</v>
      </c>
      <c r="F227" s="318">
        <v>53063.885999999999</v>
      </c>
      <c r="G227" s="318">
        <v>16185.532500000001</v>
      </c>
      <c r="H227" s="319">
        <v>191405.01150000002</v>
      </c>
      <c r="I227" s="296"/>
      <c r="J227" s="296"/>
    </row>
    <row r="228" spans="1:10" x14ac:dyDescent="0.2">
      <c r="A228" s="277">
        <v>2013</v>
      </c>
      <c r="B228" s="278" t="s">
        <v>38</v>
      </c>
      <c r="C228" s="278" t="s">
        <v>116</v>
      </c>
      <c r="D228" s="318">
        <v>28058.989999999998</v>
      </c>
      <c r="E228" s="318">
        <v>78290.760000000009</v>
      </c>
      <c r="F228" s="318">
        <v>49388.029499999997</v>
      </c>
      <c r="G228" s="318">
        <v>14390.304999999997</v>
      </c>
      <c r="H228" s="319">
        <v>170128.0845</v>
      </c>
      <c r="I228" s="296"/>
      <c r="J228" s="296"/>
    </row>
    <row r="229" spans="1:10" x14ac:dyDescent="0.2">
      <c r="A229" s="277">
        <v>2013</v>
      </c>
      <c r="B229" s="278" t="s">
        <v>39</v>
      </c>
      <c r="C229" s="278" t="s">
        <v>116</v>
      </c>
      <c r="D229" s="318">
        <v>33138.949999999997</v>
      </c>
      <c r="E229" s="318">
        <v>91526.06</v>
      </c>
      <c r="F229" s="318">
        <v>57706.328999999998</v>
      </c>
      <c r="G229" s="318">
        <v>18248.992999999995</v>
      </c>
      <c r="H229" s="319">
        <v>200620.33199999999</v>
      </c>
      <c r="I229" s="296"/>
      <c r="J229" s="296"/>
    </row>
    <row r="230" spans="1:10" x14ac:dyDescent="0.2">
      <c r="A230" s="277">
        <v>2013</v>
      </c>
      <c r="B230" s="278" t="s">
        <v>40</v>
      </c>
      <c r="C230" s="278" t="s">
        <v>116</v>
      </c>
      <c r="D230" s="318">
        <v>33175.729999999996</v>
      </c>
      <c r="E230" s="318">
        <v>93045.156999999992</v>
      </c>
      <c r="F230" s="318">
        <v>60784.425499999998</v>
      </c>
      <c r="G230" s="318">
        <v>19459.719999999998</v>
      </c>
      <c r="H230" s="319">
        <v>206465.0325</v>
      </c>
      <c r="I230" s="296"/>
      <c r="J230" s="296"/>
    </row>
    <row r="231" spans="1:10" x14ac:dyDescent="0.2">
      <c r="A231" s="277">
        <v>2013</v>
      </c>
      <c r="B231" s="278" t="s">
        <v>41</v>
      </c>
      <c r="C231" s="278" t="s">
        <v>116</v>
      </c>
      <c r="D231" s="318">
        <v>25757.22</v>
      </c>
      <c r="E231" s="318">
        <v>91098.27</v>
      </c>
      <c r="F231" s="318">
        <v>57579.450499999999</v>
      </c>
      <c r="G231" s="318">
        <v>18103.182500000003</v>
      </c>
      <c r="H231" s="319">
        <v>192538.12299999999</v>
      </c>
      <c r="I231" s="296"/>
      <c r="J231" s="296"/>
    </row>
    <row r="232" spans="1:10" x14ac:dyDescent="0.2">
      <c r="A232" s="277">
        <v>2013</v>
      </c>
      <c r="B232" s="278" t="s">
        <v>42</v>
      </c>
      <c r="C232" s="278" t="s">
        <v>116</v>
      </c>
      <c r="D232" s="318">
        <v>22751.72</v>
      </c>
      <c r="E232" s="318">
        <v>94276.35500000001</v>
      </c>
      <c r="F232" s="318">
        <v>47014.712999999996</v>
      </c>
      <c r="G232" s="318">
        <v>16001.452500000003</v>
      </c>
      <c r="H232" s="319">
        <v>180044.24050000001</v>
      </c>
      <c r="I232" s="296"/>
      <c r="J232" s="296"/>
    </row>
    <row r="233" spans="1:10" x14ac:dyDescent="0.2">
      <c r="A233" s="277">
        <v>2014</v>
      </c>
      <c r="B233" s="278" t="s">
        <v>43</v>
      </c>
      <c r="C233" s="278" t="s">
        <v>116</v>
      </c>
      <c r="D233" s="318">
        <v>20489.830000000002</v>
      </c>
      <c r="E233" s="318">
        <v>69540.907500000001</v>
      </c>
      <c r="F233" s="318">
        <v>49411.727500000001</v>
      </c>
      <c r="G233" s="318">
        <v>16643.987500000003</v>
      </c>
      <c r="H233" s="319">
        <v>156086.45250000001</v>
      </c>
      <c r="I233" s="296"/>
      <c r="J233" s="296"/>
    </row>
    <row r="234" spans="1:10" x14ac:dyDescent="0.2">
      <c r="A234" s="277">
        <v>2014</v>
      </c>
      <c r="B234" s="278" t="s">
        <v>44</v>
      </c>
      <c r="C234" s="278" t="s">
        <v>116</v>
      </c>
      <c r="D234" s="318">
        <v>26390.2</v>
      </c>
      <c r="E234" s="318">
        <v>78572.514999999985</v>
      </c>
      <c r="F234" s="318">
        <v>54587.199999999997</v>
      </c>
      <c r="G234" s="318">
        <v>18373.467499999999</v>
      </c>
      <c r="H234" s="319">
        <v>177923.38250000001</v>
      </c>
      <c r="I234" s="296"/>
      <c r="J234" s="296"/>
    </row>
    <row r="235" spans="1:10" x14ac:dyDescent="0.2">
      <c r="A235" s="277">
        <v>2014</v>
      </c>
      <c r="B235" s="278" t="s">
        <v>45</v>
      </c>
      <c r="C235" s="278" t="s">
        <v>116</v>
      </c>
      <c r="D235" s="318">
        <v>27627.52</v>
      </c>
      <c r="E235" s="318">
        <v>98802.867499999993</v>
      </c>
      <c r="F235" s="318">
        <v>57123.117999999995</v>
      </c>
      <c r="G235" s="318">
        <v>17923.64</v>
      </c>
      <c r="H235" s="319">
        <v>201477.14549999998</v>
      </c>
      <c r="I235" s="296"/>
      <c r="J235" s="296"/>
    </row>
    <row r="236" spans="1:10" x14ac:dyDescent="0.2">
      <c r="A236" s="277">
        <v>2014</v>
      </c>
      <c r="B236" s="278" t="s">
        <v>33</v>
      </c>
      <c r="C236" s="278" t="s">
        <v>116</v>
      </c>
      <c r="D236" s="318">
        <v>29585.72</v>
      </c>
      <c r="E236" s="318">
        <v>86757.450000000041</v>
      </c>
      <c r="F236" s="318">
        <v>53184.752999999997</v>
      </c>
      <c r="G236" s="318">
        <v>14924.769999999999</v>
      </c>
      <c r="H236" s="319">
        <v>184452.69300000003</v>
      </c>
      <c r="I236" s="296"/>
      <c r="J236" s="296"/>
    </row>
    <row r="237" spans="1:10" x14ac:dyDescent="0.2">
      <c r="A237" s="277">
        <v>2014</v>
      </c>
      <c r="B237" s="278" t="s">
        <v>35</v>
      </c>
      <c r="C237" s="278" t="s">
        <v>116</v>
      </c>
      <c r="D237" s="318">
        <v>32821.33</v>
      </c>
      <c r="E237" s="318">
        <v>94015.266999999993</v>
      </c>
      <c r="F237" s="318">
        <v>59600.286999999997</v>
      </c>
      <c r="G237" s="318">
        <v>17664.060000000001</v>
      </c>
      <c r="H237" s="319">
        <v>204100.94400000002</v>
      </c>
      <c r="I237" s="296"/>
      <c r="J237" s="296"/>
    </row>
    <row r="238" spans="1:10" x14ac:dyDescent="0.2">
      <c r="A238" s="277">
        <v>2014</v>
      </c>
      <c r="B238" s="278" t="s">
        <v>36</v>
      </c>
      <c r="C238" s="278" t="s">
        <v>116</v>
      </c>
      <c r="D238" s="318">
        <v>32176.67</v>
      </c>
      <c r="E238" s="318">
        <v>85583.953177500007</v>
      </c>
      <c r="F238" s="318">
        <v>53873.268499999998</v>
      </c>
      <c r="G238" s="318">
        <v>16622.400000000001</v>
      </c>
      <c r="H238" s="319">
        <v>188256.2916775</v>
      </c>
      <c r="I238" s="296"/>
      <c r="J238" s="296"/>
    </row>
    <row r="239" spans="1:10" x14ac:dyDescent="0.2">
      <c r="A239" s="277">
        <v>2014</v>
      </c>
      <c r="B239" s="278" t="s">
        <v>37</v>
      </c>
      <c r="C239" s="278" t="s">
        <v>116</v>
      </c>
      <c r="D239" s="318">
        <v>36236.089999999997</v>
      </c>
      <c r="E239" s="318">
        <v>91119.943999999989</v>
      </c>
      <c r="F239" s="318">
        <v>63726.861000000004</v>
      </c>
      <c r="G239" s="318">
        <v>20795.75</v>
      </c>
      <c r="H239" s="319">
        <v>211878.64500000002</v>
      </c>
      <c r="I239" s="296"/>
      <c r="J239" s="296"/>
    </row>
    <row r="240" spans="1:10" x14ac:dyDescent="0.2">
      <c r="A240" s="277">
        <v>2014</v>
      </c>
      <c r="B240" s="278" t="s">
        <v>38</v>
      </c>
      <c r="C240" s="278" t="s">
        <v>116</v>
      </c>
      <c r="D240" s="318">
        <v>37904.25</v>
      </c>
      <c r="E240" s="318">
        <v>97181.314500000022</v>
      </c>
      <c r="F240" s="318">
        <v>54500.761999999995</v>
      </c>
      <c r="G240" s="318">
        <v>18288.3675</v>
      </c>
      <c r="H240" s="319">
        <v>207874.69400000002</v>
      </c>
      <c r="I240" s="296"/>
      <c r="J240" s="296"/>
    </row>
    <row r="241" spans="1:10" x14ac:dyDescent="0.2">
      <c r="A241" s="277">
        <v>2014</v>
      </c>
      <c r="B241" s="278" t="s">
        <v>39</v>
      </c>
      <c r="C241" s="278" t="s">
        <v>116</v>
      </c>
      <c r="D241" s="318">
        <v>37260.969999999994</v>
      </c>
      <c r="E241" s="318">
        <v>105770.07749999997</v>
      </c>
      <c r="F241" s="318">
        <v>58571.5095</v>
      </c>
      <c r="G241" s="318">
        <v>17372.66</v>
      </c>
      <c r="H241" s="319">
        <v>218975.21699999998</v>
      </c>
      <c r="I241" s="296"/>
      <c r="J241" s="296"/>
    </row>
    <row r="242" spans="1:10" x14ac:dyDescent="0.2">
      <c r="A242" s="277">
        <v>2014</v>
      </c>
      <c r="B242" s="278" t="s">
        <v>40</v>
      </c>
      <c r="C242" s="278" t="s">
        <v>116</v>
      </c>
      <c r="D242" s="318">
        <v>37095.89</v>
      </c>
      <c r="E242" s="318">
        <v>100252.77899999998</v>
      </c>
      <c r="F242" s="318">
        <v>56033.729000000007</v>
      </c>
      <c r="G242" s="318">
        <v>19025.731</v>
      </c>
      <c r="H242" s="319">
        <v>212408.12899999996</v>
      </c>
      <c r="I242" s="296"/>
      <c r="J242" s="296"/>
    </row>
    <row r="243" spans="1:10" x14ac:dyDescent="0.2">
      <c r="A243" s="277">
        <v>2014</v>
      </c>
      <c r="B243" s="278" t="s">
        <v>41</v>
      </c>
      <c r="C243" s="278" t="s">
        <v>116</v>
      </c>
      <c r="D243" s="318">
        <v>36502.519999999997</v>
      </c>
      <c r="E243" s="318">
        <v>96895.817999999985</v>
      </c>
      <c r="F243" s="318">
        <v>51178.556500000006</v>
      </c>
      <c r="G243" s="318">
        <v>22054.326999999997</v>
      </c>
      <c r="H243" s="319">
        <v>206631.22149999999</v>
      </c>
      <c r="I243" s="296"/>
      <c r="J243" s="296"/>
    </row>
    <row r="244" spans="1:10" x14ac:dyDescent="0.2">
      <c r="A244" s="277">
        <v>2014</v>
      </c>
      <c r="B244" s="278" t="s">
        <v>42</v>
      </c>
      <c r="C244" s="278" t="s">
        <v>116</v>
      </c>
      <c r="D244" s="318">
        <v>32284.079999999994</v>
      </c>
      <c r="E244" s="318">
        <v>89318.569000000003</v>
      </c>
      <c r="F244" s="318">
        <v>46910.724000000009</v>
      </c>
      <c r="G244" s="318">
        <v>17506.170000000002</v>
      </c>
      <c r="H244" s="319">
        <v>186019.54300000001</v>
      </c>
      <c r="I244" s="296"/>
      <c r="J244" s="296"/>
    </row>
    <row r="245" spans="1:10" x14ac:dyDescent="0.2">
      <c r="A245" s="277">
        <v>2015</v>
      </c>
      <c r="B245" s="278" t="s">
        <v>43</v>
      </c>
      <c r="C245" s="278" t="s">
        <v>116</v>
      </c>
      <c r="D245" s="318">
        <v>31112.61</v>
      </c>
      <c r="E245" s="318">
        <v>91368.140999999974</v>
      </c>
      <c r="F245" s="318">
        <v>50751.402000000009</v>
      </c>
      <c r="G245" s="318">
        <v>17449.943500000001</v>
      </c>
      <c r="H245" s="319">
        <v>190682.09649999999</v>
      </c>
      <c r="I245" s="296"/>
      <c r="J245" s="296"/>
    </row>
    <row r="246" spans="1:10" x14ac:dyDescent="0.2">
      <c r="A246" s="277">
        <v>2015</v>
      </c>
      <c r="B246" s="278" t="s">
        <v>44</v>
      </c>
      <c r="C246" s="278" t="s">
        <v>116</v>
      </c>
      <c r="D246" s="318">
        <v>35104.92</v>
      </c>
      <c r="E246" s="318">
        <v>89051.771999999997</v>
      </c>
      <c r="F246" s="318">
        <v>56940.219000000012</v>
      </c>
      <c r="G246" s="318">
        <v>19659.551500000001</v>
      </c>
      <c r="H246" s="319">
        <v>200756.46249999999</v>
      </c>
      <c r="I246" s="296"/>
      <c r="J246" s="296"/>
    </row>
    <row r="247" spans="1:10" x14ac:dyDescent="0.2">
      <c r="A247" s="277">
        <v>2015</v>
      </c>
      <c r="B247" s="278" t="s">
        <v>45</v>
      </c>
      <c r="C247" s="278" t="s">
        <v>116</v>
      </c>
      <c r="D247" s="318">
        <v>34285.148999999976</v>
      </c>
      <c r="E247" s="318">
        <v>93922.745999999999</v>
      </c>
      <c r="F247" s="318">
        <v>62215.434500000003</v>
      </c>
      <c r="G247" s="318">
        <v>18621.325000000001</v>
      </c>
      <c r="H247" s="319">
        <v>209044.6545</v>
      </c>
      <c r="I247" s="296"/>
      <c r="J247" s="296"/>
    </row>
    <row r="248" spans="1:10" x14ac:dyDescent="0.2">
      <c r="A248" s="277">
        <v>2015</v>
      </c>
      <c r="B248" s="278" t="s">
        <v>33</v>
      </c>
      <c r="C248" s="278" t="s">
        <v>116</v>
      </c>
      <c r="D248" s="318">
        <v>36212.53</v>
      </c>
      <c r="E248" s="318">
        <v>87232.637999999992</v>
      </c>
      <c r="F248" s="318">
        <v>53931.215499999991</v>
      </c>
      <c r="G248" s="318">
        <v>20356.170000000002</v>
      </c>
      <c r="H248" s="319">
        <v>197732.55349999998</v>
      </c>
      <c r="I248" s="296"/>
      <c r="J248" s="296"/>
    </row>
    <row r="249" spans="1:10" x14ac:dyDescent="0.2">
      <c r="A249" s="277">
        <v>2015</v>
      </c>
      <c r="B249" s="278" t="s">
        <v>35</v>
      </c>
      <c r="C249" s="278" t="s">
        <v>116</v>
      </c>
      <c r="D249" s="318">
        <v>40741.550000000003</v>
      </c>
      <c r="E249" s="318">
        <v>86853.648000000016</v>
      </c>
      <c r="F249" s="318">
        <v>59340.311500000003</v>
      </c>
      <c r="G249" s="318">
        <v>21760.282500000001</v>
      </c>
      <c r="H249" s="319">
        <v>208695.79200000002</v>
      </c>
      <c r="I249" s="296"/>
      <c r="J249" s="296"/>
    </row>
    <row r="250" spans="1:10" x14ac:dyDescent="0.2">
      <c r="A250" s="277">
        <v>2015</v>
      </c>
      <c r="B250" s="278" t="s">
        <v>36</v>
      </c>
      <c r="C250" s="278" t="s">
        <v>116</v>
      </c>
      <c r="D250" s="318">
        <v>39748.789999999994</v>
      </c>
      <c r="E250" s="318">
        <v>97422.883000000002</v>
      </c>
      <c r="F250" s="318">
        <v>60884.627</v>
      </c>
      <c r="G250" s="318">
        <v>20769.394499999995</v>
      </c>
      <c r="H250" s="319">
        <v>218825.69449999998</v>
      </c>
      <c r="I250" s="296"/>
      <c r="J250" s="296"/>
    </row>
    <row r="251" spans="1:10" x14ac:dyDescent="0.2">
      <c r="A251" s="277">
        <v>2015</v>
      </c>
      <c r="B251" s="278" t="s">
        <v>37</v>
      </c>
      <c r="C251" s="278" t="s">
        <v>116</v>
      </c>
      <c r="D251" s="318">
        <v>49836.869999999995</v>
      </c>
      <c r="E251" s="318">
        <v>98209.974999999991</v>
      </c>
      <c r="F251" s="318">
        <v>65650.074000000008</v>
      </c>
      <c r="G251" s="318">
        <v>23605.898000000001</v>
      </c>
      <c r="H251" s="319">
        <v>237302.81699999998</v>
      </c>
      <c r="I251" s="296"/>
      <c r="J251" s="296"/>
    </row>
    <row r="252" spans="1:10" x14ac:dyDescent="0.2">
      <c r="A252" s="277">
        <v>2015</v>
      </c>
      <c r="B252" s="278" t="s">
        <v>38</v>
      </c>
      <c r="C252" s="278" t="s">
        <v>116</v>
      </c>
      <c r="D252" s="318">
        <v>43535.05</v>
      </c>
      <c r="E252" s="318">
        <v>99105.194999999992</v>
      </c>
      <c r="F252" s="318">
        <v>59776.077499999999</v>
      </c>
      <c r="G252" s="318">
        <v>20494.244000000002</v>
      </c>
      <c r="H252" s="319">
        <v>222910.56649999996</v>
      </c>
      <c r="I252" s="296"/>
      <c r="J252" s="296"/>
    </row>
    <row r="253" spans="1:10" x14ac:dyDescent="0.2">
      <c r="A253" s="277">
        <v>2015</v>
      </c>
      <c r="B253" s="278" t="s">
        <v>39</v>
      </c>
      <c r="C253" s="278" t="s">
        <v>116</v>
      </c>
      <c r="D253" s="318">
        <v>48350.55</v>
      </c>
      <c r="E253" s="318">
        <v>95152.156999999992</v>
      </c>
      <c r="F253" s="318">
        <v>67959.421499999997</v>
      </c>
      <c r="G253" s="318">
        <v>23546.85</v>
      </c>
      <c r="H253" s="319">
        <v>235008.97850000003</v>
      </c>
      <c r="I253" s="296"/>
      <c r="J253" s="296"/>
    </row>
    <row r="254" spans="1:10" x14ac:dyDescent="0.2">
      <c r="A254" s="277">
        <v>2015</v>
      </c>
      <c r="B254" s="278" t="s">
        <v>40</v>
      </c>
      <c r="C254" s="278" t="s">
        <v>116</v>
      </c>
      <c r="D254" s="318">
        <v>45745.56</v>
      </c>
      <c r="E254" s="318">
        <v>103614.66899999999</v>
      </c>
      <c r="F254" s="318">
        <v>68802.959500000012</v>
      </c>
      <c r="G254" s="318">
        <v>25141.4925</v>
      </c>
      <c r="H254" s="319">
        <v>243304.68100000001</v>
      </c>
      <c r="I254" s="296"/>
      <c r="J254" s="296"/>
    </row>
    <row r="255" spans="1:10" x14ac:dyDescent="0.2">
      <c r="A255" s="277">
        <v>2015</v>
      </c>
      <c r="B255" s="278" t="s">
        <v>41</v>
      </c>
      <c r="C255" s="278" t="s">
        <v>116</v>
      </c>
      <c r="D255" s="318">
        <v>44593.009999999995</v>
      </c>
      <c r="E255" s="318">
        <v>86024.728000000003</v>
      </c>
      <c r="F255" s="318">
        <v>63519.159499999994</v>
      </c>
      <c r="G255" s="318">
        <v>19770.017500000002</v>
      </c>
      <c r="H255" s="319">
        <v>213906.91499999998</v>
      </c>
      <c r="I255" s="296"/>
      <c r="J255" s="296"/>
    </row>
    <row r="256" spans="1:10" x14ac:dyDescent="0.2">
      <c r="A256" s="277">
        <v>2015</v>
      </c>
      <c r="B256" s="278" t="s">
        <v>42</v>
      </c>
      <c r="C256" s="278" t="s">
        <v>116</v>
      </c>
      <c r="D256" s="318">
        <v>36862.67</v>
      </c>
      <c r="E256" s="318">
        <v>94027.308000000005</v>
      </c>
      <c r="F256" s="318">
        <v>52736.717499999999</v>
      </c>
      <c r="G256" s="318">
        <v>16634.1335</v>
      </c>
      <c r="H256" s="319">
        <v>200260.829</v>
      </c>
      <c r="I256" s="296"/>
      <c r="J256" s="296"/>
    </row>
    <row r="257" spans="1:10" x14ac:dyDescent="0.2">
      <c r="A257" s="277">
        <v>2016</v>
      </c>
      <c r="B257" s="278" t="s">
        <v>43</v>
      </c>
      <c r="C257" s="278" t="s">
        <v>116</v>
      </c>
      <c r="D257" s="318">
        <v>32301.88</v>
      </c>
      <c r="E257" s="318">
        <v>95795.266000000003</v>
      </c>
      <c r="F257" s="318">
        <v>53985.483999999997</v>
      </c>
      <c r="G257" s="318">
        <v>15294.813999999995</v>
      </c>
      <c r="H257" s="319">
        <v>197377.44400000002</v>
      </c>
      <c r="I257" s="296"/>
      <c r="J257" s="296"/>
    </row>
    <row r="258" spans="1:10" x14ac:dyDescent="0.2">
      <c r="A258" s="277">
        <v>2016</v>
      </c>
      <c r="B258" s="278" t="s">
        <v>44</v>
      </c>
      <c r="C258" s="278" t="s">
        <v>116</v>
      </c>
      <c r="D258" s="318">
        <v>38541.97</v>
      </c>
      <c r="E258" s="318">
        <v>108162.08350000004</v>
      </c>
      <c r="F258" s="318">
        <v>65567.509500000015</v>
      </c>
      <c r="G258" s="318">
        <v>19680.025999999998</v>
      </c>
      <c r="H258" s="319">
        <v>231951.58900000004</v>
      </c>
      <c r="I258" s="296"/>
      <c r="J258" s="296"/>
    </row>
    <row r="259" spans="1:10" x14ac:dyDescent="0.2">
      <c r="A259" s="277">
        <v>2016</v>
      </c>
      <c r="B259" s="278" t="s">
        <v>45</v>
      </c>
      <c r="C259" s="278" t="s">
        <v>116</v>
      </c>
      <c r="D259" s="318">
        <v>34726.729999999996</v>
      </c>
      <c r="E259" s="318">
        <v>109430.16600000001</v>
      </c>
      <c r="F259" s="318">
        <v>59925.575499999999</v>
      </c>
      <c r="G259" s="318">
        <v>17472.281499999997</v>
      </c>
      <c r="H259" s="319">
        <v>221554.75300000003</v>
      </c>
      <c r="I259" s="296"/>
      <c r="J259" s="296"/>
    </row>
    <row r="260" spans="1:10" x14ac:dyDescent="0.2">
      <c r="A260" s="277">
        <v>2016</v>
      </c>
      <c r="B260" s="278" t="s">
        <v>33</v>
      </c>
      <c r="C260" s="278" t="s">
        <v>116</v>
      </c>
      <c r="D260" s="318">
        <v>36703.925000000003</v>
      </c>
      <c r="E260" s="318">
        <v>110699.71250000002</v>
      </c>
      <c r="F260" s="318">
        <v>65648.01400000001</v>
      </c>
      <c r="G260" s="318">
        <v>16748.584500000001</v>
      </c>
      <c r="H260" s="319">
        <v>229800.23600000003</v>
      </c>
      <c r="I260" s="296"/>
      <c r="J260" s="296"/>
    </row>
    <row r="261" spans="1:10" x14ac:dyDescent="0.2">
      <c r="A261" s="277">
        <v>2016</v>
      </c>
      <c r="B261" s="278" t="s">
        <v>35</v>
      </c>
      <c r="C261" s="278" t="s">
        <v>116</v>
      </c>
      <c r="D261" s="318">
        <v>33727.494999999995</v>
      </c>
      <c r="E261" s="318">
        <v>103542.681</v>
      </c>
      <c r="F261" s="318">
        <v>63102.597500000003</v>
      </c>
      <c r="G261" s="318">
        <v>16983.911</v>
      </c>
      <c r="H261" s="319">
        <v>217356.6845</v>
      </c>
      <c r="I261" s="296"/>
      <c r="J261" s="296"/>
    </row>
    <row r="262" spans="1:10" x14ac:dyDescent="0.2">
      <c r="A262" s="277">
        <v>2016</v>
      </c>
      <c r="B262" s="278" t="s">
        <v>36</v>
      </c>
      <c r="C262" s="278" t="s">
        <v>116</v>
      </c>
      <c r="D262" s="318">
        <v>35177.56</v>
      </c>
      <c r="E262" s="318">
        <v>106182</v>
      </c>
      <c r="F262" s="318">
        <v>64356.187000000005</v>
      </c>
      <c r="G262" s="318">
        <v>15545.826999999997</v>
      </c>
      <c r="H262" s="319">
        <v>221261.57400000002</v>
      </c>
      <c r="I262" s="296"/>
      <c r="J262" s="296"/>
    </row>
    <row r="263" spans="1:10" x14ac:dyDescent="0.2">
      <c r="A263" s="277">
        <v>2016</v>
      </c>
      <c r="B263" s="278" t="s">
        <v>37</v>
      </c>
      <c r="C263" s="278" t="s">
        <v>116</v>
      </c>
      <c r="D263" s="318">
        <v>33268.455000000002</v>
      </c>
      <c r="E263" s="318">
        <v>96597.806499999992</v>
      </c>
      <c r="F263" s="318">
        <v>53591.834499999997</v>
      </c>
      <c r="G263" s="318">
        <v>11254.306499999999</v>
      </c>
      <c r="H263" s="319">
        <v>194712.40249999997</v>
      </c>
      <c r="I263" s="296"/>
      <c r="J263" s="296"/>
    </row>
    <row r="264" spans="1:10" x14ac:dyDescent="0.2">
      <c r="A264" s="277">
        <v>2016</v>
      </c>
      <c r="B264" s="278" t="s">
        <v>38</v>
      </c>
      <c r="C264" s="278" t="s">
        <v>116</v>
      </c>
      <c r="D264" s="318">
        <v>32641.870000000003</v>
      </c>
      <c r="E264" s="318">
        <v>117904.23000000001</v>
      </c>
      <c r="F264" s="318">
        <v>70098.105500000005</v>
      </c>
      <c r="G264" s="318">
        <v>19648.8475</v>
      </c>
      <c r="H264" s="319">
        <v>240293.05300000004</v>
      </c>
      <c r="I264" s="296"/>
      <c r="J264" s="296"/>
    </row>
    <row r="265" spans="1:10" x14ac:dyDescent="0.2">
      <c r="A265" s="277">
        <v>2016</v>
      </c>
      <c r="B265" s="278" t="s">
        <v>39</v>
      </c>
      <c r="C265" s="278" t="s">
        <v>116</v>
      </c>
      <c r="D265" s="318">
        <v>35009.535000000003</v>
      </c>
      <c r="E265" s="318">
        <v>99149.220000000016</v>
      </c>
      <c r="F265" s="318">
        <v>64519.336500000012</v>
      </c>
      <c r="G265" s="318">
        <v>19960.2035</v>
      </c>
      <c r="H265" s="319">
        <v>218638.29500000001</v>
      </c>
      <c r="I265" s="296"/>
      <c r="J265" s="296"/>
    </row>
    <row r="266" spans="1:10" x14ac:dyDescent="0.2">
      <c r="A266" s="277">
        <v>2016</v>
      </c>
      <c r="B266" s="278" t="s">
        <v>40</v>
      </c>
      <c r="C266" s="278" t="s">
        <v>116</v>
      </c>
      <c r="D266" s="318">
        <v>32952.775000000001</v>
      </c>
      <c r="E266" s="318">
        <v>99116.998000000021</v>
      </c>
      <c r="F266" s="318">
        <v>60577.756000000008</v>
      </c>
      <c r="G266" s="318">
        <v>17960.870499999997</v>
      </c>
      <c r="H266" s="319">
        <v>210608.39950000003</v>
      </c>
      <c r="I266" s="296"/>
      <c r="J266" s="296"/>
    </row>
    <row r="267" spans="1:10" x14ac:dyDescent="0.2">
      <c r="A267" s="277">
        <v>2016</v>
      </c>
      <c r="B267" s="278" t="s">
        <v>41</v>
      </c>
      <c r="C267" s="278" t="s">
        <v>116</v>
      </c>
      <c r="D267" s="318">
        <v>32920.375</v>
      </c>
      <c r="E267" s="318">
        <v>109582.60550000001</v>
      </c>
      <c r="F267" s="318">
        <v>62574.773000000001</v>
      </c>
      <c r="G267" s="318">
        <v>21152.593999999997</v>
      </c>
      <c r="H267" s="319">
        <v>226230.34749999997</v>
      </c>
      <c r="I267" s="296"/>
      <c r="J267" s="296"/>
    </row>
    <row r="268" spans="1:10" x14ac:dyDescent="0.2">
      <c r="A268" s="277">
        <v>2016</v>
      </c>
      <c r="B268" s="278" t="s">
        <v>42</v>
      </c>
      <c r="C268" s="278" t="s">
        <v>116</v>
      </c>
      <c r="D268" s="318">
        <v>29528.305</v>
      </c>
      <c r="E268" s="318">
        <v>113430.27099999999</v>
      </c>
      <c r="F268" s="318">
        <v>55998.488000000005</v>
      </c>
      <c r="G268" s="318">
        <v>15107.922</v>
      </c>
      <c r="H268" s="319">
        <v>214064.98599999998</v>
      </c>
      <c r="I268" s="296"/>
      <c r="J268" s="296"/>
    </row>
    <row r="269" spans="1:10" x14ac:dyDescent="0.2">
      <c r="A269" s="277">
        <v>2017</v>
      </c>
      <c r="B269" s="278" t="s">
        <v>43</v>
      </c>
      <c r="C269" s="278" t="s">
        <v>116</v>
      </c>
      <c r="D269" s="318">
        <v>29154.736999999994</v>
      </c>
      <c r="E269" s="318">
        <v>105881.15999999997</v>
      </c>
      <c r="F269" s="318">
        <v>54717.875500000002</v>
      </c>
      <c r="G269" s="318">
        <v>19424.881000000005</v>
      </c>
      <c r="H269" s="319">
        <v>209178.65349999999</v>
      </c>
      <c r="I269" s="296"/>
      <c r="J269" s="296"/>
    </row>
    <row r="270" spans="1:10" x14ac:dyDescent="0.2">
      <c r="A270" s="277">
        <v>2017</v>
      </c>
      <c r="B270" s="278" t="s">
        <v>44</v>
      </c>
      <c r="C270" s="278" t="s">
        <v>116</v>
      </c>
      <c r="D270" s="318">
        <v>34956.065000000002</v>
      </c>
      <c r="E270" s="318">
        <v>116254.6165</v>
      </c>
      <c r="F270" s="318">
        <v>65215.962000000014</v>
      </c>
      <c r="G270" s="318">
        <v>21620.726499999997</v>
      </c>
      <c r="H270" s="319">
        <v>238047.37</v>
      </c>
      <c r="I270" s="296"/>
      <c r="J270" s="296"/>
    </row>
    <row r="271" spans="1:10" x14ac:dyDescent="0.2">
      <c r="A271" s="277">
        <v>2017</v>
      </c>
      <c r="B271" s="278" t="s">
        <v>45</v>
      </c>
      <c r="C271" s="278" t="s">
        <v>116</v>
      </c>
      <c r="D271" s="318">
        <v>37874.839999999997</v>
      </c>
      <c r="E271" s="318">
        <v>119124.16750000004</v>
      </c>
      <c r="F271" s="318">
        <v>70835.362500000003</v>
      </c>
      <c r="G271" s="318">
        <v>20927.768999999997</v>
      </c>
      <c r="H271" s="319">
        <v>248762.13900000002</v>
      </c>
      <c r="I271" s="296"/>
      <c r="J271" s="296"/>
    </row>
    <row r="272" spans="1:10" x14ac:dyDescent="0.2">
      <c r="A272" s="277">
        <v>2017</v>
      </c>
      <c r="B272" s="278" t="s">
        <v>33</v>
      </c>
      <c r="C272" s="278" t="s">
        <v>116</v>
      </c>
      <c r="D272" s="318">
        <v>32425.600000000002</v>
      </c>
      <c r="E272" s="318">
        <v>101951.03049999999</v>
      </c>
      <c r="F272" s="318">
        <v>58348.197</v>
      </c>
      <c r="G272" s="318">
        <v>15671.836999999998</v>
      </c>
      <c r="H272" s="319">
        <v>208396.66449999998</v>
      </c>
      <c r="I272" s="296"/>
      <c r="J272" s="296"/>
    </row>
    <row r="273" spans="1:10" x14ac:dyDescent="0.2">
      <c r="A273" s="277">
        <v>2017</v>
      </c>
      <c r="B273" s="278" t="s">
        <v>35</v>
      </c>
      <c r="C273" s="278" t="s">
        <v>116</v>
      </c>
      <c r="D273" s="318">
        <v>36630.118000000002</v>
      </c>
      <c r="E273" s="318">
        <v>109322.09100000001</v>
      </c>
      <c r="F273" s="318">
        <v>68616.516000000003</v>
      </c>
      <c r="G273" s="318">
        <v>19323.853999999999</v>
      </c>
      <c r="H273" s="319">
        <v>233892.57900000003</v>
      </c>
      <c r="I273" s="296"/>
      <c r="J273" s="296"/>
    </row>
    <row r="274" spans="1:10" x14ac:dyDescent="0.2">
      <c r="A274" s="277">
        <v>2017</v>
      </c>
      <c r="B274" s="278" t="s">
        <v>36</v>
      </c>
      <c r="C274" s="278" t="s">
        <v>116</v>
      </c>
      <c r="D274" s="318">
        <v>31933.893000000004</v>
      </c>
      <c r="E274" s="318">
        <v>106621.47799999997</v>
      </c>
      <c r="F274" s="318">
        <v>69273.794999999998</v>
      </c>
      <c r="G274" s="318">
        <v>17513.4545</v>
      </c>
      <c r="H274" s="319">
        <v>225342.62049999999</v>
      </c>
      <c r="I274" s="296"/>
      <c r="J274" s="296"/>
    </row>
    <row r="275" spans="1:10" x14ac:dyDescent="0.2">
      <c r="A275" s="277">
        <v>2017</v>
      </c>
      <c r="B275" s="278" t="s">
        <v>37</v>
      </c>
      <c r="C275" s="278" t="s">
        <v>116</v>
      </c>
      <c r="D275" s="318">
        <v>33748.097000000002</v>
      </c>
      <c r="E275" s="318">
        <v>112928.36750000001</v>
      </c>
      <c r="F275" s="318">
        <v>72677.831000000006</v>
      </c>
      <c r="G275" s="318">
        <v>19921.436000000002</v>
      </c>
      <c r="H275" s="319">
        <v>239275.73149999999</v>
      </c>
      <c r="I275" s="296"/>
      <c r="J275" s="296"/>
    </row>
    <row r="276" spans="1:10" x14ac:dyDescent="0.2">
      <c r="A276" s="277">
        <v>2017</v>
      </c>
      <c r="B276" s="278" t="s">
        <v>38</v>
      </c>
      <c r="C276" s="278" t="s">
        <v>116</v>
      </c>
      <c r="D276" s="318">
        <v>33391.354999999996</v>
      </c>
      <c r="E276" s="318">
        <v>113472.59700000001</v>
      </c>
      <c r="F276" s="318">
        <v>74895.267500000002</v>
      </c>
      <c r="G276" s="318">
        <v>21112.081999999995</v>
      </c>
      <c r="H276" s="319">
        <v>242871.3015</v>
      </c>
      <c r="I276" s="296"/>
      <c r="J276" s="296"/>
    </row>
    <row r="277" spans="1:10" x14ac:dyDescent="0.2">
      <c r="A277" s="277">
        <v>2017</v>
      </c>
      <c r="B277" s="278" t="s">
        <v>39</v>
      </c>
      <c r="C277" s="278" t="s">
        <v>116</v>
      </c>
      <c r="D277" s="318">
        <v>35473.144999999997</v>
      </c>
      <c r="E277" s="318">
        <v>107281.86200000002</v>
      </c>
      <c r="F277" s="318">
        <v>71078.240000000005</v>
      </c>
      <c r="G277" s="318">
        <v>22645.661</v>
      </c>
      <c r="H277" s="319">
        <v>236478.908</v>
      </c>
      <c r="I277" s="296"/>
      <c r="J277" s="296"/>
    </row>
    <row r="278" spans="1:10" x14ac:dyDescent="0.2">
      <c r="A278" s="277">
        <v>2017</v>
      </c>
      <c r="B278" s="278" t="s">
        <v>40</v>
      </c>
      <c r="C278" s="278" t="s">
        <v>116</v>
      </c>
      <c r="D278" s="318">
        <v>34613.945</v>
      </c>
      <c r="E278" s="318">
        <v>107556.606</v>
      </c>
      <c r="F278" s="318">
        <v>73466.394</v>
      </c>
      <c r="G278" s="318">
        <v>22924.358499999998</v>
      </c>
      <c r="H278" s="319">
        <v>238561.30350000001</v>
      </c>
      <c r="I278" s="296"/>
      <c r="J278" s="296"/>
    </row>
    <row r="279" spans="1:10" x14ac:dyDescent="0.2">
      <c r="A279" s="277">
        <v>2017</v>
      </c>
      <c r="B279" s="278" t="s">
        <v>41</v>
      </c>
      <c r="C279" s="278" t="s">
        <v>116</v>
      </c>
      <c r="D279" s="318">
        <v>37422.43</v>
      </c>
      <c r="E279" s="318">
        <v>105814.03050000001</v>
      </c>
      <c r="F279" s="318">
        <v>67285.071499999991</v>
      </c>
      <c r="G279" s="318">
        <v>23202.875500000002</v>
      </c>
      <c r="H279" s="319">
        <v>233724.4075</v>
      </c>
      <c r="I279" s="296"/>
      <c r="J279" s="296"/>
    </row>
    <row r="280" spans="1:10" x14ac:dyDescent="0.2">
      <c r="A280" s="277">
        <v>2017</v>
      </c>
      <c r="B280" s="278" t="s">
        <v>42</v>
      </c>
      <c r="C280" s="278" t="s">
        <v>116</v>
      </c>
      <c r="D280" s="318">
        <v>36599.039999999994</v>
      </c>
      <c r="E280" s="318">
        <v>102567.96350000003</v>
      </c>
      <c r="F280" s="318">
        <v>56557.36</v>
      </c>
      <c r="G280" s="318">
        <v>18179.5265</v>
      </c>
      <c r="H280" s="319">
        <v>213903.89</v>
      </c>
      <c r="I280" s="296"/>
      <c r="J280" s="296"/>
    </row>
    <row r="281" spans="1:10" x14ac:dyDescent="0.2">
      <c r="A281" s="277">
        <v>2018</v>
      </c>
      <c r="B281" s="278" t="s">
        <v>43</v>
      </c>
      <c r="C281" s="278" t="s">
        <v>116</v>
      </c>
      <c r="D281" s="318">
        <v>31924.937999999995</v>
      </c>
      <c r="E281" s="318">
        <v>101659.57999999999</v>
      </c>
      <c r="F281" s="318">
        <v>55793.851500000004</v>
      </c>
      <c r="G281" s="318">
        <v>19865.232</v>
      </c>
      <c r="H281" s="319">
        <v>209243.60149999999</v>
      </c>
      <c r="I281" s="296"/>
      <c r="J281" s="296"/>
    </row>
    <row r="282" spans="1:10" x14ac:dyDescent="0.2">
      <c r="A282" s="277">
        <v>2018</v>
      </c>
      <c r="B282" s="278" t="s">
        <v>44</v>
      </c>
      <c r="C282" s="278" t="s">
        <v>116</v>
      </c>
      <c r="D282" s="318">
        <v>37575.51</v>
      </c>
      <c r="E282" s="318">
        <v>101423.54550000001</v>
      </c>
      <c r="F282" s="318">
        <v>70199.076000000001</v>
      </c>
      <c r="G282" s="318">
        <v>19797.234</v>
      </c>
      <c r="H282" s="319">
        <v>228995.36550000001</v>
      </c>
      <c r="I282" s="296"/>
      <c r="J282" s="296"/>
    </row>
    <row r="283" spans="1:10" x14ac:dyDescent="0.2">
      <c r="A283" s="277">
        <v>2018</v>
      </c>
      <c r="B283" s="278" t="s">
        <v>45</v>
      </c>
      <c r="C283" s="278" t="s">
        <v>116</v>
      </c>
      <c r="D283" s="318">
        <v>37989.697499999995</v>
      </c>
      <c r="E283" s="318">
        <v>103628.69</v>
      </c>
      <c r="F283" s="318">
        <v>66157.850000000006</v>
      </c>
      <c r="G283" s="318">
        <v>20748.592499999999</v>
      </c>
      <c r="H283" s="319">
        <v>228524.83</v>
      </c>
      <c r="I283" s="296"/>
      <c r="J283" s="296"/>
    </row>
    <row r="284" spans="1:10" x14ac:dyDescent="0.2">
      <c r="A284" s="277">
        <v>2018</v>
      </c>
      <c r="B284" s="278" t="s">
        <v>33</v>
      </c>
      <c r="C284" s="278" t="s">
        <v>116</v>
      </c>
      <c r="D284" s="318">
        <v>42400.470000000008</v>
      </c>
      <c r="E284" s="318">
        <v>113002.73449999999</v>
      </c>
      <c r="F284" s="318">
        <v>67415.732000000004</v>
      </c>
      <c r="G284" s="318">
        <v>19986.063999999998</v>
      </c>
      <c r="H284" s="319">
        <v>242805.00049999997</v>
      </c>
      <c r="I284" s="296"/>
      <c r="J284" s="296"/>
    </row>
    <row r="285" spans="1:10" x14ac:dyDescent="0.2">
      <c r="A285" s="277">
        <v>2018</v>
      </c>
      <c r="B285" s="278" t="s">
        <v>35</v>
      </c>
      <c r="C285" s="278" t="s">
        <v>116</v>
      </c>
      <c r="D285" s="318">
        <v>44191.955000000002</v>
      </c>
      <c r="E285" s="318">
        <v>100734.04099999998</v>
      </c>
      <c r="F285" s="318">
        <v>65314.197500000017</v>
      </c>
      <c r="G285" s="318">
        <v>20516.553</v>
      </c>
      <c r="H285" s="319">
        <v>230756.74650000001</v>
      </c>
      <c r="I285" s="296"/>
      <c r="J285" s="296"/>
    </row>
    <row r="286" spans="1:10" x14ac:dyDescent="0.2">
      <c r="A286" s="277">
        <v>2018</v>
      </c>
      <c r="B286" s="278" t="s">
        <v>36</v>
      </c>
      <c r="C286" s="278" t="s">
        <v>116</v>
      </c>
      <c r="D286" s="318">
        <v>44915.572000000007</v>
      </c>
      <c r="E286" s="318">
        <v>100317.6605</v>
      </c>
      <c r="F286" s="318">
        <v>61877.78</v>
      </c>
      <c r="G286" s="318">
        <v>19378.165000000005</v>
      </c>
      <c r="H286" s="319">
        <v>226489.17749999999</v>
      </c>
      <c r="I286" s="296"/>
      <c r="J286" s="296"/>
    </row>
    <row r="287" spans="1:10" x14ac:dyDescent="0.2">
      <c r="A287" s="277">
        <v>2018</v>
      </c>
      <c r="B287" s="278" t="s">
        <v>37</v>
      </c>
      <c r="C287" s="278" t="s">
        <v>116</v>
      </c>
      <c r="D287" s="318">
        <v>45239.285000000003</v>
      </c>
      <c r="E287" s="318">
        <v>106986.32249999999</v>
      </c>
      <c r="F287" s="318">
        <v>63883.075500000014</v>
      </c>
      <c r="G287" s="318">
        <v>19391.345499999996</v>
      </c>
      <c r="H287" s="319">
        <v>235500.02849999999</v>
      </c>
      <c r="I287" s="296"/>
      <c r="J287" s="296"/>
    </row>
    <row r="288" spans="1:10" x14ac:dyDescent="0.2">
      <c r="A288" s="277">
        <v>2018</v>
      </c>
      <c r="B288" s="278" t="s">
        <v>38</v>
      </c>
      <c r="C288" s="278" t="s">
        <v>116</v>
      </c>
      <c r="D288" s="318">
        <v>46589.475000000006</v>
      </c>
      <c r="E288" s="318">
        <v>113445.79399999999</v>
      </c>
      <c r="F288" s="318">
        <v>70174.710500000016</v>
      </c>
      <c r="G288" s="318">
        <v>22135.879499999999</v>
      </c>
      <c r="H288" s="319">
        <v>252345.85900000003</v>
      </c>
      <c r="I288" s="296"/>
      <c r="J288" s="296"/>
    </row>
    <row r="289" spans="1:10" x14ac:dyDescent="0.2">
      <c r="A289" s="277">
        <v>2018</v>
      </c>
      <c r="B289" s="278" t="s">
        <v>39</v>
      </c>
      <c r="C289" s="278" t="s">
        <v>116</v>
      </c>
      <c r="D289" s="318">
        <v>45645.742499999993</v>
      </c>
      <c r="E289" s="318">
        <v>107916.3305</v>
      </c>
      <c r="F289" s="318">
        <v>72418.057499999995</v>
      </c>
      <c r="G289" s="318">
        <v>17775.416000000001</v>
      </c>
      <c r="H289" s="319">
        <v>243755.5465</v>
      </c>
      <c r="I289" s="296"/>
      <c r="J289" s="296"/>
    </row>
    <row r="290" spans="1:10" x14ac:dyDescent="0.2">
      <c r="A290" s="277">
        <v>2018</v>
      </c>
      <c r="B290" s="278" t="s">
        <v>40</v>
      </c>
      <c r="C290" s="278" t="s">
        <v>116</v>
      </c>
      <c r="D290" s="318">
        <v>47891.067499999997</v>
      </c>
      <c r="E290" s="318">
        <v>107198.17800000001</v>
      </c>
      <c r="F290" s="318">
        <v>77557.739499999996</v>
      </c>
      <c r="G290" s="318">
        <v>20253.486000000001</v>
      </c>
      <c r="H290" s="319">
        <v>252900.47100000002</v>
      </c>
      <c r="I290" s="296"/>
      <c r="J290" s="296"/>
    </row>
    <row r="291" spans="1:10" x14ac:dyDescent="0.2">
      <c r="A291" s="277">
        <v>2018</v>
      </c>
      <c r="B291" s="278" t="s">
        <v>41</v>
      </c>
      <c r="C291" s="278" t="s">
        <v>116</v>
      </c>
      <c r="D291" s="318">
        <v>47080.175000000003</v>
      </c>
      <c r="E291" s="318">
        <v>106770.74600000003</v>
      </c>
      <c r="F291" s="318">
        <v>72533.843500000017</v>
      </c>
      <c r="G291" s="318">
        <v>19966.738500000003</v>
      </c>
      <c r="H291" s="319">
        <v>246351.50300000003</v>
      </c>
      <c r="I291" s="296"/>
      <c r="J291" s="296"/>
    </row>
    <row r="292" spans="1:10" x14ac:dyDescent="0.2">
      <c r="A292" s="277">
        <v>2018</v>
      </c>
      <c r="B292" s="278" t="s">
        <v>42</v>
      </c>
      <c r="C292" s="278" t="s">
        <v>116</v>
      </c>
      <c r="D292" s="318">
        <v>42738.967499999999</v>
      </c>
      <c r="E292" s="318">
        <v>100560.889</v>
      </c>
      <c r="F292" s="318">
        <v>59395.6515</v>
      </c>
      <c r="G292" s="318">
        <v>18515.797999999995</v>
      </c>
      <c r="H292" s="319">
        <v>221211.30599999998</v>
      </c>
      <c r="I292" s="296"/>
      <c r="J292" s="296"/>
    </row>
    <row r="293" spans="1:10" x14ac:dyDescent="0.2">
      <c r="A293" s="277">
        <v>2019</v>
      </c>
      <c r="B293" s="278" t="s">
        <v>43</v>
      </c>
      <c r="C293" s="278" t="s">
        <v>116</v>
      </c>
      <c r="D293" s="318">
        <v>41596.384999999995</v>
      </c>
      <c r="E293" s="318">
        <v>96252.206000000006</v>
      </c>
      <c r="F293" s="318">
        <v>62202.402000000002</v>
      </c>
      <c r="G293" s="318">
        <v>16268.966</v>
      </c>
      <c r="H293" s="319">
        <v>216319.959</v>
      </c>
      <c r="I293" s="296"/>
      <c r="J293" s="296"/>
    </row>
    <row r="294" spans="1:10" x14ac:dyDescent="0.2">
      <c r="A294" s="277">
        <v>2019</v>
      </c>
      <c r="B294" s="278" t="s">
        <v>44</v>
      </c>
      <c r="C294" s="278" t="s">
        <v>116</v>
      </c>
      <c r="D294" s="318">
        <v>47727.130000000005</v>
      </c>
      <c r="E294" s="318">
        <v>100458.1795</v>
      </c>
      <c r="F294" s="318">
        <v>71054.288</v>
      </c>
      <c r="G294" s="318">
        <v>18846.320999999996</v>
      </c>
      <c r="H294" s="319">
        <v>238085.9185</v>
      </c>
      <c r="I294" s="296"/>
      <c r="J294" s="296"/>
    </row>
    <row r="295" spans="1:10" x14ac:dyDescent="0.2">
      <c r="A295" s="277">
        <v>2019</v>
      </c>
      <c r="B295" s="278" t="s">
        <v>45</v>
      </c>
      <c r="C295" s="278" t="s">
        <v>116</v>
      </c>
      <c r="D295" s="318">
        <v>51858.779999999992</v>
      </c>
      <c r="E295" s="318">
        <v>107936.2475</v>
      </c>
      <c r="F295" s="318">
        <v>70001.981499999994</v>
      </c>
      <c r="G295" s="318">
        <v>22096.642499999998</v>
      </c>
      <c r="H295" s="319">
        <v>251893.65150000001</v>
      </c>
      <c r="I295" s="296"/>
      <c r="J295" s="296"/>
    </row>
    <row r="296" spans="1:10" x14ac:dyDescent="0.2">
      <c r="A296" s="277">
        <v>2019</v>
      </c>
      <c r="B296" s="278" t="s">
        <v>33</v>
      </c>
      <c r="C296" s="278" t="s">
        <v>116</v>
      </c>
      <c r="D296" s="318">
        <v>46642.877500000002</v>
      </c>
      <c r="E296" s="318">
        <v>107916.0805</v>
      </c>
      <c r="F296" s="318">
        <v>63979.020499999999</v>
      </c>
      <c r="G296" s="318">
        <v>20555.414000000001</v>
      </c>
      <c r="H296" s="319">
        <v>239093.39249999996</v>
      </c>
      <c r="I296" s="296"/>
      <c r="J296" s="296"/>
    </row>
    <row r="297" spans="1:10" x14ac:dyDescent="0.2">
      <c r="A297" s="277">
        <v>2019</v>
      </c>
      <c r="B297" s="278" t="s">
        <v>35</v>
      </c>
      <c r="C297" s="278" t="s">
        <v>116</v>
      </c>
      <c r="D297" s="318">
        <v>55197.667999999991</v>
      </c>
      <c r="E297" s="318">
        <v>106966.4065</v>
      </c>
      <c r="F297" s="318">
        <v>72882.920999999988</v>
      </c>
      <c r="G297" s="318">
        <v>23448.828000000001</v>
      </c>
      <c r="H297" s="319">
        <v>258495.8235</v>
      </c>
      <c r="I297" s="296"/>
      <c r="J297" s="296"/>
    </row>
    <row r="298" spans="1:10" x14ac:dyDescent="0.2">
      <c r="A298" s="277">
        <v>2019</v>
      </c>
      <c r="B298" s="278" t="s">
        <v>36</v>
      </c>
      <c r="C298" s="278" t="s">
        <v>116</v>
      </c>
      <c r="D298" s="318">
        <v>46016.764999999999</v>
      </c>
      <c r="E298" s="318">
        <v>99394.876499999998</v>
      </c>
      <c r="F298" s="318">
        <v>67298.586999999985</v>
      </c>
      <c r="G298" s="318">
        <v>21505.654499999997</v>
      </c>
      <c r="H298" s="319">
        <v>234215.88299999997</v>
      </c>
      <c r="I298" s="296"/>
      <c r="J298" s="296"/>
    </row>
    <row r="299" spans="1:10" x14ac:dyDescent="0.2">
      <c r="A299" s="277">
        <v>2019</v>
      </c>
      <c r="B299" s="278" t="s">
        <v>37</v>
      </c>
      <c r="C299" s="278" t="s">
        <v>116</v>
      </c>
      <c r="D299" s="318">
        <v>48327.474999999991</v>
      </c>
      <c r="E299" s="318">
        <v>115859.6795</v>
      </c>
      <c r="F299" s="318">
        <v>78505.682499999981</v>
      </c>
      <c r="G299" s="318">
        <v>23783.261500000001</v>
      </c>
      <c r="H299" s="319">
        <v>266476.09849999996</v>
      </c>
      <c r="I299" s="296"/>
      <c r="J299" s="296"/>
    </row>
    <row r="300" spans="1:10" x14ac:dyDescent="0.2">
      <c r="A300" s="277">
        <v>2019</v>
      </c>
      <c r="B300" s="278" t="s">
        <v>38</v>
      </c>
      <c r="C300" s="278" t="s">
        <v>116</v>
      </c>
      <c r="D300" s="318">
        <v>45395.642500000002</v>
      </c>
      <c r="E300" s="318">
        <v>115292.94</v>
      </c>
      <c r="F300" s="318">
        <v>76096.891000000003</v>
      </c>
      <c r="G300" s="318">
        <v>27273.459999999992</v>
      </c>
      <c r="H300" s="319">
        <v>264058.93350000004</v>
      </c>
      <c r="I300" s="296"/>
      <c r="J300" s="296"/>
    </row>
    <row r="301" spans="1:10" x14ac:dyDescent="0.2">
      <c r="A301" s="277">
        <v>2019</v>
      </c>
      <c r="B301" s="278" t="s">
        <v>39</v>
      </c>
      <c r="C301" s="278" t="s">
        <v>116</v>
      </c>
      <c r="D301" s="318">
        <v>43943.497499999998</v>
      </c>
      <c r="E301" s="318">
        <v>118560.8155</v>
      </c>
      <c r="F301" s="318">
        <v>76984.775499999989</v>
      </c>
      <c r="G301" s="318">
        <v>24254.314999999999</v>
      </c>
      <c r="H301" s="319">
        <v>263743.40350000001</v>
      </c>
      <c r="I301" s="296"/>
      <c r="J301" s="296"/>
    </row>
    <row r="302" spans="1:10" x14ac:dyDescent="0.2">
      <c r="A302" s="277">
        <v>2019</v>
      </c>
      <c r="B302" s="278" t="s">
        <v>40</v>
      </c>
      <c r="C302" s="278" t="s">
        <v>116</v>
      </c>
      <c r="D302" s="318">
        <v>48367.55</v>
      </c>
      <c r="E302" s="318">
        <v>117735.93299999999</v>
      </c>
      <c r="F302" s="318">
        <v>82725.123000000007</v>
      </c>
      <c r="G302" s="318">
        <v>23092.530500000001</v>
      </c>
      <c r="H302" s="319">
        <v>271921.13649999996</v>
      </c>
      <c r="I302" s="296"/>
      <c r="J302" s="296"/>
    </row>
    <row r="303" spans="1:10" x14ac:dyDescent="0.2">
      <c r="A303" s="277">
        <v>2019</v>
      </c>
      <c r="B303" s="278" t="s">
        <v>41</v>
      </c>
      <c r="C303" s="278" t="s">
        <v>116</v>
      </c>
      <c r="D303" s="318">
        <v>41965.777000000002</v>
      </c>
      <c r="E303" s="318">
        <v>113104.31999999999</v>
      </c>
      <c r="F303" s="318">
        <v>62361.277499999989</v>
      </c>
      <c r="G303" s="318">
        <v>25393.434999999998</v>
      </c>
      <c r="H303" s="319">
        <v>242824.80949999997</v>
      </c>
      <c r="I303" s="296"/>
      <c r="J303" s="296"/>
    </row>
    <row r="304" spans="1:10" x14ac:dyDescent="0.2">
      <c r="A304" s="277">
        <v>2019</v>
      </c>
      <c r="B304" s="278" t="s">
        <v>42</v>
      </c>
      <c r="C304" s="278" t="s">
        <v>116</v>
      </c>
      <c r="D304" s="318">
        <v>43485.760000000009</v>
      </c>
      <c r="E304" s="318">
        <v>125350.383</v>
      </c>
      <c r="F304" s="318">
        <v>64845.242499999993</v>
      </c>
      <c r="G304" s="318">
        <v>26880.705500000004</v>
      </c>
      <c r="H304" s="319">
        <v>260562.09099999999</v>
      </c>
      <c r="I304" s="296"/>
      <c r="J304" s="296"/>
    </row>
    <row r="305" spans="1:10" x14ac:dyDescent="0.2">
      <c r="A305" s="277">
        <v>2020</v>
      </c>
      <c r="B305" s="278" t="s">
        <v>43</v>
      </c>
      <c r="C305" s="278" t="s">
        <v>116</v>
      </c>
      <c r="D305" s="318">
        <v>34553.75</v>
      </c>
      <c r="E305" s="318">
        <v>121704.98099999999</v>
      </c>
      <c r="F305" s="318">
        <v>66184.867500000008</v>
      </c>
      <c r="G305" s="318">
        <v>26615.91</v>
      </c>
      <c r="H305" s="319">
        <v>249059.5085</v>
      </c>
      <c r="I305" s="296"/>
      <c r="J305" s="296"/>
    </row>
    <row r="306" spans="1:10" x14ac:dyDescent="0.2">
      <c r="A306" s="277">
        <v>2020</v>
      </c>
      <c r="B306" s="278" t="s">
        <v>44</v>
      </c>
      <c r="C306" s="278" t="s">
        <v>116</v>
      </c>
      <c r="D306" s="318">
        <v>46420.224500000004</v>
      </c>
      <c r="E306" s="318">
        <v>106773.3155</v>
      </c>
      <c r="F306" s="318">
        <v>80492.404999999984</v>
      </c>
      <c r="G306" s="318">
        <v>28748.980499999998</v>
      </c>
      <c r="H306" s="319">
        <v>262434.92549999995</v>
      </c>
      <c r="I306" s="296"/>
      <c r="J306" s="296"/>
    </row>
    <row r="307" spans="1:10" x14ac:dyDescent="0.2">
      <c r="A307" s="277">
        <v>2020</v>
      </c>
      <c r="B307" s="278" t="s">
        <v>45</v>
      </c>
      <c r="C307" s="278" t="s">
        <v>116</v>
      </c>
      <c r="D307" s="318">
        <v>30848.112500000007</v>
      </c>
      <c r="E307" s="318">
        <v>73660.67</v>
      </c>
      <c r="F307" s="318">
        <v>59903.045500000007</v>
      </c>
      <c r="G307" s="318">
        <v>18368.421000000002</v>
      </c>
      <c r="H307" s="319">
        <v>182780.24900000001</v>
      </c>
      <c r="I307" s="296"/>
      <c r="J307" s="296"/>
    </row>
    <row r="308" spans="1:10" x14ac:dyDescent="0.2">
      <c r="A308" s="277">
        <v>2020</v>
      </c>
      <c r="B308" s="278" t="s">
        <v>33</v>
      </c>
      <c r="C308" s="278" t="s">
        <v>116</v>
      </c>
      <c r="D308" s="318">
        <v>3730.78</v>
      </c>
      <c r="E308" s="318">
        <v>43487.726500000004</v>
      </c>
      <c r="F308" s="318">
        <v>10353.095000000001</v>
      </c>
      <c r="G308" s="318">
        <v>2330.9499999999998</v>
      </c>
      <c r="H308" s="319">
        <v>59902.551500000001</v>
      </c>
      <c r="I308" s="296"/>
      <c r="J308" s="296"/>
    </row>
    <row r="309" spans="1:10" x14ac:dyDescent="0.2">
      <c r="A309" s="277">
        <v>2020</v>
      </c>
      <c r="B309" s="278" t="s">
        <v>35</v>
      </c>
      <c r="C309" s="278" t="s">
        <v>116</v>
      </c>
      <c r="D309" s="318">
        <v>31668.509490234377</v>
      </c>
      <c r="E309" s="318">
        <v>95293.035999141925</v>
      </c>
      <c r="F309" s="318">
        <v>53556.016460937521</v>
      </c>
      <c r="G309" s="318">
        <v>17823.740002548217</v>
      </c>
      <c r="H309" s="319">
        <v>198341.30195286206</v>
      </c>
      <c r="I309" s="296"/>
      <c r="J309" s="296"/>
    </row>
    <row r="310" spans="1:10" x14ac:dyDescent="0.2">
      <c r="A310" s="277">
        <v>2020</v>
      </c>
      <c r="B310" s="278" t="s">
        <v>36</v>
      </c>
      <c r="C310" s="278" t="s">
        <v>116</v>
      </c>
      <c r="D310" s="318">
        <v>40861.52450976563</v>
      </c>
      <c r="E310" s="318">
        <v>112680.17351228523</v>
      </c>
      <c r="F310" s="318">
        <v>64688.982974060069</v>
      </c>
      <c r="G310" s="318">
        <v>22664.469499461178</v>
      </c>
      <c r="H310" s="319">
        <v>240895.1504955721</v>
      </c>
      <c r="I310" s="296"/>
      <c r="J310" s="296"/>
    </row>
    <row r="311" spans="1:10" x14ac:dyDescent="0.2">
      <c r="A311" s="277">
        <v>2020</v>
      </c>
      <c r="B311" s="278" t="s">
        <v>37</v>
      </c>
      <c r="C311" s="278" t="s">
        <v>116</v>
      </c>
      <c r="D311" s="318">
        <v>46099.083548828137</v>
      </c>
      <c r="E311" s="318">
        <v>137380.3005279846</v>
      </c>
      <c r="F311" s="318">
        <v>71771.602956817631</v>
      </c>
      <c r="G311" s="318">
        <v>26329.242493419646</v>
      </c>
      <c r="H311" s="319">
        <v>281580.22952704999</v>
      </c>
      <c r="I311" s="296"/>
      <c r="J311" s="296"/>
    </row>
    <row r="312" spans="1:10" x14ac:dyDescent="0.2">
      <c r="A312" s="277">
        <v>2020</v>
      </c>
      <c r="B312" s="278" t="s">
        <v>38</v>
      </c>
      <c r="C312" s="278" t="s">
        <v>116</v>
      </c>
      <c r="D312" s="318">
        <v>42253.366004882802</v>
      </c>
      <c r="E312" s="318">
        <v>129746.22396852873</v>
      </c>
      <c r="F312" s="318">
        <v>68553.694488708483</v>
      </c>
      <c r="G312" s="318">
        <v>29259.124507371904</v>
      </c>
      <c r="H312" s="319">
        <v>269812.40896949195</v>
      </c>
      <c r="I312" s="296"/>
      <c r="J312" s="296"/>
    </row>
    <row r="313" spans="1:10" x14ac:dyDescent="0.2">
      <c r="A313" s="277">
        <v>2020</v>
      </c>
      <c r="B313" s="278" t="s">
        <v>39</v>
      </c>
      <c r="C313" s="278" t="s">
        <v>116</v>
      </c>
      <c r="D313" s="318">
        <v>38001.285048828126</v>
      </c>
      <c r="E313" s="318">
        <v>131863.24807371708</v>
      </c>
      <c r="F313" s="318">
        <v>79509.392491149891</v>
      </c>
      <c r="G313" s="318">
        <v>28871.574999496461</v>
      </c>
      <c r="H313" s="319">
        <v>278245.50061319157</v>
      </c>
      <c r="I313" s="296"/>
      <c r="J313" s="296"/>
    </row>
    <row r="314" spans="1:10" x14ac:dyDescent="0.2">
      <c r="A314" s="277">
        <v>2020</v>
      </c>
      <c r="B314" s="278" t="s">
        <v>40</v>
      </c>
      <c r="C314" s="278" t="s">
        <v>116</v>
      </c>
      <c r="D314" s="318">
        <v>36948.747465820306</v>
      </c>
      <c r="E314" s="318">
        <v>133622.824486</v>
      </c>
      <c r="F314" s="318">
        <v>87339.723522125219</v>
      </c>
      <c r="G314" s="318">
        <v>30826.049001678468</v>
      </c>
      <c r="H314" s="319">
        <v>288737.34447562404</v>
      </c>
      <c r="I314" s="296"/>
      <c r="J314" s="296"/>
    </row>
    <row r="315" spans="1:10" x14ac:dyDescent="0.2">
      <c r="A315" s="277">
        <v>2020</v>
      </c>
      <c r="B315" s="278" t="s">
        <v>41</v>
      </c>
      <c r="C315" s="278" t="s">
        <v>116</v>
      </c>
      <c r="D315" s="318">
        <v>35311.138441406249</v>
      </c>
      <c r="E315" s="318">
        <v>133160.08959827048</v>
      </c>
      <c r="F315" s="318">
        <v>82898.55400366211</v>
      </c>
      <c r="G315" s="318">
        <v>31852.514994373323</v>
      </c>
      <c r="H315" s="319">
        <v>283222.29703771218</v>
      </c>
      <c r="I315" s="296"/>
      <c r="J315" s="296"/>
    </row>
    <row r="316" spans="1:10" x14ac:dyDescent="0.2">
      <c r="A316" s="277">
        <v>2020</v>
      </c>
      <c r="B316" s="278" t="s">
        <v>42</v>
      </c>
      <c r="C316" s="278" t="s">
        <v>116</v>
      </c>
      <c r="D316" s="318">
        <v>30681.980470703129</v>
      </c>
      <c r="E316" s="318">
        <v>124250.19494018552</v>
      </c>
      <c r="F316" s="318">
        <v>65728.992499084474</v>
      </c>
      <c r="G316" s="318">
        <v>27448.190500381475</v>
      </c>
      <c r="H316" s="319">
        <v>248109.35841035467</v>
      </c>
      <c r="I316" s="296"/>
      <c r="J316" s="296"/>
    </row>
    <row r="317" spans="1:10" x14ac:dyDescent="0.2">
      <c r="A317" s="277">
        <v>2021</v>
      </c>
      <c r="B317" s="278" t="s">
        <v>43</v>
      </c>
      <c r="C317" s="278" t="s">
        <v>116</v>
      </c>
      <c r="D317" s="318">
        <v>27572.810034179689</v>
      </c>
      <c r="E317" s="318">
        <v>123680.46254499815</v>
      </c>
      <c r="F317" s="318">
        <v>66206.625481594121</v>
      </c>
      <c r="G317" s="318">
        <v>29517.405999816419</v>
      </c>
      <c r="H317" s="319">
        <v>246977.30406058842</v>
      </c>
      <c r="I317" s="296"/>
      <c r="J317" s="296"/>
    </row>
    <row r="318" spans="1:10" x14ac:dyDescent="0.2">
      <c r="A318" s="277">
        <v>2021</v>
      </c>
      <c r="B318" s="278" t="s">
        <v>44</v>
      </c>
      <c r="C318" s="278" t="s">
        <v>116</v>
      </c>
      <c r="D318" s="318">
        <v>34491.423548999999</v>
      </c>
      <c r="E318" s="318">
        <v>128715.70001880001</v>
      </c>
      <c r="F318" s="318">
        <v>73695.80752420002</v>
      </c>
      <c r="G318" s="318">
        <v>30340.335501030004</v>
      </c>
      <c r="H318" s="319">
        <v>267243.26659303001</v>
      </c>
      <c r="I318" s="296"/>
      <c r="J318" s="296"/>
    </row>
    <row r="319" spans="1:10" x14ac:dyDescent="0.2">
      <c r="A319" s="277">
        <v>2021</v>
      </c>
      <c r="B319" s="278" t="s">
        <v>45</v>
      </c>
      <c r="C319" s="278" t="s">
        <v>116</v>
      </c>
      <c r="D319" s="318">
        <v>35320.937568359383</v>
      </c>
      <c r="E319" s="318">
        <v>139264.10750957648</v>
      </c>
      <c r="F319" s="318">
        <v>81377.357500095357</v>
      </c>
      <c r="G319" s="318">
        <v>30635.559999000547</v>
      </c>
      <c r="H319" s="319">
        <v>286597.96257703181</v>
      </c>
      <c r="I319" s="296"/>
      <c r="J319" s="296"/>
    </row>
    <row r="320" spans="1:10" x14ac:dyDescent="0.2">
      <c r="A320" s="277">
        <v>2021</v>
      </c>
      <c r="B320" s="278" t="s">
        <v>33</v>
      </c>
      <c r="C320" s="278" t="s">
        <v>116</v>
      </c>
      <c r="D320" s="318">
        <v>31666.18649023438</v>
      </c>
      <c r="E320" s="318">
        <v>130177.21601914882</v>
      </c>
      <c r="F320" s="318">
        <v>75197.220004644405</v>
      </c>
      <c r="G320" s="318">
        <v>25273.802998369221</v>
      </c>
      <c r="H320" s="319">
        <v>262314.42551239685</v>
      </c>
      <c r="I320" s="296"/>
      <c r="J320" s="296"/>
    </row>
    <row r="321" spans="1:10" x14ac:dyDescent="0.2">
      <c r="A321" s="277">
        <v>2021</v>
      </c>
      <c r="B321" s="278" t="s">
        <v>35</v>
      </c>
      <c r="C321" s="278" t="s">
        <v>116</v>
      </c>
      <c r="D321" s="318">
        <v>35142.878014648435</v>
      </c>
      <c r="E321" s="318">
        <v>110441.05397600673</v>
      </c>
      <c r="F321" s="318">
        <v>63483.937006561289</v>
      </c>
      <c r="G321" s="318">
        <v>21101.112999656678</v>
      </c>
      <c r="H321" s="319">
        <v>230168.98199687316</v>
      </c>
      <c r="I321" s="296"/>
      <c r="J321" s="296"/>
    </row>
    <row r="322" spans="1:10" x14ac:dyDescent="0.2">
      <c r="A322" s="277">
        <v>2021</v>
      </c>
      <c r="B322" s="278" t="s">
        <v>36</v>
      </c>
      <c r="C322" s="278" t="s">
        <v>116</v>
      </c>
      <c r="D322" s="318">
        <v>35548.42094140625</v>
      </c>
      <c r="E322" s="318">
        <v>140060.13445016049</v>
      </c>
      <c r="F322" s="318">
        <v>75832.012473263763</v>
      </c>
      <c r="G322" s="318">
        <v>29231.445500839232</v>
      </c>
      <c r="H322" s="319">
        <v>280672.01336566976</v>
      </c>
      <c r="I322" s="296"/>
      <c r="J322" s="296"/>
    </row>
    <row r="323" spans="1:10" x14ac:dyDescent="0.2">
      <c r="A323" s="277">
        <v>2021</v>
      </c>
      <c r="B323" s="278" t="s">
        <v>37</v>
      </c>
      <c r="C323" s="278" t="s">
        <v>116</v>
      </c>
      <c r="D323" s="318">
        <v>37472.256980468745</v>
      </c>
      <c r="E323" s="318">
        <v>138748.81948150485</v>
      </c>
      <c r="F323" s="318">
        <v>78869.397527136811</v>
      </c>
      <c r="G323" s="318">
        <v>30154.705007324217</v>
      </c>
      <c r="H323" s="319">
        <v>285245.17899643467</v>
      </c>
      <c r="I323" s="296"/>
      <c r="J323" s="296"/>
    </row>
    <row r="324" spans="1:10" x14ac:dyDescent="0.2">
      <c r="A324" s="277">
        <v>2021</v>
      </c>
      <c r="B324" s="278" t="s">
        <v>38</v>
      </c>
      <c r="C324" s="278" t="s">
        <v>116</v>
      </c>
      <c r="D324" s="318">
        <v>37974.136465820309</v>
      </c>
      <c r="E324" s="318">
        <v>132890.81547527196</v>
      </c>
      <c r="F324" s="318">
        <v>77598.830934434896</v>
      </c>
      <c r="G324" s="318">
        <v>28958.047004272452</v>
      </c>
      <c r="H324" s="319">
        <v>277421.82987979957</v>
      </c>
      <c r="I324" s="296"/>
      <c r="J324" s="296"/>
    </row>
    <row r="325" spans="1:10" x14ac:dyDescent="0.2">
      <c r="A325" s="277">
        <v>2021</v>
      </c>
      <c r="B325" s="278" t="s">
        <v>39</v>
      </c>
      <c r="C325" s="278" t="s">
        <v>116</v>
      </c>
      <c r="D325" s="318">
        <v>38937.370495117182</v>
      </c>
      <c r="E325" s="318">
        <v>139713.09093624359</v>
      </c>
      <c r="F325" s="318">
        <v>76700.297963468562</v>
      </c>
      <c r="G325" s="318">
        <v>29659.874504119871</v>
      </c>
      <c r="H325" s="319">
        <v>285010.63389894919</v>
      </c>
      <c r="I325" s="296"/>
      <c r="J325" s="296"/>
    </row>
    <row r="326" spans="1:10" x14ac:dyDescent="0.2">
      <c r="A326" s="277">
        <v>2021</v>
      </c>
      <c r="B326" s="278" t="s">
        <v>40</v>
      </c>
      <c r="C326" s="278" t="s">
        <v>116</v>
      </c>
      <c r="D326" s="318">
        <v>38806.231597656239</v>
      </c>
      <c r="E326" s="318">
        <v>136981.56852209877</v>
      </c>
      <c r="F326" s="318">
        <v>74511.453511634332</v>
      </c>
      <c r="G326" s="318">
        <v>30867.776005493164</v>
      </c>
      <c r="H326" s="319">
        <v>281167.02963688254</v>
      </c>
      <c r="I326" s="296"/>
      <c r="J326" s="296"/>
    </row>
    <row r="327" spans="1:10" x14ac:dyDescent="0.2">
      <c r="A327" s="277">
        <v>2021</v>
      </c>
      <c r="B327" s="278" t="s">
        <v>41</v>
      </c>
      <c r="C327" s="278" t="s">
        <v>116</v>
      </c>
      <c r="D327" s="318">
        <v>37762.999036010733</v>
      </c>
      <c r="E327" s="318">
        <v>138999.23846004443</v>
      </c>
      <c r="F327" s="318">
        <v>75366.589477569607</v>
      </c>
      <c r="G327" s="318">
        <v>28986.207999694827</v>
      </c>
      <c r="H327" s="319">
        <v>281115.0349733195</v>
      </c>
      <c r="I327" s="296"/>
      <c r="J327" s="296"/>
    </row>
    <row r="328" spans="1:10" x14ac:dyDescent="0.2">
      <c r="A328" s="277">
        <v>2021</v>
      </c>
      <c r="B328" s="278" t="s">
        <v>42</v>
      </c>
      <c r="C328" s="278" t="s">
        <v>116</v>
      </c>
      <c r="D328" s="318">
        <v>36380.046050000004</v>
      </c>
      <c r="E328" s="318">
        <v>129848.42201132199</v>
      </c>
      <c r="F328" s="318">
        <v>62727.962493850719</v>
      </c>
      <c r="G328" s="318">
        <v>30833.357000000004</v>
      </c>
      <c r="H328" s="319">
        <v>259789.78755517275</v>
      </c>
      <c r="I328" s="296"/>
      <c r="J328" s="296"/>
    </row>
    <row r="329" spans="1:10" x14ac:dyDescent="0.2">
      <c r="A329" s="277">
        <v>2022</v>
      </c>
      <c r="B329" s="278" t="s">
        <v>43</v>
      </c>
      <c r="C329" s="278" t="s">
        <v>116</v>
      </c>
      <c r="D329" s="318">
        <v>31332.652446289059</v>
      </c>
      <c r="E329" s="318">
        <v>120198.29848453333</v>
      </c>
      <c r="F329" s="318">
        <v>61577.539002546313</v>
      </c>
      <c r="G329" s="318">
        <v>28975.116000000002</v>
      </c>
      <c r="H329" s="319">
        <v>242083.6059333687</v>
      </c>
      <c r="I329" s="296"/>
      <c r="J329" s="296"/>
    </row>
    <row r="330" spans="1:10" x14ac:dyDescent="0.2">
      <c r="A330" s="277">
        <v>2022</v>
      </c>
      <c r="B330" s="278" t="s">
        <v>44</v>
      </c>
      <c r="C330" s="278" t="s">
        <v>116</v>
      </c>
      <c r="D330" s="318">
        <v>38057.494927978507</v>
      </c>
      <c r="E330" s="318">
        <v>133587.50751113342</v>
      </c>
      <c r="F330" s="318">
        <v>71361.633002557748</v>
      </c>
      <c r="G330" s="318">
        <v>32508.827000000001</v>
      </c>
      <c r="H330" s="319">
        <v>275515.46244166972</v>
      </c>
      <c r="I330" s="296"/>
      <c r="J330" s="296"/>
    </row>
    <row r="331" spans="1:10" x14ac:dyDescent="0.2">
      <c r="A331" s="277">
        <v>2022</v>
      </c>
      <c r="B331" s="278" t="s">
        <v>45</v>
      </c>
      <c r="C331" s="278" t="s">
        <v>116</v>
      </c>
      <c r="D331" s="318">
        <v>45312.07045529176</v>
      </c>
      <c r="E331" s="318">
        <v>145926.48949552438</v>
      </c>
      <c r="F331" s="318">
        <v>78422.726508680353</v>
      </c>
      <c r="G331" s="318">
        <v>29692.6</v>
      </c>
      <c r="H331" s="319">
        <v>299353.88645949651</v>
      </c>
      <c r="I331" s="296"/>
      <c r="J331" s="296"/>
    </row>
    <row r="332" spans="1:10" x14ac:dyDescent="0.2">
      <c r="A332" s="277">
        <v>2022</v>
      </c>
      <c r="B332" s="278" t="s">
        <v>33</v>
      </c>
      <c r="C332" s="278" t="s">
        <v>116</v>
      </c>
      <c r="D332" s="318">
        <v>43201.622413635261</v>
      </c>
      <c r="E332" s="318">
        <v>131501.78690771211</v>
      </c>
      <c r="F332" s="318">
        <v>70580.789998323424</v>
      </c>
      <c r="G332" s="318">
        <v>30400.804000047683</v>
      </c>
      <c r="H332" s="319">
        <v>275685.00331971847</v>
      </c>
      <c r="I332" s="296"/>
      <c r="J332" s="296"/>
    </row>
    <row r="333" spans="1:10" x14ac:dyDescent="0.2">
      <c r="A333" s="277">
        <v>2022</v>
      </c>
      <c r="B333" s="278" t="s">
        <v>35</v>
      </c>
      <c r="C333" s="278" t="s">
        <v>116</v>
      </c>
      <c r="D333" s="318">
        <v>46951.32745300293</v>
      </c>
      <c r="E333" s="318">
        <v>125954.64278925897</v>
      </c>
      <c r="F333" s="318">
        <v>71917.34950052452</v>
      </c>
      <c r="G333" s="318">
        <v>30458.520999999997</v>
      </c>
      <c r="H333" s="319">
        <v>275281.84074278641</v>
      </c>
      <c r="I333" s="296"/>
      <c r="J333" s="296"/>
    </row>
    <row r="334" spans="1:10" x14ac:dyDescent="0.2">
      <c r="A334" s="277">
        <v>2022</v>
      </c>
      <c r="B334" s="278" t="s">
        <v>36</v>
      </c>
      <c r="C334" s="278" t="s">
        <v>116</v>
      </c>
      <c r="D334" s="318">
        <v>42721.450562255879</v>
      </c>
      <c r="E334" s="318">
        <v>134032.61382746574</v>
      </c>
      <c r="F334" s="318">
        <v>76141.953503337863</v>
      </c>
      <c r="G334" s="318">
        <v>32768.830249999992</v>
      </c>
      <c r="H334" s="319">
        <v>285664.84814305941</v>
      </c>
      <c r="I334" s="296"/>
      <c r="J334" s="296"/>
    </row>
    <row r="335" spans="1:10" x14ac:dyDescent="0.2">
      <c r="A335" s="277">
        <v>2022</v>
      </c>
      <c r="B335" s="278" t="s">
        <v>37</v>
      </c>
      <c r="C335" s="278" t="s">
        <v>116</v>
      </c>
      <c r="D335" s="318">
        <v>44550.781499999997</v>
      </c>
      <c r="E335" s="318">
        <v>126617.29770471342</v>
      </c>
      <c r="F335" s="318">
        <v>65441.381000000016</v>
      </c>
      <c r="G335" s="318">
        <v>36110.775499999996</v>
      </c>
      <c r="H335" s="319">
        <v>272720.23570471338</v>
      </c>
      <c r="I335" s="296"/>
      <c r="J335" s="296"/>
    </row>
    <row r="336" spans="1:10" x14ac:dyDescent="0.2">
      <c r="A336" s="277">
        <v>2022</v>
      </c>
      <c r="B336" s="278" t="s">
        <v>38</v>
      </c>
      <c r="C336" s="278" t="s">
        <v>116</v>
      </c>
      <c r="D336" s="318">
        <v>48594.474526855469</v>
      </c>
      <c r="E336" s="318">
        <v>137649.93582817388</v>
      </c>
      <c r="F336" s="318">
        <v>70067.473022121427</v>
      </c>
      <c r="G336" s="318">
        <v>32823.675999999999</v>
      </c>
      <c r="H336" s="319">
        <v>289135.55937715073</v>
      </c>
      <c r="I336" s="296"/>
      <c r="J336" s="296"/>
    </row>
    <row r="337" spans="1:10" x14ac:dyDescent="0.2">
      <c r="A337" s="277">
        <v>2022</v>
      </c>
      <c r="B337" s="278" t="s">
        <v>39</v>
      </c>
      <c r="C337" s="278" t="s">
        <v>116</v>
      </c>
      <c r="D337" s="318">
        <v>46707.985500000003</v>
      </c>
      <c r="E337" s="318">
        <v>132436.74521441548</v>
      </c>
      <c r="F337" s="318">
        <v>67587.285000000003</v>
      </c>
      <c r="G337" s="318">
        <v>32600.684499999999</v>
      </c>
      <c r="H337" s="319">
        <v>279332.70021441556</v>
      </c>
      <c r="I337" s="296"/>
      <c r="J337" s="296"/>
    </row>
    <row r="338" spans="1:10" x14ac:dyDescent="0.2">
      <c r="A338" s="277">
        <v>2022</v>
      </c>
      <c r="B338" s="278" t="s">
        <v>40</v>
      </c>
      <c r="C338" s="278" t="s">
        <v>116</v>
      </c>
      <c r="D338" s="318">
        <v>47339.949051574717</v>
      </c>
      <c r="E338" s="318">
        <v>128113.57586604974</v>
      </c>
      <c r="F338" s="318">
        <v>64245.440000839255</v>
      </c>
      <c r="G338" s="318">
        <v>29792.184500286112</v>
      </c>
      <c r="H338" s="319">
        <v>269491.14941874979</v>
      </c>
      <c r="I338" s="296"/>
      <c r="J338" s="296"/>
    </row>
    <row r="339" spans="1:10" x14ac:dyDescent="0.2">
      <c r="A339" s="277">
        <v>2022</v>
      </c>
      <c r="B339" s="278" t="s">
        <v>41</v>
      </c>
      <c r="C339" s="278" t="s">
        <v>116</v>
      </c>
      <c r="D339" s="318">
        <v>46498.084519531258</v>
      </c>
      <c r="E339" s="318">
        <v>127461.94448202966</v>
      </c>
      <c r="F339" s="318">
        <v>60452.115500357642</v>
      </c>
      <c r="G339" s="318">
        <v>29047.439000076294</v>
      </c>
      <c r="H339" s="319">
        <v>263459.58350199484</v>
      </c>
      <c r="I339" s="296"/>
      <c r="J339" s="296"/>
    </row>
    <row r="340" spans="1:10" x14ac:dyDescent="0.2">
      <c r="A340" s="277">
        <v>2022</v>
      </c>
      <c r="B340" s="278" t="s">
        <v>42</v>
      </c>
      <c r="C340" s="278" t="s">
        <v>116</v>
      </c>
      <c r="D340" s="318">
        <v>44913.092608642582</v>
      </c>
      <c r="E340" s="318">
        <v>135378.07853655395</v>
      </c>
      <c r="F340" s="318">
        <v>51438.148502117161</v>
      </c>
      <c r="G340" s="318">
        <v>25867.28200038147</v>
      </c>
      <c r="H340" s="319">
        <v>257596.60164769518</v>
      </c>
      <c r="I340" s="296"/>
      <c r="J340" s="296"/>
    </row>
    <row r="341" spans="1:10" x14ac:dyDescent="0.2">
      <c r="A341" s="277">
        <v>2023</v>
      </c>
      <c r="B341" s="278" t="s">
        <v>43</v>
      </c>
      <c r="C341" s="278" t="s">
        <v>116</v>
      </c>
      <c r="D341" s="318">
        <v>38346.43903417969</v>
      </c>
      <c r="E341" s="318">
        <v>107277.37796886443</v>
      </c>
      <c r="F341" s="318">
        <v>47815.233498455062</v>
      </c>
      <c r="G341" s="318">
        <v>29938.639500286099</v>
      </c>
      <c r="H341" s="319">
        <v>223377.69000178529</v>
      </c>
      <c r="I341" s="296"/>
      <c r="J341" s="296"/>
    </row>
    <row r="342" spans="1:10" x14ac:dyDescent="0.2">
      <c r="A342" s="277">
        <v>2023</v>
      </c>
      <c r="B342" s="278" t="s">
        <v>44</v>
      </c>
      <c r="C342" s="278" t="s">
        <v>116</v>
      </c>
      <c r="D342" s="318">
        <v>46867.969406200005</v>
      </c>
      <c r="E342" s="318">
        <v>121520.19044060001</v>
      </c>
      <c r="F342" s="318">
        <v>61788.555521660004</v>
      </c>
      <c r="G342" s="318">
        <v>31150.009000000002</v>
      </c>
      <c r="H342" s="319">
        <v>261326.72436846001</v>
      </c>
      <c r="I342" s="296"/>
      <c r="J342" s="296"/>
    </row>
    <row r="343" spans="1:10" x14ac:dyDescent="0.2">
      <c r="A343" s="277">
        <v>2009</v>
      </c>
      <c r="B343" s="278" t="s">
        <v>33</v>
      </c>
      <c r="C343" s="278" t="s">
        <v>117</v>
      </c>
      <c r="D343" s="318">
        <v>58831.416499999992</v>
      </c>
      <c r="E343" s="318">
        <v>92787.76</v>
      </c>
      <c r="F343" s="318">
        <v>38064.137500000004</v>
      </c>
      <c r="G343" s="318">
        <v>11476.18</v>
      </c>
      <c r="H343" s="319">
        <v>201159.49400000001</v>
      </c>
      <c r="I343" s="296"/>
      <c r="J343" s="296"/>
    </row>
    <row r="344" spans="1:10" x14ac:dyDescent="0.2">
      <c r="A344" s="277">
        <v>2009</v>
      </c>
      <c r="B344" s="278" t="s">
        <v>35</v>
      </c>
      <c r="C344" s="278" t="s">
        <v>117</v>
      </c>
      <c r="D344" s="318">
        <v>63177.922500000001</v>
      </c>
      <c r="E344" s="318">
        <v>99695.150000000009</v>
      </c>
      <c r="F344" s="318">
        <v>39767.435000000005</v>
      </c>
      <c r="G344" s="318">
        <v>11484.987499999999</v>
      </c>
      <c r="H344" s="319">
        <v>214125.49500000002</v>
      </c>
      <c r="I344" s="296"/>
      <c r="J344" s="296"/>
    </row>
    <row r="345" spans="1:10" x14ac:dyDescent="0.2">
      <c r="A345" s="277">
        <v>2009</v>
      </c>
      <c r="B345" s="278" t="s">
        <v>36</v>
      </c>
      <c r="C345" s="278" t="s">
        <v>117</v>
      </c>
      <c r="D345" s="318">
        <v>66728.117500000008</v>
      </c>
      <c r="E345" s="318">
        <v>87135.595000000001</v>
      </c>
      <c r="F345" s="318">
        <v>29220.639999999999</v>
      </c>
      <c r="G345" s="318">
        <v>9678.9775000000009</v>
      </c>
      <c r="H345" s="319">
        <v>192763.33</v>
      </c>
      <c r="I345" s="296"/>
      <c r="J345" s="296"/>
    </row>
    <row r="346" spans="1:10" x14ac:dyDescent="0.2">
      <c r="A346" s="277">
        <v>2009</v>
      </c>
      <c r="B346" s="278" t="s">
        <v>37</v>
      </c>
      <c r="C346" s="278" t="s">
        <v>117</v>
      </c>
      <c r="D346" s="318">
        <v>69955.25</v>
      </c>
      <c r="E346" s="318">
        <v>105298.80500000001</v>
      </c>
      <c r="F346" s="318">
        <v>36016.97</v>
      </c>
      <c r="G346" s="318">
        <v>14319.263499999999</v>
      </c>
      <c r="H346" s="319">
        <v>225590.28849999997</v>
      </c>
      <c r="I346" s="296"/>
      <c r="J346" s="296"/>
    </row>
    <row r="347" spans="1:10" x14ac:dyDescent="0.2">
      <c r="A347" s="277">
        <v>2009</v>
      </c>
      <c r="B347" s="278" t="s">
        <v>38</v>
      </c>
      <c r="C347" s="278" t="s">
        <v>117</v>
      </c>
      <c r="D347" s="318">
        <v>60649.769500000024</v>
      </c>
      <c r="E347" s="318">
        <v>109701.42499999999</v>
      </c>
      <c r="F347" s="318">
        <v>36892.592499999999</v>
      </c>
      <c r="G347" s="318">
        <v>13316.5975</v>
      </c>
      <c r="H347" s="319">
        <v>220560.38450000004</v>
      </c>
      <c r="I347" s="296"/>
      <c r="J347" s="296"/>
    </row>
    <row r="348" spans="1:10" x14ac:dyDescent="0.2">
      <c r="A348" s="277">
        <v>2009</v>
      </c>
      <c r="B348" s="278" t="s">
        <v>39</v>
      </c>
      <c r="C348" s="278" t="s">
        <v>117</v>
      </c>
      <c r="D348" s="318">
        <v>75721.859999999957</v>
      </c>
      <c r="E348" s="318">
        <v>109778.61500000001</v>
      </c>
      <c r="F348" s="318">
        <v>37255.974999999991</v>
      </c>
      <c r="G348" s="318">
        <v>12130.169999999998</v>
      </c>
      <c r="H348" s="319">
        <v>234886.61999999997</v>
      </c>
      <c r="I348" s="296"/>
      <c r="J348" s="296"/>
    </row>
    <row r="349" spans="1:10" x14ac:dyDescent="0.2">
      <c r="A349" s="277">
        <v>2009</v>
      </c>
      <c r="B349" s="278" t="s">
        <v>40</v>
      </c>
      <c r="C349" s="278" t="s">
        <v>117</v>
      </c>
      <c r="D349" s="318">
        <v>69448.356499999994</v>
      </c>
      <c r="E349" s="318">
        <v>106614.04</v>
      </c>
      <c r="F349" s="318">
        <v>36065.735000000008</v>
      </c>
      <c r="G349" s="318">
        <v>11508.857499999998</v>
      </c>
      <c r="H349" s="319">
        <v>223636.98899999997</v>
      </c>
      <c r="I349" s="296"/>
      <c r="J349" s="296"/>
    </row>
    <row r="350" spans="1:10" x14ac:dyDescent="0.2">
      <c r="A350" s="277">
        <v>2009</v>
      </c>
      <c r="B350" s="278" t="s">
        <v>41</v>
      </c>
      <c r="C350" s="278" t="s">
        <v>117</v>
      </c>
      <c r="D350" s="318">
        <v>66973.38</v>
      </c>
      <c r="E350" s="318">
        <v>104458.18000000001</v>
      </c>
      <c r="F350" s="318">
        <v>30951.532500000005</v>
      </c>
      <c r="G350" s="318">
        <v>13600.622500000001</v>
      </c>
      <c r="H350" s="319">
        <v>215983.71499999997</v>
      </c>
      <c r="I350" s="296"/>
      <c r="J350" s="296"/>
    </row>
    <row r="351" spans="1:10" x14ac:dyDescent="0.2">
      <c r="A351" s="277">
        <v>2009</v>
      </c>
      <c r="B351" s="278" t="s">
        <v>42</v>
      </c>
      <c r="C351" s="278" t="s">
        <v>117</v>
      </c>
      <c r="D351" s="318">
        <v>64197.387500000004</v>
      </c>
      <c r="E351" s="318">
        <v>104696.185</v>
      </c>
      <c r="F351" s="318">
        <v>26941.532500000001</v>
      </c>
      <c r="G351" s="318">
        <v>14438.220000000001</v>
      </c>
      <c r="H351" s="319">
        <v>210273.32500000001</v>
      </c>
      <c r="I351" s="296"/>
      <c r="J351" s="296"/>
    </row>
    <row r="352" spans="1:10" x14ac:dyDescent="0.2">
      <c r="A352" s="277">
        <v>2010</v>
      </c>
      <c r="B352" s="278" t="s">
        <v>43</v>
      </c>
      <c r="C352" s="278" t="s">
        <v>117</v>
      </c>
      <c r="D352" s="318">
        <v>56503.777499999953</v>
      </c>
      <c r="E352" s="318">
        <v>93367.489999999991</v>
      </c>
      <c r="F352" s="318">
        <v>25233.9</v>
      </c>
      <c r="G352" s="318">
        <v>10503.619999999997</v>
      </c>
      <c r="H352" s="319">
        <v>185608.78749999995</v>
      </c>
      <c r="I352" s="296"/>
      <c r="J352" s="296"/>
    </row>
    <row r="353" spans="1:10" x14ac:dyDescent="0.2">
      <c r="A353" s="277">
        <v>2010</v>
      </c>
      <c r="B353" s="278" t="s">
        <v>44</v>
      </c>
      <c r="C353" s="278" t="s">
        <v>117</v>
      </c>
      <c r="D353" s="318">
        <v>64662.880999999994</v>
      </c>
      <c r="E353" s="318">
        <v>113042.04999999999</v>
      </c>
      <c r="F353" s="318">
        <v>31113.006499999996</v>
      </c>
      <c r="G353" s="318">
        <v>13037.77</v>
      </c>
      <c r="H353" s="319">
        <v>221855.70750000002</v>
      </c>
      <c r="I353" s="296"/>
      <c r="J353" s="296"/>
    </row>
    <row r="354" spans="1:10" x14ac:dyDescent="0.2">
      <c r="A354" s="277">
        <v>2010</v>
      </c>
      <c r="B354" s="278" t="s">
        <v>45</v>
      </c>
      <c r="C354" s="278" t="s">
        <v>117</v>
      </c>
      <c r="D354" s="318">
        <v>69214.808499999999</v>
      </c>
      <c r="E354" s="318">
        <v>102653.1</v>
      </c>
      <c r="F354" s="318">
        <v>31147.707500000004</v>
      </c>
      <c r="G354" s="318">
        <v>12679.244999999999</v>
      </c>
      <c r="H354" s="319">
        <v>215694.86099999998</v>
      </c>
      <c r="I354" s="296"/>
      <c r="J354" s="296"/>
    </row>
    <row r="355" spans="1:10" x14ac:dyDescent="0.2">
      <c r="A355" s="277">
        <v>2010</v>
      </c>
      <c r="B355" s="278" t="s">
        <v>33</v>
      </c>
      <c r="C355" s="278" t="s">
        <v>117</v>
      </c>
      <c r="D355" s="318">
        <v>58110.950000000004</v>
      </c>
      <c r="E355" s="318">
        <v>97227.014999999999</v>
      </c>
      <c r="F355" s="318">
        <v>28761.827499999999</v>
      </c>
      <c r="G355" s="318">
        <v>11307.144000000002</v>
      </c>
      <c r="H355" s="319">
        <v>195406.93650000001</v>
      </c>
      <c r="I355" s="296"/>
      <c r="J355" s="296"/>
    </row>
    <row r="356" spans="1:10" x14ac:dyDescent="0.2">
      <c r="A356" s="277">
        <v>2010</v>
      </c>
      <c r="B356" s="278" t="s">
        <v>35</v>
      </c>
      <c r="C356" s="278" t="s">
        <v>117</v>
      </c>
      <c r="D356" s="318">
        <v>66190.737499999988</v>
      </c>
      <c r="E356" s="318">
        <v>103349.485</v>
      </c>
      <c r="F356" s="318">
        <v>27145.600000000006</v>
      </c>
      <c r="G356" s="318">
        <v>12305.342500000001</v>
      </c>
      <c r="H356" s="319">
        <v>208991.16500000001</v>
      </c>
      <c r="I356" s="296"/>
      <c r="J356" s="296"/>
    </row>
    <row r="357" spans="1:10" x14ac:dyDescent="0.2">
      <c r="A357" s="277">
        <v>2010</v>
      </c>
      <c r="B357" s="278" t="s">
        <v>36</v>
      </c>
      <c r="C357" s="278" t="s">
        <v>117</v>
      </c>
      <c r="D357" s="318">
        <v>68927.147499999992</v>
      </c>
      <c r="E357" s="318">
        <v>104005.06</v>
      </c>
      <c r="F357" s="318">
        <v>28766.217499999999</v>
      </c>
      <c r="G357" s="318">
        <v>11599.01</v>
      </c>
      <c r="H357" s="319">
        <v>213297.43500000003</v>
      </c>
      <c r="I357" s="296"/>
      <c r="J357" s="296"/>
    </row>
    <row r="358" spans="1:10" x14ac:dyDescent="0.2">
      <c r="A358" s="277">
        <v>2010</v>
      </c>
      <c r="B358" s="278" t="s">
        <v>37</v>
      </c>
      <c r="C358" s="278" t="s">
        <v>117</v>
      </c>
      <c r="D358" s="318">
        <v>74060.602499999994</v>
      </c>
      <c r="E358" s="318">
        <v>116652.05499999999</v>
      </c>
      <c r="F358" s="318">
        <v>29378.62</v>
      </c>
      <c r="G358" s="318">
        <v>12139.614999999998</v>
      </c>
      <c r="H358" s="319">
        <v>232230.89249999999</v>
      </c>
      <c r="I358" s="296"/>
      <c r="J358" s="296"/>
    </row>
    <row r="359" spans="1:10" x14ac:dyDescent="0.2">
      <c r="A359" s="277">
        <v>2010</v>
      </c>
      <c r="B359" s="278" t="s">
        <v>38</v>
      </c>
      <c r="C359" s="278" t="s">
        <v>117</v>
      </c>
      <c r="D359" s="318">
        <v>74463.12</v>
      </c>
      <c r="E359" s="318">
        <v>107645.85500000001</v>
      </c>
      <c r="F359" s="318">
        <v>31336.314999999999</v>
      </c>
      <c r="G359" s="318">
        <v>13811.705000000002</v>
      </c>
      <c r="H359" s="319">
        <v>227256.99499999997</v>
      </c>
      <c r="I359" s="296"/>
      <c r="J359" s="296"/>
    </row>
    <row r="360" spans="1:10" x14ac:dyDescent="0.2">
      <c r="A360" s="277">
        <v>2010</v>
      </c>
      <c r="B360" s="278" t="s">
        <v>39</v>
      </c>
      <c r="C360" s="278" t="s">
        <v>117</v>
      </c>
      <c r="D360" s="318">
        <v>78286.202499999999</v>
      </c>
      <c r="E360" s="318">
        <v>111902.91</v>
      </c>
      <c r="F360" s="318">
        <v>35445.815000000002</v>
      </c>
      <c r="G360" s="318">
        <v>14978.697500000002</v>
      </c>
      <c r="H360" s="319">
        <v>240613.62500000006</v>
      </c>
      <c r="I360" s="296"/>
      <c r="J360" s="296"/>
    </row>
    <row r="361" spans="1:10" x14ac:dyDescent="0.2">
      <c r="A361" s="277">
        <v>2010</v>
      </c>
      <c r="B361" s="278" t="s">
        <v>40</v>
      </c>
      <c r="C361" s="278" t="s">
        <v>117</v>
      </c>
      <c r="D361" s="318">
        <v>78474.740000000005</v>
      </c>
      <c r="E361" s="318">
        <v>118718.65500000001</v>
      </c>
      <c r="F361" s="318">
        <v>37082.012499999997</v>
      </c>
      <c r="G361" s="318">
        <v>12486.5525</v>
      </c>
      <c r="H361" s="319">
        <v>246761.96000000002</v>
      </c>
      <c r="I361" s="296"/>
      <c r="J361" s="296"/>
    </row>
    <row r="362" spans="1:10" x14ac:dyDescent="0.2">
      <c r="A362" s="277">
        <v>2010</v>
      </c>
      <c r="B362" s="278" t="s">
        <v>41</v>
      </c>
      <c r="C362" s="278" t="s">
        <v>117</v>
      </c>
      <c r="D362" s="318">
        <v>71282.69</v>
      </c>
      <c r="E362" s="318">
        <v>121843.57500000003</v>
      </c>
      <c r="F362" s="318">
        <v>35226.135000000002</v>
      </c>
      <c r="G362" s="318">
        <v>13270.357500000002</v>
      </c>
      <c r="H362" s="319">
        <v>241622.75750000001</v>
      </c>
      <c r="I362" s="296"/>
      <c r="J362" s="296"/>
    </row>
    <row r="363" spans="1:10" x14ac:dyDescent="0.2">
      <c r="A363" s="277">
        <v>2010</v>
      </c>
      <c r="B363" s="278" t="s">
        <v>42</v>
      </c>
      <c r="C363" s="278" t="s">
        <v>117</v>
      </c>
      <c r="D363" s="318">
        <v>64142.04</v>
      </c>
      <c r="E363" s="318">
        <v>116745.16499999999</v>
      </c>
      <c r="F363" s="318">
        <v>25850.071000000004</v>
      </c>
      <c r="G363" s="318">
        <v>11774.83</v>
      </c>
      <c r="H363" s="319">
        <v>218512.10599999997</v>
      </c>
      <c r="I363" s="296"/>
      <c r="J363" s="296"/>
    </row>
    <row r="364" spans="1:10" x14ac:dyDescent="0.2">
      <c r="A364" s="277">
        <v>2011</v>
      </c>
      <c r="B364" s="278" t="s">
        <v>43</v>
      </c>
      <c r="C364" s="278" t="s">
        <v>117</v>
      </c>
      <c r="D364" s="318">
        <v>65953.771999999997</v>
      </c>
      <c r="E364" s="318">
        <v>103989.70749999999</v>
      </c>
      <c r="F364" s="318">
        <v>29479.437499999996</v>
      </c>
      <c r="G364" s="318">
        <v>17077.3125</v>
      </c>
      <c r="H364" s="319">
        <v>216500.22950000002</v>
      </c>
      <c r="I364" s="296"/>
      <c r="J364" s="296"/>
    </row>
    <row r="365" spans="1:10" x14ac:dyDescent="0.2">
      <c r="A365" s="277">
        <v>2011</v>
      </c>
      <c r="B365" s="278" t="s">
        <v>44</v>
      </c>
      <c r="C365" s="278" t="s">
        <v>117</v>
      </c>
      <c r="D365" s="318">
        <v>73155.535000000003</v>
      </c>
      <c r="E365" s="318">
        <v>98579.594999999987</v>
      </c>
      <c r="F365" s="318">
        <v>28549.5625</v>
      </c>
      <c r="G365" s="318">
        <v>12654.557499999999</v>
      </c>
      <c r="H365" s="319">
        <v>212939.25</v>
      </c>
      <c r="I365" s="296"/>
      <c r="J365" s="296"/>
    </row>
    <row r="366" spans="1:10" x14ac:dyDescent="0.2">
      <c r="A366" s="277">
        <v>2011</v>
      </c>
      <c r="B366" s="278" t="s">
        <v>45</v>
      </c>
      <c r="C366" s="278" t="s">
        <v>117</v>
      </c>
      <c r="D366" s="318">
        <v>82719.635000000009</v>
      </c>
      <c r="E366" s="318">
        <v>125831.82249999999</v>
      </c>
      <c r="F366" s="318">
        <v>32711.085000000006</v>
      </c>
      <c r="G366" s="318">
        <v>15119.745000000001</v>
      </c>
      <c r="H366" s="319">
        <v>256382.28750000003</v>
      </c>
      <c r="I366" s="296"/>
      <c r="J366" s="296"/>
    </row>
    <row r="367" spans="1:10" x14ac:dyDescent="0.2">
      <c r="A367" s="277">
        <v>2011</v>
      </c>
      <c r="B367" s="278" t="s">
        <v>33</v>
      </c>
      <c r="C367" s="278" t="s">
        <v>117</v>
      </c>
      <c r="D367" s="318">
        <v>75401.544999999998</v>
      </c>
      <c r="E367" s="318">
        <v>106130.23</v>
      </c>
      <c r="F367" s="318">
        <v>27596.052499999998</v>
      </c>
      <c r="G367" s="318">
        <v>11544.1875</v>
      </c>
      <c r="H367" s="319">
        <v>220672.01499999998</v>
      </c>
      <c r="I367" s="296"/>
      <c r="J367" s="296"/>
    </row>
    <row r="368" spans="1:10" x14ac:dyDescent="0.2">
      <c r="A368" s="277">
        <v>2011</v>
      </c>
      <c r="B368" s="278" t="s">
        <v>35</v>
      </c>
      <c r="C368" s="278" t="s">
        <v>117</v>
      </c>
      <c r="D368" s="318">
        <v>87278.270000000019</v>
      </c>
      <c r="E368" s="318">
        <v>115742.61000000002</v>
      </c>
      <c r="F368" s="318">
        <v>33460.774999999994</v>
      </c>
      <c r="G368" s="318">
        <v>14334.730000000003</v>
      </c>
      <c r="H368" s="319">
        <v>250816.38500000001</v>
      </c>
      <c r="I368" s="296"/>
      <c r="J368" s="296"/>
    </row>
    <row r="369" spans="1:10" x14ac:dyDescent="0.2">
      <c r="A369" s="277">
        <v>2011</v>
      </c>
      <c r="B369" s="278" t="s">
        <v>36</v>
      </c>
      <c r="C369" s="278" t="s">
        <v>117</v>
      </c>
      <c r="D369" s="318">
        <v>87365.142499999987</v>
      </c>
      <c r="E369" s="318">
        <v>109094.91</v>
      </c>
      <c r="F369" s="318">
        <v>32559.180000000004</v>
      </c>
      <c r="G369" s="318">
        <v>13960.637500000001</v>
      </c>
      <c r="H369" s="319">
        <v>242979.87</v>
      </c>
      <c r="I369" s="296"/>
      <c r="J369" s="296"/>
    </row>
    <row r="370" spans="1:10" x14ac:dyDescent="0.2">
      <c r="A370" s="277">
        <v>2011</v>
      </c>
      <c r="B370" s="278" t="s">
        <v>37</v>
      </c>
      <c r="C370" s="278" t="s">
        <v>117</v>
      </c>
      <c r="D370" s="318">
        <v>92355.892499999987</v>
      </c>
      <c r="E370" s="318">
        <v>117615.2</v>
      </c>
      <c r="F370" s="318">
        <v>33746.904999999999</v>
      </c>
      <c r="G370" s="318">
        <v>12852.447</v>
      </c>
      <c r="H370" s="319">
        <v>256570.44449999998</v>
      </c>
      <c r="I370" s="296"/>
      <c r="J370" s="296"/>
    </row>
    <row r="371" spans="1:10" x14ac:dyDescent="0.2">
      <c r="A371" s="277">
        <v>2011</v>
      </c>
      <c r="B371" s="278" t="s">
        <v>38</v>
      </c>
      <c r="C371" s="278" t="s">
        <v>117</v>
      </c>
      <c r="D371" s="318">
        <v>93859.524999999994</v>
      </c>
      <c r="E371" s="318">
        <v>125987.83499999999</v>
      </c>
      <c r="F371" s="318">
        <v>40105.917500000003</v>
      </c>
      <c r="G371" s="318">
        <v>16150.445</v>
      </c>
      <c r="H371" s="319">
        <v>276103.72249999997</v>
      </c>
      <c r="I371" s="296"/>
      <c r="J371" s="296"/>
    </row>
    <row r="372" spans="1:10" x14ac:dyDescent="0.2">
      <c r="A372" s="277">
        <v>2011</v>
      </c>
      <c r="B372" s="278" t="s">
        <v>39</v>
      </c>
      <c r="C372" s="278" t="s">
        <v>117</v>
      </c>
      <c r="D372" s="318">
        <v>96687.612500000032</v>
      </c>
      <c r="E372" s="318">
        <v>126190.21</v>
      </c>
      <c r="F372" s="318">
        <v>44816.719999999994</v>
      </c>
      <c r="G372" s="318">
        <v>13583.235000000001</v>
      </c>
      <c r="H372" s="319">
        <v>281277.77750000008</v>
      </c>
      <c r="I372" s="296"/>
      <c r="J372" s="296"/>
    </row>
    <row r="373" spans="1:10" x14ac:dyDescent="0.2">
      <c r="A373" s="277">
        <v>2011</v>
      </c>
      <c r="B373" s="278" t="s">
        <v>40</v>
      </c>
      <c r="C373" s="278" t="s">
        <v>117</v>
      </c>
      <c r="D373" s="318">
        <v>90483.059999999954</v>
      </c>
      <c r="E373" s="318">
        <v>113530.815</v>
      </c>
      <c r="F373" s="318">
        <v>40754.502500000002</v>
      </c>
      <c r="G373" s="318">
        <v>15618.147999999997</v>
      </c>
      <c r="H373" s="319">
        <v>260386.52549999996</v>
      </c>
      <c r="I373" s="296"/>
      <c r="J373" s="296"/>
    </row>
    <row r="374" spans="1:10" x14ac:dyDescent="0.2">
      <c r="A374" s="277">
        <v>2011</v>
      </c>
      <c r="B374" s="278" t="s">
        <v>41</v>
      </c>
      <c r="C374" s="278" t="s">
        <v>117</v>
      </c>
      <c r="D374" s="318">
        <v>83394.951499999981</v>
      </c>
      <c r="E374" s="318">
        <v>118727.55</v>
      </c>
      <c r="F374" s="318">
        <v>42538.662499999999</v>
      </c>
      <c r="G374" s="318">
        <v>15732.6525</v>
      </c>
      <c r="H374" s="319">
        <v>260393.81649999996</v>
      </c>
      <c r="I374" s="296"/>
      <c r="J374" s="296"/>
    </row>
    <row r="375" spans="1:10" x14ac:dyDescent="0.2">
      <c r="A375" s="277">
        <v>2011</v>
      </c>
      <c r="B375" s="278" t="s">
        <v>42</v>
      </c>
      <c r="C375" s="278" t="s">
        <v>117</v>
      </c>
      <c r="D375" s="318">
        <v>79968.607000000018</v>
      </c>
      <c r="E375" s="318">
        <v>111411.855</v>
      </c>
      <c r="F375" s="318">
        <v>36876.494999999995</v>
      </c>
      <c r="G375" s="318">
        <v>13923.894999999999</v>
      </c>
      <c r="H375" s="319">
        <v>242180.85200000001</v>
      </c>
      <c r="I375" s="296"/>
      <c r="J375" s="296"/>
    </row>
    <row r="376" spans="1:10" x14ac:dyDescent="0.2">
      <c r="A376" s="277">
        <v>2012</v>
      </c>
      <c r="B376" s="278" t="s">
        <v>43</v>
      </c>
      <c r="C376" s="278" t="s">
        <v>117</v>
      </c>
      <c r="D376" s="318">
        <v>76902.75850000004</v>
      </c>
      <c r="E376" s="318">
        <v>111084.59000000003</v>
      </c>
      <c r="F376" s="318">
        <v>36631.279999999999</v>
      </c>
      <c r="G376" s="318">
        <v>15397.187500000004</v>
      </c>
      <c r="H376" s="319">
        <v>240015.81600000005</v>
      </c>
      <c r="I376" s="296"/>
      <c r="J376" s="296"/>
    </row>
    <row r="377" spans="1:10" x14ac:dyDescent="0.2">
      <c r="A377" s="277">
        <v>2012</v>
      </c>
      <c r="B377" s="278" t="s">
        <v>44</v>
      </c>
      <c r="C377" s="278" t="s">
        <v>117</v>
      </c>
      <c r="D377" s="318">
        <v>91101.777999999977</v>
      </c>
      <c r="E377" s="318">
        <v>97007.780000000013</v>
      </c>
      <c r="F377" s="318">
        <v>43247.626499999998</v>
      </c>
      <c r="G377" s="318">
        <v>16059.307500000001</v>
      </c>
      <c r="H377" s="319">
        <v>247416.49199999994</v>
      </c>
      <c r="I377" s="296"/>
      <c r="J377" s="296"/>
    </row>
    <row r="378" spans="1:10" x14ac:dyDescent="0.2">
      <c r="A378" s="277">
        <v>2012</v>
      </c>
      <c r="B378" s="278" t="s">
        <v>45</v>
      </c>
      <c r="C378" s="278" t="s">
        <v>117</v>
      </c>
      <c r="D378" s="318">
        <v>96065.625000000058</v>
      </c>
      <c r="E378" s="318">
        <v>115241.72750000001</v>
      </c>
      <c r="F378" s="318">
        <v>44808.077499999999</v>
      </c>
      <c r="G378" s="318">
        <v>15662.452499999999</v>
      </c>
      <c r="H378" s="319">
        <v>271777.88250000007</v>
      </c>
      <c r="I378" s="296"/>
      <c r="J378" s="296"/>
    </row>
    <row r="379" spans="1:10" x14ac:dyDescent="0.2">
      <c r="A379" s="277">
        <v>2012</v>
      </c>
      <c r="B379" s="278" t="s">
        <v>33</v>
      </c>
      <c r="C379" s="278" t="s">
        <v>117</v>
      </c>
      <c r="D379" s="318">
        <v>79440.879999999976</v>
      </c>
      <c r="E379" s="318">
        <v>97207.369999999981</v>
      </c>
      <c r="F379" s="318">
        <v>36202.43</v>
      </c>
      <c r="G379" s="318">
        <v>14187.15</v>
      </c>
      <c r="H379" s="319">
        <v>227037.83</v>
      </c>
      <c r="I379" s="296"/>
      <c r="J379" s="296"/>
    </row>
    <row r="380" spans="1:10" x14ac:dyDescent="0.2">
      <c r="A380" s="277">
        <v>2012</v>
      </c>
      <c r="B380" s="278" t="s">
        <v>35</v>
      </c>
      <c r="C380" s="278" t="s">
        <v>117</v>
      </c>
      <c r="D380" s="318">
        <v>99988.085000000021</v>
      </c>
      <c r="E380" s="318">
        <v>110834.90999999999</v>
      </c>
      <c r="F380" s="318">
        <v>47321.509999999995</v>
      </c>
      <c r="G380" s="318">
        <v>16190.2575</v>
      </c>
      <c r="H380" s="319">
        <v>274334.76250000007</v>
      </c>
      <c r="I380" s="296"/>
      <c r="J380" s="296"/>
    </row>
    <row r="381" spans="1:10" x14ac:dyDescent="0.2">
      <c r="A381" s="277">
        <v>2012</v>
      </c>
      <c r="B381" s="278" t="s">
        <v>36</v>
      </c>
      <c r="C381" s="278" t="s">
        <v>117</v>
      </c>
      <c r="D381" s="318">
        <v>92238.469999999972</v>
      </c>
      <c r="E381" s="318">
        <v>99384.425000000017</v>
      </c>
      <c r="F381" s="318">
        <v>45491.485000000001</v>
      </c>
      <c r="G381" s="318">
        <v>15224.252499999999</v>
      </c>
      <c r="H381" s="319">
        <v>252338.63250000001</v>
      </c>
      <c r="I381" s="296"/>
      <c r="J381" s="296"/>
    </row>
    <row r="382" spans="1:10" x14ac:dyDescent="0.2">
      <c r="A382" s="277">
        <v>2012</v>
      </c>
      <c r="B382" s="278" t="s">
        <v>37</v>
      </c>
      <c r="C382" s="278" t="s">
        <v>117</v>
      </c>
      <c r="D382" s="318">
        <v>91204.262499999939</v>
      </c>
      <c r="E382" s="318">
        <v>108002.65750000002</v>
      </c>
      <c r="F382" s="318">
        <v>44230.232499999998</v>
      </c>
      <c r="G382" s="318">
        <v>16755.083000000002</v>
      </c>
      <c r="H382" s="319">
        <v>260192.23549999995</v>
      </c>
      <c r="I382" s="296"/>
      <c r="J382" s="296"/>
    </row>
    <row r="383" spans="1:10" x14ac:dyDescent="0.2">
      <c r="A383" s="277">
        <v>2012</v>
      </c>
      <c r="B383" s="278" t="s">
        <v>38</v>
      </c>
      <c r="C383" s="278" t="s">
        <v>117</v>
      </c>
      <c r="D383" s="318">
        <v>95036.215999999986</v>
      </c>
      <c r="E383" s="318">
        <v>118407.26499999998</v>
      </c>
      <c r="F383" s="318">
        <v>45637.614999999998</v>
      </c>
      <c r="G383" s="318">
        <v>16803.794999999998</v>
      </c>
      <c r="H383" s="319">
        <v>275884.89099999995</v>
      </c>
      <c r="I383" s="296"/>
      <c r="J383" s="296"/>
    </row>
    <row r="384" spans="1:10" x14ac:dyDescent="0.2">
      <c r="A384" s="277">
        <v>2012</v>
      </c>
      <c r="B384" s="278" t="s">
        <v>39</v>
      </c>
      <c r="C384" s="278" t="s">
        <v>117</v>
      </c>
      <c r="D384" s="318">
        <v>90971.351999999955</v>
      </c>
      <c r="E384" s="318">
        <v>100632.02500000001</v>
      </c>
      <c r="F384" s="318">
        <v>44854.087499999994</v>
      </c>
      <c r="G384" s="318">
        <v>16370.029500000002</v>
      </c>
      <c r="H384" s="319">
        <v>252827.49399999995</v>
      </c>
      <c r="I384" s="296"/>
      <c r="J384" s="296"/>
    </row>
    <row r="385" spans="1:10" x14ac:dyDescent="0.2">
      <c r="A385" s="277">
        <v>2012</v>
      </c>
      <c r="B385" s="278" t="s">
        <v>40</v>
      </c>
      <c r="C385" s="278" t="s">
        <v>117</v>
      </c>
      <c r="D385" s="318">
        <v>87308.218000000023</v>
      </c>
      <c r="E385" s="318">
        <v>112409.24799999999</v>
      </c>
      <c r="F385" s="318">
        <v>46954.799999999996</v>
      </c>
      <c r="G385" s="318">
        <v>15788.6505</v>
      </c>
      <c r="H385" s="319">
        <v>262460.91650000005</v>
      </c>
      <c r="I385" s="296"/>
      <c r="J385" s="296"/>
    </row>
    <row r="386" spans="1:10" x14ac:dyDescent="0.2">
      <c r="A386" s="277">
        <v>2012</v>
      </c>
      <c r="B386" s="278" t="s">
        <v>41</v>
      </c>
      <c r="C386" s="278" t="s">
        <v>117</v>
      </c>
      <c r="D386" s="318">
        <v>88707.704999999929</v>
      </c>
      <c r="E386" s="318">
        <v>114301.38500000002</v>
      </c>
      <c r="F386" s="318">
        <v>50792.28</v>
      </c>
      <c r="G386" s="318">
        <v>16851.898000000001</v>
      </c>
      <c r="H386" s="319">
        <v>270653.26799999992</v>
      </c>
      <c r="I386" s="296"/>
      <c r="J386" s="296"/>
    </row>
    <row r="387" spans="1:10" x14ac:dyDescent="0.2">
      <c r="A387" s="277">
        <v>2012</v>
      </c>
      <c r="B387" s="278" t="s">
        <v>42</v>
      </c>
      <c r="C387" s="278" t="s">
        <v>117</v>
      </c>
      <c r="D387" s="318">
        <v>71550.499999999971</v>
      </c>
      <c r="E387" s="318">
        <v>106595.07700000002</v>
      </c>
      <c r="F387" s="318">
        <v>38200.6705</v>
      </c>
      <c r="G387" s="318">
        <v>14081.785</v>
      </c>
      <c r="H387" s="319">
        <v>230428.03249999997</v>
      </c>
      <c r="I387" s="296"/>
      <c r="J387" s="296"/>
    </row>
    <row r="388" spans="1:10" x14ac:dyDescent="0.2">
      <c r="A388" s="277">
        <v>2013</v>
      </c>
      <c r="B388" s="278" t="s">
        <v>43</v>
      </c>
      <c r="C388" s="278" t="s">
        <v>117</v>
      </c>
      <c r="D388" s="318">
        <v>73324.36</v>
      </c>
      <c r="E388" s="318">
        <v>89143.585000000006</v>
      </c>
      <c r="F388" s="318">
        <v>44693.184000000001</v>
      </c>
      <c r="G388" s="318">
        <v>17549.791499999999</v>
      </c>
      <c r="H388" s="319">
        <v>224710.92050000004</v>
      </c>
      <c r="I388" s="296"/>
      <c r="J388" s="296"/>
    </row>
    <row r="389" spans="1:10" x14ac:dyDescent="0.2">
      <c r="A389" s="277">
        <v>2013</v>
      </c>
      <c r="B389" s="278" t="s">
        <v>44</v>
      </c>
      <c r="C389" s="278" t="s">
        <v>117</v>
      </c>
      <c r="D389" s="318">
        <v>80948.635000000038</v>
      </c>
      <c r="E389" s="318">
        <v>99864.380000000019</v>
      </c>
      <c r="F389" s="318">
        <v>42534.682499999995</v>
      </c>
      <c r="G389" s="318">
        <v>15827.2075</v>
      </c>
      <c r="H389" s="319">
        <v>239174.90500000003</v>
      </c>
      <c r="I389" s="296"/>
      <c r="J389" s="296"/>
    </row>
    <row r="390" spans="1:10" x14ac:dyDescent="0.2">
      <c r="A390" s="277">
        <v>2013</v>
      </c>
      <c r="B390" s="278" t="s">
        <v>45</v>
      </c>
      <c r="C390" s="278" t="s">
        <v>117</v>
      </c>
      <c r="D390" s="318">
        <v>78189.002500000002</v>
      </c>
      <c r="E390" s="318">
        <v>88916.520000000019</v>
      </c>
      <c r="F390" s="318">
        <v>38048.165000000001</v>
      </c>
      <c r="G390" s="318">
        <v>13215.004999999999</v>
      </c>
      <c r="H390" s="319">
        <v>218368.69249999998</v>
      </c>
      <c r="I390" s="296"/>
      <c r="J390" s="296"/>
    </row>
    <row r="391" spans="1:10" x14ac:dyDescent="0.2">
      <c r="A391" s="277">
        <v>2013</v>
      </c>
      <c r="B391" s="278" t="s">
        <v>33</v>
      </c>
      <c r="C391" s="278" t="s">
        <v>117</v>
      </c>
      <c r="D391" s="318">
        <v>87266.242499999964</v>
      </c>
      <c r="E391" s="318">
        <v>114567.912</v>
      </c>
      <c r="F391" s="318">
        <v>49306.25</v>
      </c>
      <c r="G391" s="318">
        <v>15989.96</v>
      </c>
      <c r="H391" s="319">
        <v>267130.36449999997</v>
      </c>
      <c r="I391" s="296"/>
      <c r="J391" s="296"/>
    </row>
    <row r="392" spans="1:10" x14ac:dyDescent="0.2">
      <c r="A392" s="277">
        <v>2013</v>
      </c>
      <c r="B392" s="278" t="s">
        <v>35</v>
      </c>
      <c r="C392" s="278" t="s">
        <v>117</v>
      </c>
      <c r="D392" s="318">
        <v>87892.500000000015</v>
      </c>
      <c r="E392" s="318">
        <v>102387.815</v>
      </c>
      <c r="F392" s="318">
        <v>48281.912499999999</v>
      </c>
      <c r="G392" s="318">
        <v>16184.137500000001</v>
      </c>
      <c r="H392" s="319">
        <v>254746.36500000005</v>
      </c>
      <c r="I392" s="296"/>
      <c r="J392" s="296"/>
    </row>
    <row r="393" spans="1:10" x14ac:dyDescent="0.2">
      <c r="A393" s="277">
        <v>2013</v>
      </c>
      <c r="B393" s="278" t="s">
        <v>36</v>
      </c>
      <c r="C393" s="278" t="s">
        <v>117</v>
      </c>
      <c r="D393" s="318">
        <v>88123.906499999997</v>
      </c>
      <c r="E393" s="318">
        <v>101597.39000000001</v>
      </c>
      <c r="F393" s="318">
        <v>45823.412000000004</v>
      </c>
      <c r="G393" s="318">
        <v>15399.572499999998</v>
      </c>
      <c r="H393" s="319">
        <v>250944.28100000005</v>
      </c>
      <c r="I393" s="296"/>
      <c r="J393" s="296"/>
    </row>
    <row r="394" spans="1:10" x14ac:dyDescent="0.2">
      <c r="A394" s="277">
        <v>2013</v>
      </c>
      <c r="B394" s="278" t="s">
        <v>37</v>
      </c>
      <c r="C394" s="278" t="s">
        <v>117</v>
      </c>
      <c r="D394" s="318">
        <v>99826.844999999958</v>
      </c>
      <c r="E394" s="318">
        <v>112793.76</v>
      </c>
      <c r="F394" s="318">
        <v>51418.84</v>
      </c>
      <c r="G394" s="318">
        <v>17382.092499999999</v>
      </c>
      <c r="H394" s="319">
        <v>281421.53750000003</v>
      </c>
      <c r="I394" s="296"/>
      <c r="J394" s="296"/>
    </row>
    <row r="395" spans="1:10" x14ac:dyDescent="0.2">
      <c r="A395" s="277">
        <v>2013</v>
      </c>
      <c r="B395" s="278" t="s">
        <v>38</v>
      </c>
      <c r="C395" s="278" t="s">
        <v>117</v>
      </c>
      <c r="D395" s="318">
        <v>90875.629500000025</v>
      </c>
      <c r="E395" s="318">
        <v>106569.99700000002</v>
      </c>
      <c r="F395" s="318">
        <v>44405.825000000004</v>
      </c>
      <c r="G395" s="318">
        <v>12686.5425</v>
      </c>
      <c r="H395" s="319">
        <v>254537.99400000004</v>
      </c>
      <c r="I395" s="296"/>
      <c r="J395" s="296"/>
    </row>
    <row r="396" spans="1:10" x14ac:dyDescent="0.2">
      <c r="A396" s="277">
        <v>2013</v>
      </c>
      <c r="B396" s="278" t="s">
        <v>39</v>
      </c>
      <c r="C396" s="278" t="s">
        <v>117</v>
      </c>
      <c r="D396" s="318">
        <v>102491.97250000003</v>
      </c>
      <c r="E396" s="318">
        <v>108985.46299999999</v>
      </c>
      <c r="F396" s="318">
        <v>55588.407499999994</v>
      </c>
      <c r="G396" s="318">
        <v>16376.495000000001</v>
      </c>
      <c r="H396" s="319">
        <v>283442.33800000005</v>
      </c>
      <c r="I396" s="296"/>
      <c r="J396" s="296"/>
    </row>
    <row r="397" spans="1:10" x14ac:dyDescent="0.2">
      <c r="A397" s="277">
        <v>2013</v>
      </c>
      <c r="B397" s="278" t="s">
        <v>40</v>
      </c>
      <c r="C397" s="278" t="s">
        <v>117</v>
      </c>
      <c r="D397" s="318">
        <v>100894.117</v>
      </c>
      <c r="E397" s="318">
        <v>123724.527</v>
      </c>
      <c r="F397" s="318">
        <v>57984.459499999997</v>
      </c>
      <c r="G397" s="318">
        <v>17127.942499999997</v>
      </c>
      <c r="H397" s="319">
        <v>299731.04599999997</v>
      </c>
      <c r="I397" s="296"/>
      <c r="J397" s="296"/>
    </row>
    <row r="398" spans="1:10" x14ac:dyDescent="0.2">
      <c r="A398" s="277">
        <v>2013</v>
      </c>
      <c r="B398" s="278" t="s">
        <v>41</v>
      </c>
      <c r="C398" s="278" t="s">
        <v>117</v>
      </c>
      <c r="D398" s="318">
        <v>90392.415000000008</v>
      </c>
      <c r="E398" s="318">
        <v>112014.93999999997</v>
      </c>
      <c r="F398" s="318">
        <v>52095.998</v>
      </c>
      <c r="G398" s="318">
        <v>18827.18</v>
      </c>
      <c r="H398" s="319">
        <v>273330.533</v>
      </c>
      <c r="I398" s="296"/>
      <c r="J398" s="296"/>
    </row>
    <row r="399" spans="1:10" x14ac:dyDescent="0.2">
      <c r="A399" s="277">
        <v>2013</v>
      </c>
      <c r="B399" s="278" t="s">
        <v>42</v>
      </c>
      <c r="C399" s="278" t="s">
        <v>117</v>
      </c>
      <c r="D399" s="318">
        <v>81577.61500000002</v>
      </c>
      <c r="E399" s="318">
        <v>106619.167</v>
      </c>
      <c r="F399" s="318">
        <v>46776.828999999998</v>
      </c>
      <c r="G399" s="318">
        <v>14953.935000000001</v>
      </c>
      <c r="H399" s="319">
        <v>249927.54600000003</v>
      </c>
      <c r="I399" s="296"/>
      <c r="J399" s="296"/>
    </row>
    <row r="400" spans="1:10" x14ac:dyDescent="0.2">
      <c r="A400" s="277">
        <v>2014</v>
      </c>
      <c r="B400" s="278" t="s">
        <v>43</v>
      </c>
      <c r="C400" s="278" t="s">
        <v>117</v>
      </c>
      <c r="D400" s="318">
        <v>80177.850000000006</v>
      </c>
      <c r="E400" s="318">
        <v>98969.159999999989</v>
      </c>
      <c r="F400" s="318">
        <v>50910.460500000001</v>
      </c>
      <c r="G400" s="318">
        <v>15011.724999999999</v>
      </c>
      <c r="H400" s="319">
        <v>245069.19549999997</v>
      </c>
      <c r="I400" s="296"/>
      <c r="J400" s="296"/>
    </row>
    <row r="401" spans="1:10" x14ac:dyDescent="0.2">
      <c r="A401" s="277">
        <v>2014</v>
      </c>
      <c r="B401" s="278" t="s">
        <v>44</v>
      </c>
      <c r="C401" s="278" t="s">
        <v>117</v>
      </c>
      <c r="D401" s="318">
        <v>92598.200000000026</v>
      </c>
      <c r="E401" s="318">
        <v>102129.91000000003</v>
      </c>
      <c r="F401" s="318">
        <v>56452.982499999998</v>
      </c>
      <c r="G401" s="318">
        <v>17259.71</v>
      </c>
      <c r="H401" s="319">
        <v>268440.80249999999</v>
      </c>
      <c r="I401" s="296"/>
      <c r="J401" s="296"/>
    </row>
    <row r="402" spans="1:10" x14ac:dyDescent="0.2">
      <c r="A402" s="277">
        <v>2014</v>
      </c>
      <c r="B402" s="278" t="s">
        <v>45</v>
      </c>
      <c r="C402" s="278" t="s">
        <v>117</v>
      </c>
      <c r="D402" s="318">
        <v>99996.599000000046</v>
      </c>
      <c r="E402" s="318">
        <v>113805.34700000001</v>
      </c>
      <c r="F402" s="318">
        <v>58096.616499999989</v>
      </c>
      <c r="G402" s="318">
        <v>17452.017500000002</v>
      </c>
      <c r="H402" s="319">
        <v>289350.58</v>
      </c>
      <c r="I402" s="296"/>
      <c r="J402" s="296"/>
    </row>
    <row r="403" spans="1:10" x14ac:dyDescent="0.2">
      <c r="A403" s="277">
        <v>2014</v>
      </c>
      <c r="B403" s="278" t="s">
        <v>33</v>
      </c>
      <c r="C403" s="278" t="s">
        <v>117</v>
      </c>
      <c r="D403" s="318">
        <v>99600.207000000024</v>
      </c>
      <c r="E403" s="318">
        <v>104706.66400000002</v>
      </c>
      <c r="F403" s="318">
        <v>52207.575000000004</v>
      </c>
      <c r="G403" s="318">
        <v>15771.447</v>
      </c>
      <c r="H403" s="319">
        <v>272285.89299999998</v>
      </c>
      <c r="I403" s="296"/>
      <c r="J403" s="296"/>
    </row>
    <row r="404" spans="1:10" x14ac:dyDescent="0.2">
      <c r="A404" s="277">
        <v>2014</v>
      </c>
      <c r="B404" s="278" t="s">
        <v>35</v>
      </c>
      <c r="C404" s="278" t="s">
        <v>117</v>
      </c>
      <c r="D404" s="318">
        <v>111781.5275</v>
      </c>
      <c r="E404" s="318">
        <v>116509.01300000002</v>
      </c>
      <c r="F404" s="318">
        <v>56459.652500000011</v>
      </c>
      <c r="G404" s="318">
        <v>18264.711000000003</v>
      </c>
      <c r="H404" s="319">
        <v>303014.90399999998</v>
      </c>
      <c r="I404" s="296"/>
      <c r="J404" s="296"/>
    </row>
    <row r="405" spans="1:10" x14ac:dyDescent="0.2">
      <c r="A405" s="277">
        <v>2014</v>
      </c>
      <c r="B405" s="278" t="s">
        <v>36</v>
      </c>
      <c r="C405" s="278" t="s">
        <v>117</v>
      </c>
      <c r="D405" s="318">
        <v>95557.872500000027</v>
      </c>
      <c r="E405" s="318">
        <v>99694.001000000018</v>
      </c>
      <c r="F405" s="318">
        <v>49021.42</v>
      </c>
      <c r="G405" s="318">
        <v>16390.532499999998</v>
      </c>
      <c r="H405" s="319">
        <v>260663.826</v>
      </c>
      <c r="I405" s="296"/>
      <c r="J405" s="296"/>
    </row>
    <row r="406" spans="1:10" x14ac:dyDescent="0.2">
      <c r="A406" s="277">
        <v>2014</v>
      </c>
      <c r="B406" s="278" t="s">
        <v>37</v>
      </c>
      <c r="C406" s="278" t="s">
        <v>117</v>
      </c>
      <c r="D406" s="318">
        <v>113850.08000000002</v>
      </c>
      <c r="E406" s="318">
        <v>116132.37400000001</v>
      </c>
      <c r="F406" s="318">
        <v>56518.832499999997</v>
      </c>
      <c r="G406" s="318">
        <v>19950.432499999995</v>
      </c>
      <c r="H406" s="319">
        <v>306451.71900000004</v>
      </c>
      <c r="I406" s="296"/>
      <c r="J406" s="296"/>
    </row>
    <row r="407" spans="1:10" x14ac:dyDescent="0.2">
      <c r="A407" s="277">
        <v>2014</v>
      </c>
      <c r="B407" s="278" t="s">
        <v>38</v>
      </c>
      <c r="C407" s="278" t="s">
        <v>117</v>
      </c>
      <c r="D407" s="318">
        <v>106314.59</v>
      </c>
      <c r="E407" s="318">
        <v>106013.52900000001</v>
      </c>
      <c r="F407" s="318">
        <v>56162.307500000003</v>
      </c>
      <c r="G407" s="318">
        <v>18250.25</v>
      </c>
      <c r="H407" s="319">
        <v>286740.6765</v>
      </c>
      <c r="I407" s="296"/>
      <c r="J407" s="296"/>
    </row>
    <row r="408" spans="1:10" x14ac:dyDescent="0.2">
      <c r="A408" s="277">
        <v>2014</v>
      </c>
      <c r="B408" s="278" t="s">
        <v>39</v>
      </c>
      <c r="C408" s="278" t="s">
        <v>117</v>
      </c>
      <c r="D408" s="318">
        <v>113747.09249999998</v>
      </c>
      <c r="E408" s="318">
        <v>115490.023</v>
      </c>
      <c r="F408" s="318">
        <v>57715.099999999991</v>
      </c>
      <c r="G408" s="318">
        <v>19872.602499999997</v>
      </c>
      <c r="H408" s="319">
        <v>306824.81799999997</v>
      </c>
      <c r="I408" s="296"/>
      <c r="J408" s="296"/>
    </row>
    <row r="409" spans="1:10" x14ac:dyDescent="0.2">
      <c r="A409" s="277">
        <v>2014</v>
      </c>
      <c r="B409" s="278" t="s">
        <v>40</v>
      </c>
      <c r="C409" s="278" t="s">
        <v>117</v>
      </c>
      <c r="D409" s="318">
        <v>119340.49249999996</v>
      </c>
      <c r="E409" s="318">
        <v>117499.85699999999</v>
      </c>
      <c r="F409" s="318">
        <v>60909.162499999991</v>
      </c>
      <c r="G409" s="318">
        <v>20696.037500000002</v>
      </c>
      <c r="H409" s="319">
        <v>318445.54949999996</v>
      </c>
      <c r="I409" s="296"/>
      <c r="J409" s="296"/>
    </row>
    <row r="410" spans="1:10" x14ac:dyDescent="0.2">
      <c r="A410" s="277">
        <v>2014</v>
      </c>
      <c r="B410" s="278" t="s">
        <v>41</v>
      </c>
      <c r="C410" s="278" t="s">
        <v>117</v>
      </c>
      <c r="D410" s="318">
        <v>105715.95000000004</v>
      </c>
      <c r="E410" s="318">
        <v>121341.79500000003</v>
      </c>
      <c r="F410" s="318">
        <v>52294.095000000001</v>
      </c>
      <c r="G410" s="318">
        <v>17417.174999999999</v>
      </c>
      <c r="H410" s="319">
        <v>296769.01500000007</v>
      </c>
      <c r="I410" s="296"/>
      <c r="J410" s="296"/>
    </row>
    <row r="411" spans="1:10" x14ac:dyDescent="0.2">
      <c r="A411" s="277">
        <v>2014</v>
      </c>
      <c r="B411" s="278" t="s">
        <v>42</v>
      </c>
      <c r="C411" s="278" t="s">
        <v>117</v>
      </c>
      <c r="D411" s="318">
        <v>93013.402500000011</v>
      </c>
      <c r="E411" s="318">
        <v>105534.575</v>
      </c>
      <c r="F411" s="318">
        <v>47219.554999999993</v>
      </c>
      <c r="G411" s="318">
        <v>15305.702500000001</v>
      </c>
      <c r="H411" s="319">
        <v>261073.23500000004</v>
      </c>
      <c r="I411" s="296"/>
      <c r="J411" s="296"/>
    </row>
    <row r="412" spans="1:10" x14ac:dyDescent="0.2">
      <c r="A412" s="277">
        <v>2015</v>
      </c>
      <c r="B412" s="278" t="s">
        <v>43</v>
      </c>
      <c r="C412" s="278" t="s">
        <v>117</v>
      </c>
      <c r="D412" s="318">
        <v>85376.566999999981</v>
      </c>
      <c r="E412" s="318">
        <v>90711.382000000012</v>
      </c>
      <c r="F412" s="318">
        <v>50933.162499999991</v>
      </c>
      <c r="G412" s="318">
        <v>16033.827000000001</v>
      </c>
      <c r="H412" s="319">
        <v>243054.93849999996</v>
      </c>
      <c r="I412" s="296"/>
      <c r="J412" s="296"/>
    </row>
    <row r="413" spans="1:10" x14ac:dyDescent="0.2">
      <c r="A413" s="277">
        <v>2015</v>
      </c>
      <c r="B413" s="278" t="s">
        <v>44</v>
      </c>
      <c r="C413" s="278" t="s">
        <v>117</v>
      </c>
      <c r="D413" s="318">
        <v>100022.23599999999</v>
      </c>
      <c r="E413" s="318">
        <v>98057.406999999992</v>
      </c>
      <c r="F413" s="318">
        <v>54101.981</v>
      </c>
      <c r="G413" s="318">
        <v>18289.5265</v>
      </c>
      <c r="H413" s="319">
        <v>270471.15049999999</v>
      </c>
      <c r="I413" s="296"/>
      <c r="J413" s="296"/>
    </row>
    <row r="414" spans="1:10" x14ac:dyDescent="0.2">
      <c r="A414" s="277">
        <v>2015</v>
      </c>
      <c r="B414" s="278" t="s">
        <v>45</v>
      </c>
      <c r="C414" s="278" t="s">
        <v>117</v>
      </c>
      <c r="D414" s="318">
        <v>112085.82799999999</v>
      </c>
      <c r="E414" s="318">
        <v>114064.20299999999</v>
      </c>
      <c r="F414" s="318">
        <v>58975.664000000004</v>
      </c>
      <c r="G414" s="318">
        <v>17340.765500000001</v>
      </c>
      <c r="H414" s="319">
        <v>302466.46049999999</v>
      </c>
      <c r="I414" s="296"/>
      <c r="J414" s="296"/>
    </row>
    <row r="415" spans="1:10" x14ac:dyDescent="0.2">
      <c r="A415" s="277">
        <v>2015</v>
      </c>
      <c r="B415" s="278" t="s">
        <v>33</v>
      </c>
      <c r="C415" s="278" t="s">
        <v>117</v>
      </c>
      <c r="D415" s="318">
        <v>103251.22050000002</v>
      </c>
      <c r="E415" s="318">
        <v>101206.41299999997</v>
      </c>
      <c r="F415" s="318">
        <v>51775.289499999999</v>
      </c>
      <c r="G415" s="318">
        <v>16590.652999999998</v>
      </c>
      <c r="H415" s="319">
        <v>272823.57600000006</v>
      </c>
      <c r="I415" s="296"/>
      <c r="J415" s="296"/>
    </row>
    <row r="416" spans="1:10" x14ac:dyDescent="0.2">
      <c r="A416" s="277">
        <v>2015</v>
      </c>
      <c r="B416" s="278" t="s">
        <v>35</v>
      </c>
      <c r="C416" s="278" t="s">
        <v>117</v>
      </c>
      <c r="D416" s="318">
        <v>113509.48999999996</v>
      </c>
      <c r="E416" s="318">
        <v>107043.48700000001</v>
      </c>
      <c r="F416" s="318">
        <v>59167.952499999992</v>
      </c>
      <c r="G416" s="318">
        <v>19755.909</v>
      </c>
      <c r="H416" s="319">
        <v>299476.83849999995</v>
      </c>
      <c r="I416" s="296"/>
      <c r="J416" s="296"/>
    </row>
    <row r="417" spans="1:10" x14ac:dyDescent="0.2">
      <c r="A417" s="277">
        <v>2015</v>
      </c>
      <c r="B417" s="278" t="s">
        <v>36</v>
      </c>
      <c r="C417" s="278" t="s">
        <v>117</v>
      </c>
      <c r="D417" s="318">
        <v>101927.63</v>
      </c>
      <c r="E417" s="318">
        <v>102308.573</v>
      </c>
      <c r="F417" s="318">
        <v>60295.799999999996</v>
      </c>
      <c r="G417" s="318">
        <v>15759.936</v>
      </c>
      <c r="H417" s="319">
        <v>280291.93900000001</v>
      </c>
      <c r="I417" s="296"/>
      <c r="J417" s="296"/>
    </row>
    <row r="418" spans="1:10" x14ac:dyDescent="0.2">
      <c r="A418" s="277">
        <v>2015</v>
      </c>
      <c r="B418" s="278" t="s">
        <v>37</v>
      </c>
      <c r="C418" s="278" t="s">
        <v>117</v>
      </c>
      <c r="D418" s="318">
        <v>119923.90549999996</v>
      </c>
      <c r="E418" s="318">
        <v>113879.76700000001</v>
      </c>
      <c r="F418" s="318">
        <v>60279.127999999997</v>
      </c>
      <c r="G418" s="318">
        <v>20661.763999999999</v>
      </c>
      <c r="H418" s="319">
        <v>314744.56449999998</v>
      </c>
      <c r="I418" s="296"/>
      <c r="J418" s="296"/>
    </row>
    <row r="419" spans="1:10" x14ac:dyDescent="0.2">
      <c r="A419" s="277">
        <v>2015</v>
      </c>
      <c r="B419" s="278" t="s">
        <v>38</v>
      </c>
      <c r="C419" s="278" t="s">
        <v>117</v>
      </c>
      <c r="D419" s="318">
        <v>111589.6455</v>
      </c>
      <c r="E419" s="318">
        <v>115162.34250000001</v>
      </c>
      <c r="F419" s="318">
        <v>62263.380000000005</v>
      </c>
      <c r="G419" s="318">
        <v>17571.400000000001</v>
      </c>
      <c r="H419" s="319">
        <v>306586.76800000004</v>
      </c>
      <c r="I419" s="296"/>
      <c r="J419" s="296"/>
    </row>
    <row r="420" spans="1:10" x14ac:dyDescent="0.2">
      <c r="A420" s="277">
        <v>2015</v>
      </c>
      <c r="B420" s="278" t="s">
        <v>39</v>
      </c>
      <c r="C420" s="278" t="s">
        <v>117</v>
      </c>
      <c r="D420" s="318">
        <v>114286.52250000001</v>
      </c>
      <c r="E420" s="318">
        <v>115065.37699999999</v>
      </c>
      <c r="F420" s="318">
        <v>64837.164000000004</v>
      </c>
      <c r="G420" s="318">
        <v>17957.434499999999</v>
      </c>
      <c r="H420" s="319">
        <v>312146.49799999996</v>
      </c>
      <c r="I420" s="296"/>
      <c r="J420" s="296"/>
    </row>
    <row r="421" spans="1:10" x14ac:dyDescent="0.2">
      <c r="A421" s="277">
        <v>2015</v>
      </c>
      <c r="B421" s="278" t="s">
        <v>40</v>
      </c>
      <c r="C421" s="278" t="s">
        <v>117</v>
      </c>
      <c r="D421" s="318">
        <v>107692.84999999998</v>
      </c>
      <c r="E421" s="318">
        <v>124150.58000000002</v>
      </c>
      <c r="F421" s="318">
        <v>68656.172500000001</v>
      </c>
      <c r="G421" s="318">
        <v>16889.569000000003</v>
      </c>
      <c r="H421" s="319">
        <v>317389.1715</v>
      </c>
      <c r="I421" s="296"/>
      <c r="J421" s="296"/>
    </row>
    <row r="422" spans="1:10" x14ac:dyDescent="0.2">
      <c r="A422" s="277">
        <v>2015</v>
      </c>
      <c r="B422" s="278" t="s">
        <v>41</v>
      </c>
      <c r="C422" s="278" t="s">
        <v>117</v>
      </c>
      <c r="D422" s="318">
        <v>99109.069000000032</v>
      </c>
      <c r="E422" s="318">
        <v>106735.484</v>
      </c>
      <c r="F422" s="318">
        <v>62233.608999999997</v>
      </c>
      <c r="G422" s="318">
        <v>16094.128000000001</v>
      </c>
      <c r="H422" s="319">
        <v>284172.29000000004</v>
      </c>
      <c r="I422" s="296"/>
      <c r="J422" s="296"/>
    </row>
    <row r="423" spans="1:10" x14ac:dyDescent="0.2">
      <c r="A423" s="277">
        <v>2015</v>
      </c>
      <c r="B423" s="278" t="s">
        <v>42</v>
      </c>
      <c r="C423" s="278" t="s">
        <v>117</v>
      </c>
      <c r="D423" s="318">
        <v>95048.47000000003</v>
      </c>
      <c r="E423" s="318">
        <v>118088.38399999999</v>
      </c>
      <c r="F423" s="318">
        <v>53468.852499999994</v>
      </c>
      <c r="G423" s="318">
        <v>15034.692500000001</v>
      </c>
      <c r="H423" s="319">
        <v>281640.39899999998</v>
      </c>
      <c r="I423" s="296"/>
      <c r="J423" s="296"/>
    </row>
    <row r="424" spans="1:10" x14ac:dyDescent="0.2">
      <c r="A424" s="277">
        <v>2016</v>
      </c>
      <c r="B424" s="278" t="s">
        <v>43</v>
      </c>
      <c r="C424" s="278" t="s">
        <v>117</v>
      </c>
      <c r="D424" s="318">
        <v>72842.625000000044</v>
      </c>
      <c r="E424" s="318">
        <v>92267.780999999988</v>
      </c>
      <c r="F424" s="318">
        <v>49422.875</v>
      </c>
      <c r="G424" s="318">
        <v>13489.477500000001</v>
      </c>
      <c r="H424" s="319">
        <v>228022.75850000005</v>
      </c>
      <c r="I424" s="296"/>
      <c r="J424" s="296"/>
    </row>
    <row r="425" spans="1:10" x14ac:dyDescent="0.2">
      <c r="A425" s="277">
        <v>2016</v>
      </c>
      <c r="B425" s="278" t="s">
        <v>44</v>
      </c>
      <c r="C425" s="278" t="s">
        <v>117</v>
      </c>
      <c r="D425" s="318">
        <v>98119.97</v>
      </c>
      <c r="E425" s="318">
        <v>110452.51800000003</v>
      </c>
      <c r="F425" s="318">
        <v>59976.0075</v>
      </c>
      <c r="G425" s="318">
        <v>16292.767</v>
      </c>
      <c r="H425" s="319">
        <v>284841.26249999995</v>
      </c>
      <c r="I425" s="296"/>
      <c r="J425" s="296"/>
    </row>
    <row r="426" spans="1:10" x14ac:dyDescent="0.2">
      <c r="A426" s="277">
        <v>2016</v>
      </c>
      <c r="B426" s="278" t="s">
        <v>45</v>
      </c>
      <c r="C426" s="278" t="s">
        <v>117</v>
      </c>
      <c r="D426" s="318">
        <v>90287.369999999952</v>
      </c>
      <c r="E426" s="318">
        <v>104315.99799999999</v>
      </c>
      <c r="F426" s="318">
        <v>54885.214999999997</v>
      </c>
      <c r="G426" s="318">
        <v>14524.390000000001</v>
      </c>
      <c r="H426" s="319">
        <v>264012.973</v>
      </c>
      <c r="I426" s="296"/>
      <c r="J426" s="296"/>
    </row>
    <row r="427" spans="1:10" x14ac:dyDescent="0.2">
      <c r="A427" s="277">
        <v>2016</v>
      </c>
      <c r="B427" s="278" t="s">
        <v>33</v>
      </c>
      <c r="C427" s="278" t="s">
        <v>117</v>
      </c>
      <c r="D427" s="318">
        <v>102237.30000000002</v>
      </c>
      <c r="E427" s="318">
        <v>105259.97300000001</v>
      </c>
      <c r="F427" s="318">
        <v>53203.947499999987</v>
      </c>
      <c r="G427" s="318">
        <v>14692.604000000001</v>
      </c>
      <c r="H427" s="319">
        <v>275393.82449999999</v>
      </c>
      <c r="I427" s="296"/>
      <c r="J427" s="296"/>
    </row>
    <row r="428" spans="1:10" x14ac:dyDescent="0.2">
      <c r="A428" s="277">
        <v>2016</v>
      </c>
      <c r="B428" s="278" t="s">
        <v>35</v>
      </c>
      <c r="C428" s="278" t="s">
        <v>117</v>
      </c>
      <c r="D428" s="318">
        <v>100323.79500000001</v>
      </c>
      <c r="E428" s="318">
        <v>103000.35200000001</v>
      </c>
      <c r="F428" s="318">
        <v>51060.340499999991</v>
      </c>
      <c r="G428" s="318">
        <v>12453.494999999999</v>
      </c>
      <c r="H428" s="319">
        <v>266837.98249999998</v>
      </c>
      <c r="I428" s="296"/>
      <c r="J428" s="296"/>
    </row>
    <row r="429" spans="1:10" x14ac:dyDescent="0.2">
      <c r="A429" s="277">
        <v>2016</v>
      </c>
      <c r="B429" s="278" t="s">
        <v>36</v>
      </c>
      <c r="C429" s="278" t="s">
        <v>117</v>
      </c>
      <c r="D429" s="318">
        <v>104179.452</v>
      </c>
      <c r="E429" s="318">
        <v>99974.036500000002</v>
      </c>
      <c r="F429" s="318">
        <v>48921.697500000002</v>
      </c>
      <c r="G429" s="318">
        <v>13047.503000000088</v>
      </c>
      <c r="H429" s="319">
        <v>266122.68900000013</v>
      </c>
      <c r="I429" s="296"/>
      <c r="J429" s="296"/>
    </row>
    <row r="430" spans="1:10" x14ac:dyDescent="0.2">
      <c r="A430" s="277">
        <v>2016</v>
      </c>
      <c r="B430" s="278" t="s">
        <v>37</v>
      </c>
      <c r="C430" s="278" t="s">
        <v>117</v>
      </c>
      <c r="D430" s="318">
        <v>98700.434999999998</v>
      </c>
      <c r="E430" s="318">
        <v>103843.04399999998</v>
      </c>
      <c r="F430" s="318">
        <v>41288.522499999999</v>
      </c>
      <c r="G430" s="318">
        <v>8662.3145000000004</v>
      </c>
      <c r="H430" s="319">
        <v>252494.31600000005</v>
      </c>
      <c r="I430" s="296"/>
      <c r="J430" s="296"/>
    </row>
    <row r="431" spans="1:10" x14ac:dyDescent="0.2">
      <c r="A431" s="277">
        <v>2016</v>
      </c>
      <c r="B431" s="278" t="s">
        <v>38</v>
      </c>
      <c r="C431" s="278" t="s">
        <v>117</v>
      </c>
      <c r="D431" s="318">
        <v>99975.490000000034</v>
      </c>
      <c r="E431" s="318">
        <v>123029.51850000001</v>
      </c>
      <c r="F431" s="318">
        <v>54624.032500000001</v>
      </c>
      <c r="G431" s="318">
        <v>13218.6345</v>
      </c>
      <c r="H431" s="319">
        <v>290847.67550000007</v>
      </c>
      <c r="I431" s="296"/>
      <c r="J431" s="296"/>
    </row>
    <row r="432" spans="1:10" x14ac:dyDescent="0.2">
      <c r="A432" s="277">
        <v>2016</v>
      </c>
      <c r="B432" s="278" t="s">
        <v>39</v>
      </c>
      <c r="C432" s="278" t="s">
        <v>117</v>
      </c>
      <c r="D432" s="318">
        <v>100700.38499999998</v>
      </c>
      <c r="E432" s="318">
        <v>107386.205</v>
      </c>
      <c r="F432" s="318">
        <v>54051.902499999997</v>
      </c>
      <c r="G432" s="318">
        <v>13736.377</v>
      </c>
      <c r="H432" s="319">
        <v>275874.86949999991</v>
      </c>
      <c r="I432" s="296"/>
      <c r="J432" s="296"/>
    </row>
    <row r="433" spans="1:10" x14ac:dyDescent="0.2">
      <c r="A433" s="277">
        <v>2016</v>
      </c>
      <c r="B433" s="278" t="s">
        <v>40</v>
      </c>
      <c r="C433" s="278" t="s">
        <v>117</v>
      </c>
      <c r="D433" s="318">
        <v>100738.79999999999</v>
      </c>
      <c r="E433" s="318">
        <v>103867.9005</v>
      </c>
      <c r="F433" s="318">
        <v>53583.672500000001</v>
      </c>
      <c r="G433" s="318">
        <v>14613.046</v>
      </c>
      <c r="H433" s="319">
        <v>272803.41899999999</v>
      </c>
      <c r="I433" s="296"/>
      <c r="J433" s="296"/>
    </row>
    <row r="434" spans="1:10" x14ac:dyDescent="0.2">
      <c r="A434" s="277">
        <v>2016</v>
      </c>
      <c r="B434" s="278" t="s">
        <v>41</v>
      </c>
      <c r="C434" s="278" t="s">
        <v>117</v>
      </c>
      <c r="D434" s="318">
        <v>94335.609999999971</v>
      </c>
      <c r="E434" s="318">
        <v>109091.856</v>
      </c>
      <c r="F434" s="318">
        <v>50339.1345</v>
      </c>
      <c r="G434" s="318">
        <v>12175.835500000001</v>
      </c>
      <c r="H434" s="319">
        <v>265942.43599999993</v>
      </c>
      <c r="I434" s="296"/>
      <c r="J434" s="296"/>
    </row>
    <row r="435" spans="1:10" x14ac:dyDescent="0.2">
      <c r="A435" s="277">
        <v>2016</v>
      </c>
      <c r="B435" s="278" t="s">
        <v>42</v>
      </c>
      <c r="C435" s="278" t="s">
        <v>117</v>
      </c>
      <c r="D435" s="318">
        <v>94587.980000000025</v>
      </c>
      <c r="E435" s="318">
        <v>109364.90500000001</v>
      </c>
      <c r="F435" s="318">
        <v>40342.637000000002</v>
      </c>
      <c r="G435" s="318">
        <v>12269.316500000001</v>
      </c>
      <c r="H435" s="319">
        <v>256564.83850000001</v>
      </c>
      <c r="I435" s="296"/>
      <c r="J435" s="296"/>
    </row>
    <row r="436" spans="1:10" x14ac:dyDescent="0.2">
      <c r="A436" s="277">
        <v>2017</v>
      </c>
      <c r="B436" s="278" t="s">
        <v>43</v>
      </c>
      <c r="C436" s="278" t="s">
        <v>117</v>
      </c>
      <c r="D436" s="318">
        <v>86434.170000000013</v>
      </c>
      <c r="E436" s="318">
        <v>98732.321000000025</v>
      </c>
      <c r="F436" s="318">
        <v>42148.772499999992</v>
      </c>
      <c r="G436" s="318">
        <v>12458.5695</v>
      </c>
      <c r="H436" s="319">
        <v>239773.83299999996</v>
      </c>
      <c r="I436" s="296"/>
      <c r="J436" s="296"/>
    </row>
    <row r="437" spans="1:10" x14ac:dyDescent="0.2">
      <c r="A437" s="277">
        <v>2017</v>
      </c>
      <c r="B437" s="278" t="s">
        <v>44</v>
      </c>
      <c r="C437" s="278" t="s">
        <v>117</v>
      </c>
      <c r="D437" s="318">
        <v>103573.075</v>
      </c>
      <c r="E437" s="318">
        <v>105637.97149999997</v>
      </c>
      <c r="F437" s="318">
        <v>54130.713499999998</v>
      </c>
      <c r="G437" s="318">
        <v>12212.6355</v>
      </c>
      <c r="H437" s="319">
        <v>275554.39549999998</v>
      </c>
      <c r="I437" s="296"/>
      <c r="J437" s="296"/>
    </row>
    <row r="438" spans="1:10" x14ac:dyDescent="0.2">
      <c r="A438" s="277">
        <v>2017</v>
      </c>
      <c r="B438" s="278" t="s">
        <v>45</v>
      </c>
      <c r="C438" s="278" t="s">
        <v>117</v>
      </c>
      <c r="D438" s="318">
        <v>106184.20000000001</v>
      </c>
      <c r="E438" s="318">
        <v>111570.37550000002</v>
      </c>
      <c r="F438" s="318">
        <v>52985.259999999995</v>
      </c>
      <c r="G438" s="318">
        <v>15400.653999999999</v>
      </c>
      <c r="H438" s="319">
        <v>286140.48949999997</v>
      </c>
      <c r="I438" s="296"/>
      <c r="J438" s="296"/>
    </row>
    <row r="439" spans="1:10" x14ac:dyDescent="0.2">
      <c r="A439" s="277">
        <v>2017</v>
      </c>
      <c r="B439" s="278" t="s">
        <v>33</v>
      </c>
      <c r="C439" s="278" t="s">
        <v>117</v>
      </c>
      <c r="D439" s="318">
        <v>90950.839999999982</v>
      </c>
      <c r="E439" s="318">
        <v>93191.513500000001</v>
      </c>
      <c r="F439" s="318">
        <v>42165.4</v>
      </c>
      <c r="G439" s="318">
        <v>11224.404500000001</v>
      </c>
      <c r="H439" s="319">
        <v>237532.15799999997</v>
      </c>
      <c r="I439" s="296"/>
      <c r="J439" s="296"/>
    </row>
    <row r="440" spans="1:10" x14ac:dyDescent="0.2">
      <c r="A440" s="277">
        <v>2017</v>
      </c>
      <c r="B440" s="278" t="s">
        <v>35</v>
      </c>
      <c r="C440" s="278" t="s">
        <v>117</v>
      </c>
      <c r="D440" s="318">
        <v>98667.094999999987</v>
      </c>
      <c r="E440" s="318">
        <v>107528.23450000001</v>
      </c>
      <c r="F440" s="318">
        <v>47617.645000000004</v>
      </c>
      <c r="G440" s="318">
        <v>11459.682500000001</v>
      </c>
      <c r="H440" s="319">
        <v>265272.65700000001</v>
      </c>
      <c r="I440" s="296"/>
      <c r="J440" s="296"/>
    </row>
    <row r="441" spans="1:10" x14ac:dyDescent="0.2">
      <c r="A441" s="277">
        <v>2017</v>
      </c>
      <c r="B441" s="278" t="s">
        <v>36</v>
      </c>
      <c r="C441" s="278" t="s">
        <v>117</v>
      </c>
      <c r="D441" s="318">
        <v>99847.144999999975</v>
      </c>
      <c r="E441" s="318">
        <v>107003.07350000001</v>
      </c>
      <c r="F441" s="318">
        <v>46672.247500000005</v>
      </c>
      <c r="G441" s="318">
        <v>13038.804</v>
      </c>
      <c r="H441" s="319">
        <v>266561.27</v>
      </c>
      <c r="I441" s="296"/>
      <c r="J441" s="296"/>
    </row>
    <row r="442" spans="1:10" x14ac:dyDescent="0.2">
      <c r="A442" s="277">
        <v>2017</v>
      </c>
      <c r="B442" s="278" t="s">
        <v>37</v>
      </c>
      <c r="C442" s="278" t="s">
        <v>117</v>
      </c>
      <c r="D442" s="318">
        <v>97714.795000000027</v>
      </c>
      <c r="E442" s="318">
        <v>119738.43449999999</v>
      </c>
      <c r="F442" s="318">
        <v>47767.318500000001</v>
      </c>
      <c r="G442" s="318">
        <v>12848.076000000001</v>
      </c>
      <c r="H442" s="319">
        <v>278068.62400000007</v>
      </c>
      <c r="I442" s="296"/>
      <c r="J442" s="296"/>
    </row>
    <row r="443" spans="1:10" x14ac:dyDescent="0.2">
      <c r="A443" s="277">
        <v>2017</v>
      </c>
      <c r="B443" s="278" t="s">
        <v>38</v>
      </c>
      <c r="C443" s="278" t="s">
        <v>117</v>
      </c>
      <c r="D443" s="318">
        <v>96787.400000000009</v>
      </c>
      <c r="E443" s="318">
        <v>110609.10399999999</v>
      </c>
      <c r="F443" s="318">
        <v>49519.259999999995</v>
      </c>
      <c r="G443" s="318">
        <v>13216.855500000001</v>
      </c>
      <c r="H443" s="319">
        <v>270132.61949999997</v>
      </c>
      <c r="I443" s="296"/>
      <c r="J443" s="296"/>
    </row>
    <row r="444" spans="1:10" x14ac:dyDescent="0.2">
      <c r="A444" s="277">
        <v>2017</v>
      </c>
      <c r="B444" s="278" t="s">
        <v>39</v>
      </c>
      <c r="C444" s="278" t="s">
        <v>117</v>
      </c>
      <c r="D444" s="318">
        <v>97526.169999999984</v>
      </c>
      <c r="E444" s="318">
        <v>114901.62800000003</v>
      </c>
      <c r="F444" s="318">
        <v>48727.392500000002</v>
      </c>
      <c r="G444" s="318">
        <v>12534.116</v>
      </c>
      <c r="H444" s="319">
        <v>273689.30650000006</v>
      </c>
      <c r="I444" s="296"/>
      <c r="J444" s="296"/>
    </row>
    <row r="445" spans="1:10" x14ac:dyDescent="0.2">
      <c r="A445" s="277">
        <v>2017</v>
      </c>
      <c r="B445" s="278" t="s">
        <v>40</v>
      </c>
      <c r="C445" s="278" t="s">
        <v>117</v>
      </c>
      <c r="D445" s="318">
        <v>95854.524999999994</v>
      </c>
      <c r="E445" s="318">
        <v>112949.96300000002</v>
      </c>
      <c r="F445" s="318">
        <v>44353.05</v>
      </c>
      <c r="G445" s="318">
        <v>14873.347500000002</v>
      </c>
      <c r="H445" s="319">
        <v>268030.88549999997</v>
      </c>
      <c r="I445" s="296"/>
      <c r="J445" s="296"/>
    </row>
    <row r="446" spans="1:10" x14ac:dyDescent="0.2">
      <c r="A446" s="277">
        <v>2017</v>
      </c>
      <c r="B446" s="278" t="s">
        <v>41</v>
      </c>
      <c r="C446" s="278" t="s">
        <v>117</v>
      </c>
      <c r="D446" s="318">
        <v>94948.655000000013</v>
      </c>
      <c r="E446" s="318">
        <v>110643.818</v>
      </c>
      <c r="F446" s="318">
        <v>38882.032500000001</v>
      </c>
      <c r="G446" s="318">
        <v>15400.312999999996</v>
      </c>
      <c r="H446" s="319">
        <v>259874.81849999996</v>
      </c>
      <c r="I446" s="296"/>
      <c r="J446" s="296"/>
    </row>
    <row r="447" spans="1:10" x14ac:dyDescent="0.2">
      <c r="A447" s="277">
        <v>2017</v>
      </c>
      <c r="B447" s="278" t="s">
        <v>42</v>
      </c>
      <c r="C447" s="278" t="s">
        <v>117</v>
      </c>
      <c r="D447" s="318">
        <v>89042.40849999999</v>
      </c>
      <c r="E447" s="318">
        <v>101215.51949999999</v>
      </c>
      <c r="F447" s="318">
        <v>31564.892499999994</v>
      </c>
      <c r="G447" s="318">
        <v>12207.398499999999</v>
      </c>
      <c r="H447" s="319">
        <v>234030.21900000001</v>
      </c>
      <c r="I447" s="296"/>
      <c r="J447" s="296"/>
    </row>
    <row r="448" spans="1:10" x14ac:dyDescent="0.2">
      <c r="A448" s="277">
        <v>2018</v>
      </c>
      <c r="B448" s="278" t="s">
        <v>43</v>
      </c>
      <c r="C448" s="278" t="s">
        <v>117</v>
      </c>
      <c r="D448" s="318">
        <v>80455.347500000003</v>
      </c>
      <c r="E448" s="318">
        <v>96580.866999999984</v>
      </c>
      <c r="F448" s="318">
        <v>34611.879999999997</v>
      </c>
      <c r="G448" s="318">
        <v>14573.920500000004</v>
      </c>
      <c r="H448" s="319">
        <v>226222.01500000004</v>
      </c>
      <c r="I448" s="296"/>
      <c r="J448" s="296"/>
    </row>
    <row r="449" spans="1:10" x14ac:dyDescent="0.2">
      <c r="A449" s="277">
        <v>2018</v>
      </c>
      <c r="B449" s="278" t="s">
        <v>44</v>
      </c>
      <c r="C449" s="278" t="s">
        <v>117</v>
      </c>
      <c r="D449" s="318">
        <v>90888.632500000007</v>
      </c>
      <c r="E449" s="318">
        <v>95439.743499999997</v>
      </c>
      <c r="F449" s="318">
        <v>41399.81</v>
      </c>
      <c r="G449" s="318">
        <v>13075.962</v>
      </c>
      <c r="H449" s="319">
        <v>240804.14799999996</v>
      </c>
      <c r="I449" s="296"/>
      <c r="J449" s="296"/>
    </row>
    <row r="450" spans="1:10" x14ac:dyDescent="0.2">
      <c r="A450" s="277">
        <v>2018</v>
      </c>
      <c r="B450" s="278" t="s">
        <v>45</v>
      </c>
      <c r="C450" s="278" t="s">
        <v>117</v>
      </c>
      <c r="D450" s="318">
        <v>89738.290000000008</v>
      </c>
      <c r="E450" s="318">
        <v>101139.05449999998</v>
      </c>
      <c r="F450" s="318">
        <v>37173.708500000001</v>
      </c>
      <c r="G450" s="318">
        <v>11814.978999999999</v>
      </c>
      <c r="H450" s="319">
        <v>239866.03199999998</v>
      </c>
      <c r="I450" s="296"/>
      <c r="J450" s="296"/>
    </row>
    <row r="451" spans="1:10" x14ac:dyDescent="0.2">
      <c r="A451" s="277">
        <v>2018</v>
      </c>
      <c r="B451" s="278" t="s">
        <v>33</v>
      </c>
      <c r="C451" s="278" t="s">
        <v>117</v>
      </c>
      <c r="D451" s="318">
        <v>89311.235000000015</v>
      </c>
      <c r="E451" s="318">
        <v>108089.2515</v>
      </c>
      <c r="F451" s="318">
        <v>38473.07</v>
      </c>
      <c r="G451" s="318">
        <v>12070.691500000001</v>
      </c>
      <c r="H451" s="319">
        <v>247944.24799999996</v>
      </c>
      <c r="I451" s="296"/>
      <c r="J451" s="296"/>
    </row>
    <row r="452" spans="1:10" x14ac:dyDescent="0.2">
      <c r="A452" s="277">
        <v>2018</v>
      </c>
      <c r="B452" s="278" t="s">
        <v>35</v>
      </c>
      <c r="C452" s="278" t="s">
        <v>117</v>
      </c>
      <c r="D452" s="318">
        <v>97660.322499999995</v>
      </c>
      <c r="E452" s="318">
        <v>99866.617833333308</v>
      </c>
      <c r="F452" s="318">
        <v>39907.696499999991</v>
      </c>
      <c r="G452" s="318">
        <v>12851.263500000001</v>
      </c>
      <c r="H452" s="319">
        <v>250285.90033333335</v>
      </c>
      <c r="I452" s="296"/>
      <c r="J452" s="296"/>
    </row>
    <row r="453" spans="1:10" x14ac:dyDescent="0.2">
      <c r="A453" s="277">
        <v>2018</v>
      </c>
      <c r="B453" s="278" t="s">
        <v>36</v>
      </c>
      <c r="C453" s="278" t="s">
        <v>117</v>
      </c>
      <c r="D453" s="318">
        <v>93451.818500000023</v>
      </c>
      <c r="E453" s="318">
        <v>97803.806611111067</v>
      </c>
      <c r="F453" s="318">
        <v>37119.684999999998</v>
      </c>
      <c r="G453" s="318">
        <v>10253.7255</v>
      </c>
      <c r="H453" s="319">
        <v>238629.03561111112</v>
      </c>
      <c r="I453" s="296"/>
      <c r="J453" s="296"/>
    </row>
    <row r="454" spans="1:10" x14ac:dyDescent="0.2">
      <c r="A454" s="277">
        <v>2018</v>
      </c>
      <c r="B454" s="278" t="s">
        <v>37</v>
      </c>
      <c r="C454" s="278" t="s">
        <v>117</v>
      </c>
      <c r="D454" s="318">
        <v>97097.331799999985</v>
      </c>
      <c r="E454" s="318">
        <v>103447.19849999998</v>
      </c>
      <c r="F454" s="318">
        <v>38291.068199999994</v>
      </c>
      <c r="G454" s="318">
        <v>13420.306499999999</v>
      </c>
      <c r="H454" s="319">
        <v>252255.905</v>
      </c>
      <c r="I454" s="296"/>
      <c r="J454" s="296"/>
    </row>
    <row r="455" spans="1:10" x14ac:dyDescent="0.2">
      <c r="A455" s="277">
        <v>2018</v>
      </c>
      <c r="B455" s="278" t="s">
        <v>38</v>
      </c>
      <c r="C455" s="278" t="s">
        <v>117</v>
      </c>
      <c r="D455" s="318">
        <v>99108.02999999997</v>
      </c>
      <c r="E455" s="318">
        <v>111781.27649999998</v>
      </c>
      <c r="F455" s="318">
        <v>44098.24500000001</v>
      </c>
      <c r="G455" s="318">
        <v>13481.735999999999</v>
      </c>
      <c r="H455" s="319">
        <v>268469.28749999998</v>
      </c>
      <c r="I455" s="296"/>
      <c r="J455" s="296"/>
    </row>
    <row r="456" spans="1:10" x14ac:dyDescent="0.2">
      <c r="A456" s="277">
        <v>2018</v>
      </c>
      <c r="B456" s="278" t="s">
        <v>39</v>
      </c>
      <c r="C456" s="278" t="s">
        <v>117</v>
      </c>
      <c r="D456" s="318">
        <v>99215.244999999995</v>
      </c>
      <c r="E456" s="318">
        <v>106499.63749999995</v>
      </c>
      <c r="F456" s="318">
        <v>41917.737499999996</v>
      </c>
      <c r="G456" s="318">
        <v>14011.560000000001</v>
      </c>
      <c r="H456" s="319">
        <v>261644.18000000002</v>
      </c>
      <c r="I456" s="296"/>
      <c r="J456" s="296"/>
    </row>
    <row r="457" spans="1:10" x14ac:dyDescent="0.2">
      <c r="A457" s="277">
        <v>2018</v>
      </c>
      <c r="B457" s="278" t="s">
        <v>40</v>
      </c>
      <c r="C457" s="278" t="s">
        <v>117</v>
      </c>
      <c r="D457" s="318">
        <v>102792.8625</v>
      </c>
      <c r="E457" s="318">
        <v>117491.66199999997</v>
      </c>
      <c r="F457" s="318">
        <v>45697.435000000005</v>
      </c>
      <c r="G457" s="318">
        <v>13941.433000000001</v>
      </c>
      <c r="H457" s="319">
        <v>279923.39250000002</v>
      </c>
      <c r="I457" s="296"/>
      <c r="J457" s="296"/>
    </row>
    <row r="458" spans="1:10" x14ac:dyDescent="0.2">
      <c r="A458" s="277">
        <v>2018</v>
      </c>
      <c r="B458" s="278" t="s">
        <v>41</v>
      </c>
      <c r="C458" s="278" t="s">
        <v>117</v>
      </c>
      <c r="D458" s="318">
        <v>97961.892499999987</v>
      </c>
      <c r="E458" s="318">
        <v>113507.78549999998</v>
      </c>
      <c r="F458" s="318">
        <v>44597.402499999997</v>
      </c>
      <c r="G458" s="318">
        <v>14337.814999999999</v>
      </c>
      <c r="H458" s="319">
        <v>270404.89549999993</v>
      </c>
      <c r="I458" s="296"/>
      <c r="J458" s="296"/>
    </row>
    <row r="459" spans="1:10" x14ac:dyDescent="0.2">
      <c r="A459" s="277">
        <v>2018</v>
      </c>
      <c r="B459" s="278" t="s">
        <v>42</v>
      </c>
      <c r="C459" s="278" t="s">
        <v>117</v>
      </c>
      <c r="D459" s="318">
        <v>84033.349999999991</v>
      </c>
      <c r="E459" s="318">
        <v>99425.093999999983</v>
      </c>
      <c r="F459" s="318">
        <v>35758.855000000003</v>
      </c>
      <c r="G459" s="318">
        <v>11712.984999999999</v>
      </c>
      <c r="H459" s="319">
        <v>230930.28399999993</v>
      </c>
      <c r="I459" s="296"/>
      <c r="J459" s="296"/>
    </row>
    <row r="460" spans="1:10" x14ac:dyDescent="0.2">
      <c r="A460" s="277">
        <v>2019</v>
      </c>
      <c r="B460" s="278" t="s">
        <v>43</v>
      </c>
      <c r="C460" s="278" t="s">
        <v>117</v>
      </c>
      <c r="D460" s="318">
        <v>74120.73050000002</v>
      </c>
      <c r="E460" s="318">
        <v>96333.502999999997</v>
      </c>
      <c r="F460" s="318">
        <v>29759.430500000002</v>
      </c>
      <c r="G460" s="318">
        <v>18108.404999999999</v>
      </c>
      <c r="H460" s="319">
        <v>218322.06900000002</v>
      </c>
      <c r="I460" s="296"/>
      <c r="J460" s="296"/>
    </row>
    <row r="461" spans="1:10" x14ac:dyDescent="0.2">
      <c r="A461" s="277">
        <v>2019</v>
      </c>
      <c r="B461" s="278" t="s">
        <v>44</v>
      </c>
      <c r="C461" s="278" t="s">
        <v>117</v>
      </c>
      <c r="D461" s="318">
        <v>91786.455000000002</v>
      </c>
      <c r="E461" s="318">
        <v>95167.338999999993</v>
      </c>
      <c r="F461" s="318">
        <v>32175.785000000003</v>
      </c>
      <c r="G461" s="318">
        <v>17926.651999999995</v>
      </c>
      <c r="H461" s="319">
        <v>237056.231</v>
      </c>
      <c r="I461" s="296"/>
      <c r="J461" s="296"/>
    </row>
    <row r="462" spans="1:10" x14ac:dyDescent="0.2">
      <c r="A462" s="277">
        <v>2019</v>
      </c>
      <c r="B462" s="278" t="s">
        <v>45</v>
      </c>
      <c r="C462" s="278" t="s">
        <v>117</v>
      </c>
      <c r="D462" s="318">
        <v>97440.048500000004</v>
      </c>
      <c r="E462" s="318">
        <v>105334.41549999999</v>
      </c>
      <c r="F462" s="318">
        <v>37986.672500000008</v>
      </c>
      <c r="G462" s="318">
        <v>20092.644</v>
      </c>
      <c r="H462" s="319">
        <v>260853.78050000002</v>
      </c>
      <c r="I462" s="296"/>
      <c r="J462" s="296"/>
    </row>
    <row r="463" spans="1:10" x14ac:dyDescent="0.2">
      <c r="A463" s="277">
        <v>2019</v>
      </c>
      <c r="B463" s="278" t="s">
        <v>33</v>
      </c>
      <c r="C463" s="278" t="s">
        <v>117</v>
      </c>
      <c r="D463" s="318">
        <v>83746.422500000001</v>
      </c>
      <c r="E463" s="318">
        <v>96636.257499999963</v>
      </c>
      <c r="F463" s="318">
        <v>33313.163</v>
      </c>
      <c r="G463" s="318">
        <v>16817.580500000004</v>
      </c>
      <c r="H463" s="319">
        <v>230513.4235</v>
      </c>
      <c r="I463" s="296"/>
      <c r="J463" s="296"/>
    </row>
    <row r="464" spans="1:10" x14ac:dyDescent="0.2">
      <c r="A464" s="277">
        <v>2019</v>
      </c>
      <c r="B464" s="278" t="s">
        <v>35</v>
      </c>
      <c r="C464" s="278" t="s">
        <v>117</v>
      </c>
      <c r="D464" s="318">
        <v>94781.167499999938</v>
      </c>
      <c r="E464" s="318">
        <v>108701.29299999999</v>
      </c>
      <c r="F464" s="318">
        <v>41944.738000000012</v>
      </c>
      <c r="G464" s="318">
        <v>17098.308499999996</v>
      </c>
      <c r="H464" s="319">
        <v>262525.50699999993</v>
      </c>
      <c r="I464" s="296"/>
      <c r="J464" s="296"/>
    </row>
    <row r="465" spans="1:10" x14ac:dyDescent="0.2">
      <c r="A465" s="277">
        <v>2019</v>
      </c>
      <c r="B465" s="278" t="s">
        <v>36</v>
      </c>
      <c r="C465" s="278" t="s">
        <v>117</v>
      </c>
      <c r="D465" s="318">
        <v>85973.469999999987</v>
      </c>
      <c r="E465" s="318">
        <v>96129.599500000011</v>
      </c>
      <c r="F465" s="318">
        <v>36047.248</v>
      </c>
      <c r="G465" s="318">
        <v>14990.312499999998</v>
      </c>
      <c r="H465" s="319">
        <v>233140.62999999998</v>
      </c>
      <c r="I465" s="296"/>
      <c r="J465" s="296"/>
    </row>
    <row r="466" spans="1:10" x14ac:dyDescent="0.2">
      <c r="A466" s="277">
        <v>2019</v>
      </c>
      <c r="B466" s="278" t="s">
        <v>37</v>
      </c>
      <c r="C466" s="278" t="s">
        <v>117</v>
      </c>
      <c r="D466" s="318">
        <v>102691.55250000002</v>
      </c>
      <c r="E466" s="318">
        <v>114816.58300000003</v>
      </c>
      <c r="F466" s="318">
        <v>42981.0645</v>
      </c>
      <c r="G466" s="318">
        <v>16660.255499999999</v>
      </c>
      <c r="H466" s="319">
        <v>277149.45550000004</v>
      </c>
      <c r="I466" s="296"/>
      <c r="J466" s="296"/>
    </row>
    <row r="467" spans="1:10" x14ac:dyDescent="0.2">
      <c r="A467" s="277">
        <v>2019</v>
      </c>
      <c r="B467" s="278" t="s">
        <v>38</v>
      </c>
      <c r="C467" s="278" t="s">
        <v>117</v>
      </c>
      <c r="D467" s="318">
        <v>98348.58</v>
      </c>
      <c r="E467" s="318">
        <v>113496.111</v>
      </c>
      <c r="F467" s="318">
        <v>41033.951999999997</v>
      </c>
      <c r="G467" s="318">
        <v>16430.834499999997</v>
      </c>
      <c r="H467" s="319">
        <v>269309.47750000004</v>
      </c>
      <c r="I467" s="296"/>
      <c r="J467" s="296"/>
    </row>
    <row r="468" spans="1:10" x14ac:dyDescent="0.2">
      <c r="A468" s="277">
        <v>2019</v>
      </c>
      <c r="B468" s="278" t="s">
        <v>39</v>
      </c>
      <c r="C468" s="278" t="s">
        <v>117</v>
      </c>
      <c r="D468" s="318">
        <v>94657.462499999994</v>
      </c>
      <c r="E468" s="318">
        <v>115605.23600000002</v>
      </c>
      <c r="F468" s="318">
        <v>41544.902499999997</v>
      </c>
      <c r="G468" s="318">
        <v>16121.327499999999</v>
      </c>
      <c r="H468" s="319">
        <v>267928.92849999998</v>
      </c>
      <c r="I468" s="296"/>
      <c r="J468" s="296"/>
    </row>
    <row r="469" spans="1:10" x14ac:dyDescent="0.2">
      <c r="A469" s="277">
        <v>2019</v>
      </c>
      <c r="B469" s="278" t="s">
        <v>40</v>
      </c>
      <c r="C469" s="278" t="s">
        <v>117</v>
      </c>
      <c r="D469" s="318">
        <v>97268.678000000014</v>
      </c>
      <c r="E469" s="318">
        <v>119629.9035</v>
      </c>
      <c r="F469" s="318">
        <v>46556.513500000001</v>
      </c>
      <c r="G469" s="318">
        <v>16139.171000000006</v>
      </c>
      <c r="H469" s="319">
        <v>279594.266</v>
      </c>
      <c r="I469" s="296"/>
      <c r="J469" s="296"/>
    </row>
    <row r="470" spans="1:10" x14ac:dyDescent="0.2">
      <c r="A470" s="277">
        <v>2019</v>
      </c>
      <c r="B470" s="278" t="s">
        <v>41</v>
      </c>
      <c r="C470" s="278" t="s">
        <v>117</v>
      </c>
      <c r="D470" s="318">
        <v>88857.814999999988</v>
      </c>
      <c r="E470" s="318">
        <v>117614.99750000003</v>
      </c>
      <c r="F470" s="318">
        <v>43288.525000000001</v>
      </c>
      <c r="G470" s="318">
        <v>13987.560000000001</v>
      </c>
      <c r="H470" s="319">
        <v>263748.89749999996</v>
      </c>
      <c r="I470" s="296"/>
      <c r="J470" s="296"/>
    </row>
    <row r="471" spans="1:10" x14ac:dyDescent="0.2">
      <c r="A471" s="277">
        <v>2019</v>
      </c>
      <c r="B471" s="278" t="s">
        <v>42</v>
      </c>
      <c r="C471" s="278" t="s">
        <v>117</v>
      </c>
      <c r="D471" s="318">
        <v>90907.879999999976</v>
      </c>
      <c r="E471" s="318">
        <v>109865.47700000001</v>
      </c>
      <c r="F471" s="318">
        <v>38886.162499999999</v>
      </c>
      <c r="G471" s="318">
        <v>12890.591499999999</v>
      </c>
      <c r="H471" s="319">
        <v>252550.11099999998</v>
      </c>
      <c r="I471" s="296"/>
      <c r="J471" s="296"/>
    </row>
    <row r="472" spans="1:10" x14ac:dyDescent="0.2">
      <c r="A472" s="277">
        <v>2020</v>
      </c>
      <c r="B472" s="278" t="s">
        <v>43</v>
      </c>
      <c r="C472" s="278" t="s">
        <v>117</v>
      </c>
      <c r="D472" s="318">
        <v>75425.008999999991</v>
      </c>
      <c r="E472" s="318">
        <v>109477.023</v>
      </c>
      <c r="F472" s="318">
        <v>28615.102499999994</v>
      </c>
      <c r="G472" s="318">
        <v>16173.322499999998</v>
      </c>
      <c r="H472" s="319">
        <v>229690.45699999997</v>
      </c>
      <c r="I472" s="296"/>
      <c r="J472" s="296"/>
    </row>
    <row r="473" spans="1:10" x14ac:dyDescent="0.2">
      <c r="A473" s="277">
        <v>2020</v>
      </c>
      <c r="B473" s="278" t="s">
        <v>44</v>
      </c>
      <c r="C473" s="278" t="s">
        <v>117</v>
      </c>
      <c r="D473" s="318">
        <v>92626.322999999975</v>
      </c>
      <c r="E473" s="318">
        <v>98642.487999999983</v>
      </c>
      <c r="F473" s="318">
        <v>35241.995999999992</v>
      </c>
      <c r="G473" s="318">
        <v>15837.890499999998</v>
      </c>
      <c r="H473" s="319">
        <v>242348.69749999998</v>
      </c>
      <c r="I473" s="296"/>
      <c r="J473" s="296"/>
    </row>
    <row r="474" spans="1:10" x14ac:dyDescent="0.2">
      <c r="A474" s="277">
        <v>2020</v>
      </c>
      <c r="B474" s="278" t="s">
        <v>45</v>
      </c>
      <c r="C474" s="278" t="s">
        <v>117</v>
      </c>
      <c r="D474" s="318">
        <v>57438.259999999987</v>
      </c>
      <c r="E474" s="318">
        <v>64689.319499999998</v>
      </c>
      <c r="F474" s="318">
        <v>25796.540499999999</v>
      </c>
      <c r="G474" s="318">
        <v>11050.417500000001</v>
      </c>
      <c r="H474" s="319">
        <v>158974.53749999998</v>
      </c>
      <c r="I474" s="296"/>
      <c r="J474" s="296"/>
    </row>
    <row r="475" spans="1:10" x14ac:dyDescent="0.2">
      <c r="A475" s="277">
        <v>2020</v>
      </c>
      <c r="B475" s="278" t="s">
        <v>33</v>
      </c>
      <c r="C475" s="278" t="s">
        <v>117</v>
      </c>
      <c r="D475" s="318">
        <v>1657.6625000000001</v>
      </c>
      <c r="E475" s="318">
        <v>23891.219000000005</v>
      </c>
      <c r="F475" s="318">
        <v>2367.2200000000003</v>
      </c>
      <c r="G475" s="318">
        <v>1667.6605000000004</v>
      </c>
      <c r="H475" s="319">
        <v>29583.761999999999</v>
      </c>
      <c r="I475" s="296"/>
      <c r="J475" s="296"/>
    </row>
    <row r="476" spans="1:10" x14ac:dyDescent="0.2">
      <c r="A476" s="277">
        <v>2020</v>
      </c>
      <c r="B476" s="278" t="s">
        <v>35</v>
      </c>
      <c r="C476" s="278" t="s">
        <v>117</v>
      </c>
      <c r="D476" s="318">
        <v>34644.55758499146</v>
      </c>
      <c r="E476" s="318">
        <v>71052.280508305019</v>
      </c>
      <c r="F476" s="318">
        <v>18208.882504768371</v>
      </c>
      <c r="G476" s="318">
        <v>8231.9459938964828</v>
      </c>
      <c r="H476" s="319">
        <v>132137.66659196132</v>
      </c>
      <c r="I476" s="296"/>
      <c r="J476" s="296"/>
    </row>
    <row r="477" spans="1:10" x14ac:dyDescent="0.2">
      <c r="A477" s="277">
        <v>2020</v>
      </c>
      <c r="B477" s="278" t="s">
        <v>36</v>
      </c>
      <c r="C477" s="278" t="s">
        <v>117</v>
      </c>
      <c r="D477" s="318">
        <v>62399.898374267585</v>
      </c>
      <c r="E477" s="318">
        <v>95006.564977581496</v>
      </c>
      <c r="F477" s="318">
        <v>29015.595986263277</v>
      </c>
      <c r="G477" s="318">
        <v>10593.447489662172</v>
      </c>
      <c r="H477" s="319">
        <v>197015.50682777452</v>
      </c>
      <c r="I477" s="296"/>
      <c r="J477" s="296"/>
    </row>
    <row r="478" spans="1:10" x14ac:dyDescent="0.2">
      <c r="A478" s="277">
        <v>2020</v>
      </c>
      <c r="B478" s="278" t="s">
        <v>37</v>
      </c>
      <c r="C478" s="278" t="s">
        <v>117</v>
      </c>
      <c r="D478" s="318">
        <v>74724.818749183658</v>
      </c>
      <c r="E478" s="318">
        <v>111633.70895025702</v>
      </c>
      <c r="F478" s="318">
        <v>34972.708462691517</v>
      </c>
      <c r="G478" s="318">
        <v>13021.726975662232</v>
      </c>
      <c r="H478" s="319">
        <v>234352.9631377944</v>
      </c>
      <c r="I478" s="296"/>
      <c r="J478" s="296"/>
    </row>
    <row r="479" spans="1:10" x14ac:dyDescent="0.2">
      <c r="A479" s="277">
        <v>2020</v>
      </c>
      <c r="B479" s="278" t="s">
        <v>38</v>
      </c>
      <c r="C479" s="278" t="s">
        <v>117</v>
      </c>
      <c r="D479" s="318">
        <v>76274.911120544435</v>
      </c>
      <c r="E479" s="318">
        <v>110242.43600081179</v>
      </c>
      <c r="F479" s="318">
        <v>33708.92101691055</v>
      </c>
      <c r="G479" s="318">
        <v>14991.147997398375</v>
      </c>
      <c r="H479" s="319">
        <v>235217.4161356652</v>
      </c>
      <c r="I479" s="296"/>
      <c r="J479" s="296"/>
    </row>
    <row r="480" spans="1:10" x14ac:dyDescent="0.2">
      <c r="A480" s="277">
        <v>2020</v>
      </c>
      <c r="B480" s="278" t="s">
        <v>39</v>
      </c>
      <c r="C480" s="278" t="s">
        <v>117</v>
      </c>
      <c r="D480" s="318">
        <v>83697.586785430904</v>
      </c>
      <c r="E480" s="318">
        <v>120103.42844777273</v>
      </c>
      <c r="F480" s="318">
        <v>40406.57496116637</v>
      </c>
      <c r="G480" s="318">
        <v>16892.066975813119</v>
      </c>
      <c r="H480" s="319">
        <v>261099.6571701832</v>
      </c>
      <c r="I480" s="296"/>
      <c r="J480" s="296"/>
    </row>
    <row r="481" spans="1:10" x14ac:dyDescent="0.2">
      <c r="A481" s="277">
        <v>2020</v>
      </c>
      <c r="B481" s="278" t="s">
        <v>40</v>
      </c>
      <c r="C481" s="278" t="s">
        <v>117</v>
      </c>
      <c r="D481" s="318">
        <v>88008.41512408448</v>
      </c>
      <c r="E481" s="318">
        <v>120680.81750314565</v>
      </c>
      <c r="F481" s="318">
        <v>45334.561940898901</v>
      </c>
      <c r="G481" s="318">
        <v>17386.114998168945</v>
      </c>
      <c r="H481" s="319">
        <v>271409.90956629795</v>
      </c>
      <c r="I481" s="296"/>
      <c r="J481" s="296"/>
    </row>
    <row r="482" spans="1:10" x14ac:dyDescent="0.2">
      <c r="A482" s="277">
        <v>2020</v>
      </c>
      <c r="B482" s="278" t="s">
        <v>41</v>
      </c>
      <c r="C482" s="278" t="s">
        <v>117</v>
      </c>
      <c r="D482" s="318">
        <v>79026.160191669478</v>
      </c>
      <c r="E482" s="318">
        <v>118293.18498468756</v>
      </c>
      <c r="F482" s="318">
        <v>38344.41402565765</v>
      </c>
      <c r="G482" s="318">
        <v>15282.970000152591</v>
      </c>
      <c r="H482" s="319">
        <v>250946.72920216725</v>
      </c>
      <c r="I482" s="296"/>
      <c r="J482" s="296"/>
    </row>
    <row r="483" spans="1:10" x14ac:dyDescent="0.2">
      <c r="A483" s="277">
        <v>2020</v>
      </c>
      <c r="B483" s="278" t="s">
        <v>42</v>
      </c>
      <c r="C483" s="278" t="s">
        <v>117</v>
      </c>
      <c r="D483" s="318">
        <v>75000.820517547603</v>
      </c>
      <c r="E483" s="318">
        <v>116378.26503267806</v>
      </c>
      <c r="F483" s="318">
        <v>34782.409503573421</v>
      </c>
      <c r="G483" s="318">
        <v>11377.110985644817</v>
      </c>
      <c r="H483" s="319">
        <v>237538.60603944393</v>
      </c>
      <c r="I483" s="296"/>
      <c r="J483" s="296"/>
    </row>
    <row r="484" spans="1:10" x14ac:dyDescent="0.2">
      <c r="A484" s="277">
        <v>2021</v>
      </c>
      <c r="B484" s="278" t="s">
        <v>43</v>
      </c>
      <c r="C484" s="278" t="s">
        <v>117</v>
      </c>
      <c r="D484" s="318">
        <v>65782.313844207776</v>
      </c>
      <c r="E484" s="318">
        <v>99169.443001883526</v>
      </c>
      <c r="F484" s="318">
        <v>29967.643478294369</v>
      </c>
      <c r="G484" s="318">
        <v>9741.4099880981466</v>
      </c>
      <c r="H484" s="319">
        <v>204660.81031248378</v>
      </c>
      <c r="I484" s="296"/>
      <c r="J484" s="296"/>
    </row>
    <row r="485" spans="1:10" x14ac:dyDescent="0.2">
      <c r="A485" s="277">
        <v>2021</v>
      </c>
      <c r="B485" s="278" t="s">
        <v>44</v>
      </c>
      <c r="C485" s="278" t="s">
        <v>117</v>
      </c>
      <c r="D485" s="318">
        <v>84714.885622350004</v>
      </c>
      <c r="E485" s="318">
        <v>113015.86101199999</v>
      </c>
      <c r="F485" s="318">
        <v>34140.082998420003</v>
      </c>
      <c r="G485" s="318">
        <v>11238.091521230002</v>
      </c>
      <c r="H485" s="319">
        <v>243108.92115399998</v>
      </c>
      <c r="I485" s="296"/>
      <c r="J485" s="296"/>
    </row>
    <row r="486" spans="1:10" x14ac:dyDescent="0.2">
      <c r="A486" s="277">
        <v>2021</v>
      </c>
      <c r="B486" s="278" t="s">
        <v>45</v>
      </c>
      <c r="C486" s="278" t="s">
        <v>117</v>
      </c>
      <c r="D486" s="318">
        <v>91547.955339050328</v>
      </c>
      <c r="E486" s="318">
        <v>120787.34250978878</v>
      </c>
      <c r="F486" s="318">
        <v>37655.991501201628</v>
      </c>
      <c r="G486" s="318">
        <v>14799.665483688357</v>
      </c>
      <c r="H486" s="319">
        <v>264790.95483372913</v>
      </c>
      <c r="I486" s="296"/>
      <c r="J486" s="296"/>
    </row>
    <row r="487" spans="1:10" x14ac:dyDescent="0.2">
      <c r="A487" s="277">
        <v>2021</v>
      </c>
      <c r="B487" s="278" t="s">
        <v>33</v>
      </c>
      <c r="C487" s="278" t="s">
        <v>117</v>
      </c>
      <c r="D487" s="318">
        <v>80281.216699401877</v>
      </c>
      <c r="E487" s="318">
        <v>111884.26748291751</v>
      </c>
      <c r="F487" s="318">
        <v>34019.244322579194</v>
      </c>
      <c r="G487" s="318">
        <v>13313.114983213422</v>
      </c>
      <c r="H487" s="319">
        <v>239497.84348811198</v>
      </c>
      <c r="I487" s="296"/>
      <c r="J487" s="296"/>
    </row>
    <row r="488" spans="1:10" x14ac:dyDescent="0.2">
      <c r="A488" s="277">
        <v>2021</v>
      </c>
      <c r="B488" s="278" t="s">
        <v>35</v>
      </c>
      <c r="C488" s="278" t="s">
        <v>117</v>
      </c>
      <c r="D488" s="318">
        <v>68949.609997863779</v>
      </c>
      <c r="E488" s="318">
        <v>93164.397424955474</v>
      </c>
      <c r="F488" s="318">
        <v>25892.149494899742</v>
      </c>
      <c r="G488" s="318">
        <v>12625.136532756809</v>
      </c>
      <c r="H488" s="319">
        <v>200631.29345047582</v>
      </c>
      <c r="I488" s="296"/>
      <c r="J488" s="296"/>
    </row>
    <row r="489" spans="1:10" x14ac:dyDescent="0.2">
      <c r="A489" s="277">
        <v>2021</v>
      </c>
      <c r="B489" s="278" t="s">
        <v>36</v>
      </c>
      <c r="C489" s="278" t="s">
        <v>117</v>
      </c>
      <c r="D489" s="318">
        <v>80650.579451374055</v>
      </c>
      <c r="E489" s="318">
        <v>115172.45252335543</v>
      </c>
      <c r="F489" s="318">
        <v>32305.197506565095</v>
      </c>
      <c r="G489" s="318">
        <v>13361.106040632249</v>
      </c>
      <c r="H489" s="319">
        <v>241489.33552192681</v>
      </c>
      <c r="I489" s="296"/>
      <c r="J489" s="296"/>
    </row>
    <row r="490" spans="1:10" x14ac:dyDescent="0.2">
      <c r="A490" s="277">
        <v>2021</v>
      </c>
      <c r="B490" s="278" t="s">
        <v>37</v>
      </c>
      <c r="C490" s="278" t="s">
        <v>117</v>
      </c>
      <c r="D490" s="318">
        <v>88421.531316352877</v>
      </c>
      <c r="E490" s="318">
        <v>115980.2845372809</v>
      </c>
      <c r="F490" s="318">
        <v>35925.355498720171</v>
      </c>
      <c r="G490" s="318">
        <v>13546.782997009275</v>
      </c>
      <c r="H490" s="319">
        <v>253873.95434936316</v>
      </c>
      <c r="I490" s="296"/>
      <c r="J490" s="296"/>
    </row>
    <row r="491" spans="1:10" x14ac:dyDescent="0.2">
      <c r="A491" s="277">
        <v>2021</v>
      </c>
      <c r="B491" s="278" t="s">
        <v>38</v>
      </c>
      <c r="C491" s="278" t="s">
        <v>117</v>
      </c>
      <c r="D491" s="318">
        <v>91385.849935508755</v>
      </c>
      <c r="E491" s="318">
        <v>118476.6589980517</v>
      </c>
      <c r="F491" s="318">
        <v>35153.292535754445</v>
      </c>
      <c r="G491" s="318">
        <v>14580.485546997072</v>
      </c>
      <c r="H491" s="319">
        <v>259596.28701631195</v>
      </c>
      <c r="I491" s="296"/>
      <c r="J491" s="296"/>
    </row>
    <row r="492" spans="1:10" x14ac:dyDescent="0.2">
      <c r="A492" s="277">
        <v>2021</v>
      </c>
      <c r="B492" s="278" t="s">
        <v>39</v>
      </c>
      <c r="C492" s="278" t="s">
        <v>117</v>
      </c>
      <c r="D492" s="318">
        <v>99332.972618179308</v>
      </c>
      <c r="E492" s="318">
        <v>124170.11397072294</v>
      </c>
      <c r="F492" s="318">
        <v>36313.604500972753</v>
      </c>
      <c r="G492" s="318">
        <v>16544.438993665575</v>
      </c>
      <c r="H492" s="319">
        <v>276361.13008354057</v>
      </c>
      <c r="I492" s="296"/>
      <c r="J492" s="296"/>
    </row>
    <row r="493" spans="1:10" x14ac:dyDescent="0.2">
      <c r="A493" s="277">
        <v>2021</v>
      </c>
      <c r="B493" s="278" t="s">
        <v>40</v>
      </c>
      <c r="C493" s="278" t="s">
        <v>117</v>
      </c>
      <c r="D493" s="318">
        <v>98453.612520553594</v>
      </c>
      <c r="E493" s="318">
        <v>126047.60791799591</v>
      </c>
      <c r="F493" s="318">
        <v>33749.777990234368</v>
      </c>
      <c r="G493" s="318">
        <v>14700.099489683387</v>
      </c>
      <c r="H493" s="319">
        <v>272951.09791846725</v>
      </c>
      <c r="I493" s="296"/>
      <c r="J493" s="296"/>
    </row>
    <row r="494" spans="1:10" x14ac:dyDescent="0.2">
      <c r="A494" s="277">
        <v>2021</v>
      </c>
      <c r="B494" s="278" t="s">
        <v>41</v>
      </c>
      <c r="C494" s="278" t="s">
        <v>117</v>
      </c>
      <c r="D494" s="318">
        <v>100589.95131937407</v>
      </c>
      <c r="E494" s="318">
        <v>130339.8581468561</v>
      </c>
      <c r="F494" s="318">
        <v>33085.769000139233</v>
      </c>
      <c r="G494" s="318">
        <v>11690.064961116792</v>
      </c>
      <c r="H494" s="319">
        <v>275705.64342748618</v>
      </c>
      <c r="I494" s="296"/>
      <c r="J494" s="296"/>
    </row>
    <row r="495" spans="1:10" x14ac:dyDescent="0.2">
      <c r="A495" s="277">
        <v>2021</v>
      </c>
      <c r="B495" s="278" t="s">
        <v>42</v>
      </c>
      <c r="C495" s="278" t="s">
        <v>117</v>
      </c>
      <c r="D495" s="318">
        <v>93538.255598823554</v>
      </c>
      <c r="E495" s="318">
        <v>123036.61356069137</v>
      </c>
      <c r="F495" s="318">
        <v>31338.038012938701</v>
      </c>
      <c r="G495" s="318">
        <v>11903.297502700805</v>
      </c>
      <c r="H495" s="319">
        <v>259816.20467515438</v>
      </c>
      <c r="I495" s="296"/>
      <c r="J495" s="296"/>
    </row>
    <row r="496" spans="1:10" x14ac:dyDescent="0.2">
      <c r="A496" s="277">
        <v>2022</v>
      </c>
      <c r="B496" s="278" t="s">
        <v>43</v>
      </c>
      <c r="C496" s="278" t="s">
        <v>117</v>
      </c>
      <c r="D496" s="318">
        <v>79651.972238670322</v>
      </c>
      <c r="E496" s="318">
        <v>100118.90899709027</v>
      </c>
      <c r="F496" s="318">
        <v>27039.923518922686</v>
      </c>
      <c r="G496" s="318">
        <v>9847.2865406799338</v>
      </c>
      <c r="H496" s="319">
        <v>216658.09129536324</v>
      </c>
      <c r="I496" s="296"/>
      <c r="J496" s="296"/>
    </row>
    <row r="497" spans="1:10" x14ac:dyDescent="0.2">
      <c r="A497" s="277">
        <v>2022</v>
      </c>
      <c r="B497" s="278" t="s">
        <v>44</v>
      </c>
      <c r="C497" s="278" t="s">
        <v>117</v>
      </c>
      <c r="D497" s="318">
        <v>101122.39984097288</v>
      </c>
      <c r="E497" s="318">
        <v>115104.71754778958</v>
      </c>
      <c r="F497" s="318">
        <v>33892.74049588394</v>
      </c>
      <c r="G497" s="318">
        <v>11498.938024108887</v>
      </c>
      <c r="H497" s="319">
        <v>261618.79590875533</v>
      </c>
      <c r="I497" s="296"/>
      <c r="J497" s="296"/>
    </row>
    <row r="498" spans="1:10" x14ac:dyDescent="0.2">
      <c r="A498" s="277">
        <v>2022</v>
      </c>
      <c r="B498" s="278" t="s">
        <v>45</v>
      </c>
      <c r="C498" s="278" t="s">
        <v>117</v>
      </c>
      <c r="D498" s="318">
        <v>109626.06911533022</v>
      </c>
      <c r="E498" s="318">
        <v>134522.16491191238</v>
      </c>
      <c r="F498" s="318">
        <v>36489.011966039659</v>
      </c>
      <c r="G498" s="318">
        <v>12321.182022159581</v>
      </c>
      <c r="H498" s="319">
        <v>292958.42801544187</v>
      </c>
      <c r="I498" s="296"/>
      <c r="J498" s="296"/>
    </row>
    <row r="499" spans="1:10" x14ac:dyDescent="0.2">
      <c r="A499" s="277">
        <v>2022</v>
      </c>
      <c r="B499" s="278" t="s">
        <v>33</v>
      </c>
      <c r="C499" s="278" t="s">
        <v>117</v>
      </c>
      <c r="D499" s="318">
        <v>97935.903994270338</v>
      </c>
      <c r="E499" s="318">
        <v>102613.45905721888</v>
      </c>
      <c r="F499" s="318">
        <v>31492.714469928746</v>
      </c>
      <c r="G499" s="318">
        <v>9269.837493693838</v>
      </c>
      <c r="H499" s="319">
        <v>241311.91501511176</v>
      </c>
      <c r="I499" s="296"/>
      <c r="J499" s="296"/>
    </row>
    <row r="500" spans="1:10" x14ac:dyDescent="0.2">
      <c r="A500" s="277">
        <v>2022</v>
      </c>
      <c r="B500" s="278" t="s">
        <v>35</v>
      </c>
      <c r="C500" s="278" t="s">
        <v>117</v>
      </c>
      <c r="D500" s="318">
        <v>106650.26087157155</v>
      </c>
      <c r="E500" s="318">
        <v>112825.40410286751</v>
      </c>
      <c r="F500" s="318">
        <v>33328.277002088551</v>
      </c>
      <c r="G500" s="318">
        <v>9752.0389785919178</v>
      </c>
      <c r="H500" s="319">
        <v>262555.98095511959</v>
      </c>
      <c r="I500" s="296"/>
      <c r="J500" s="296"/>
    </row>
    <row r="501" spans="1:10" x14ac:dyDescent="0.2">
      <c r="A501" s="277">
        <v>2022</v>
      </c>
      <c r="B501" s="278" t="s">
        <v>36</v>
      </c>
      <c r="C501" s="278" t="s">
        <v>117</v>
      </c>
      <c r="D501" s="318">
        <v>97902.667664108274</v>
      </c>
      <c r="E501" s="318">
        <v>107713.97838048538</v>
      </c>
      <c r="F501" s="318">
        <v>31334.361006823063</v>
      </c>
      <c r="G501" s="318">
        <v>14874.937445069434</v>
      </c>
      <c r="H501" s="319">
        <v>251825.94449648619</v>
      </c>
      <c r="I501" s="296"/>
      <c r="J501" s="296"/>
    </row>
    <row r="502" spans="1:10" x14ac:dyDescent="0.2">
      <c r="A502" s="277">
        <v>2022</v>
      </c>
      <c r="B502" s="278" t="s">
        <v>37</v>
      </c>
      <c r="C502" s="278" t="s">
        <v>117</v>
      </c>
      <c r="D502" s="318">
        <v>101473.84050000002</v>
      </c>
      <c r="E502" s="318">
        <v>116613.21287094269</v>
      </c>
      <c r="F502" s="318">
        <v>31851.832999999999</v>
      </c>
      <c r="G502" s="318">
        <v>16308.162499999997</v>
      </c>
      <c r="H502" s="319">
        <v>266247.04887094267</v>
      </c>
      <c r="I502" s="296"/>
      <c r="J502" s="296"/>
    </row>
    <row r="503" spans="1:10" x14ac:dyDescent="0.2">
      <c r="A503" s="277">
        <v>2022</v>
      </c>
      <c r="B503" s="278" t="s">
        <v>38</v>
      </c>
      <c r="C503" s="278" t="s">
        <v>117</v>
      </c>
      <c r="D503" s="318">
        <v>110924.15764200977</v>
      </c>
      <c r="E503" s="318">
        <v>124091.7636187223</v>
      </c>
      <c r="F503" s="318">
        <v>38547.931007959014</v>
      </c>
      <c r="G503" s="318">
        <v>13759.638006103512</v>
      </c>
      <c r="H503" s="319">
        <v>287323.49027479457</v>
      </c>
      <c r="I503" s="296"/>
      <c r="J503" s="296"/>
    </row>
    <row r="504" spans="1:10" x14ac:dyDescent="0.2">
      <c r="A504" s="277">
        <v>2022</v>
      </c>
      <c r="B504" s="278" t="s">
        <v>39</v>
      </c>
      <c r="C504" s="278" t="s">
        <v>117</v>
      </c>
      <c r="D504" s="318">
        <v>113142.04400000001</v>
      </c>
      <c r="E504" s="318">
        <v>124441.66929271158</v>
      </c>
      <c r="F504" s="318">
        <v>37829.26200000001</v>
      </c>
      <c r="G504" s="318">
        <v>17615.003000000001</v>
      </c>
      <c r="H504" s="319">
        <v>293027.97829271154</v>
      </c>
      <c r="I504" s="296"/>
      <c r="J504" s="296"/>
    </row>
    <row r="505" spans="1:10" x14ac:dyDescent="0.2">
      <c r="A505" s="277">
        <v>2022</v>
      </c>
      <c r="B505" s="278" t="s">
        <v>40</v>
      </c>
      <c r="C505" s="278" t="s">
        <v>117</v>
      </c>
      <c r="D505" s="318">
        <v>109133.42207104876</v>
      </c>
      <c r="E505" s="318">
        <v>117209.14557440815</v>
      </c>
      <c r="F505" s="318">
        <v>34112.80649530411</v>
      </c>
      <c r="G505" s="318">
        <v>14765.591541592601</v>
      </c>
      <c r="H505" s="319">
        <v>275220.96568235359</v>
      </c>
      <c r="I505" s="296"/>
      <c r="J505" s="296"/>
    </row>
    <row r="506" spans="1:10" x14ac:dyDescent="0.2">
      <c r="A506" s="277">
        <v>2022</v>
      </c>
      <c r="B506" s="278" t="s">
        <v>41</v>
      </c>
      <c r="C506" s="278" t="s">
        <v>117</v>
      </c>
      <c r="D506" s="318">
        <v>109513.62843901064</v>
      </c>
      <c r="E506" s="318">
        <v>114757.06697066924</v>
      </c>
      <c r="F506" s="318">
        <v>33038.681994930274</v>
      </c>
      <c r="G506" s="318">
        <v>15954.773959192276</v>
      </c>
      <c r="H506" s="319">
        <v>273264.15136380249</v>
      </c>
      <c r="I506" s="296"/>
      <c r="J506" s="296"/>
    </row>
    <row r="507" spans="1:10" x14ac:dyDescent="0.2">
      <c r="A507" s="277">
        <v>2022</v>
      </c>
      <c r="B507" s="278" t="s">
        <v>42</v>
      </c>
      <c r="C507" s="278" t="s">
        <v>117</v>
      </c>
      <c r="D507" s="318">
        <v>101858.22083456043</v>
      </c>
      <c r="E507" s="318">
        <v>121184.87704927279</v>
      </c>
      <c r="F507" s="318">
        <v>30763.795927964689</v>
      </c>
      <c r="G507" s="318">
        <v>13060.227485969544</v>
      </c>
      <c r="H507" s="319">
        <v>266867.12129776739</v>
      </c>
      <c r="I507" s="296"/>
      <c r="J507" s="296"/>
    </row>
    <row r="508" spans="1:10" x14ac:dyDescent="0.2">
      <c r="A508" s="277">
        <v>2023</v>
      </c>
      <c r="B508" s="278" t="s">
        <v>43</v>
      </c>
      <c r="C508" s="278" t="s">
        <v>117</v>
      </c>
      <c r="D508" s="318">
        <v>77384.350985556623</v>
      </c>
      <c r="E508" s="318">
        <v>100959.3859980211</v>
      </c>
      <c r="F508" s="318">
        <v>24736.810547782421</v>
      </c>
      <c r="G508" s="318">
        <v>14289.368440662387</v>
      </c>
      <c r="H508" s="319">
        <v>217369.91597202257</v>
      </c>
      <c r="I508" s="296"/>
      <c r="J508" s="296"/>
    </row>
    <row r="509" spans="1:10" x14ac:dyDescent="0.2">
      <c r="A509" s="277">
        <v>2023</v>
      </c>
      <c r="B509" s="278" t="s">
        <v>44</v>
      </c>
      <c r="C509" s="278" t="s">
        <v>117</v>
      </c>
      <c r="D509" s="318">
        <v>96607.653680280026</v>
      </c>
      <c r="E509" s="318">
        <v>108411.40742880001</v>
      </c>
      <c r="F509" s="318">
        <v>30856.0660197</v>
      </c>
      <c r="G509" s="318">
        <v>19625.691486399995</v>
      </c>
      <c r="H509" s="319">
        <v>255500.81861518</v>
      </c>
      <c r="I509" s="296"/>
      <c r="J509" s="296"/>
    </row>
    <row r="510" spans="1:10" x14ac:dyDescent="0.2">
      <c r="A510" s="277">
        <v>2009</v>
      </c>
      <c r="B510" s="278" t="s">
        <v>33</v>
      </c>
      <c r="C510" s="278" t="s">
        <v>118</v>
      </c>
      <c r="D510" s="318">
        <v>10539.03</v>
      </c>
      <c r="E510" s="318">
        <v>63360.075000000004</v>
      </c>
      <c r="F510" s="318">
        <v>13109.5525</v>
      </c>
      <c r="G510" s="318">
        <v>3910.8774999999996</v>
      </c>
      <c r="H510" s="319">
        <v>90919.534999999989</v>
      </c>
      <c r="I510" s="296"/>
      <c r="J510" s="296"/>
    </row>
    <row r="511" spans="1:10" x14ac:dyDescent="0.2">
      <c r="A511" s="277">
        <v>2009</v>
      </c>
      <c r="B511" s="278" t="s">
        <v>35</v>
      </c>
      <c r="C511" s="278" t="s">
        <v>118</v>
      </c>
      <c r="D511" s="318">
        <v>9198.67</v>
      </c>
      <c r="E511" s="318">
        <v>63041.149999999994</v>
      </c>
      <c r="F511" s="318">
        <v>13916.622499999999</v>
      </c>
      <c r="G511" s="318">
        <v>3838.7249999999999</v>
      </c>
      <c r="H511" s="319">
        <v>89995.167499999996</v>
      </c>
      <c r="I511" s="296"/>
      <c r="J511" s="296"/>
    </row>
    <row r="512" spans="1:10" x14ac:dyDescent="0.2">
      <c r="A512" s="277">
        <v>2009</v>
      </c>
      <c r="B512" s="278" t="s">
        <v>36</v>
      </c>
      <c r="C512" s="278" t="s">
        <v>118</v>
      </c>
      <c r="D512" s="318">
        <v>7034.48</v>
      </c>
      <c r="E512" s="318">
        <v>55778.174999999996</v>
      </c>
      <c r="F512" s="318">
        <v>14376.182499999999</v>
      </c>
      <c r="G512" s="318">
        <v>3440.6075000000001</v>
      </c>
      <c r="H512" s="319">
        <v>80629.444999999992</v>
      </c>
      <c r="I512" s="296"/>
      <c r="J512" s="296"/>
    </row>
    <row r="513" spans="1:10" x14ac:dyDescent="0.2">
      <c r="A513" s="277">
        <v>2009</v>
      </c>
      <c r="B513" s="278" t="s">
        <v>37</v>
      </c>
      <c r="C513" s="278" t="s">
        <v>118</v>
      </c>
      <c r="D513" s="318">
        <v>7843.2075000000004</v>
      </c>
      <c r="E513" s="318">
        <v>66269.2</v>
      </c>
      <c r="F513" s="318">
        <v>16974.674999999999</v>
      </c>
      <c r="G513" s="318">
        <v>4184.8599999999997</v>
      </c>
      <c r="H513" s="319">
        <v>95271.94249999999</v>
      </c>
      <c r="I513" s="296"/>
      <c r="J513" s="296"/>
    </row>
    <row r="514" spans="1:10" x14ac:dyDescent="0.2">
      <c r="A514" s="277">
        <v>2009</v>
      </c>
      <c r="B514" s="278" t="s">
        <v>38</v>
      </c>
      <c r="C514" s="278" t="s">
        <v>118</v>
      </c>
      <c r="D514" s="318">
        <v>8214.4950000000008</v>
      </c>
      <c r="E514" s="318">
        <v>65741.525000000009</v>
      </c>
      <c r="F514" s="318">
        <v>13573.115</v>
      </c>
      <c r="G514" s="318">
        <v>3640.6174999999994</v>
      </c>
      <c r="H514" s="319">
        <v>91169.752500000002</v>
      </c>
      <c r="I514" s="296"/>
      <c r="J514" s="296"/>
    </row>
    <row r="515" spans="1:10" x14ac:dyDescent="0.2">
      <c r="A515" s="277">
        <v>2009</v>
      </c>
      <c r="B515" s="278" t="s">
        <v>39</v>
      </c>
      <c r="C515" s="278" t="s">
        <v>118</v>
      </c>
      <c r="D515" s="318">
        <v>8903.75</v>
      </c>
      <c r="E515" s="318">
        <v>66254.199999999983</v>
      </c>
      <c r="F515" s="318">
        <v>16309.039999999999</v>
      </c>
      <c r="G515" s="318">
        <v>2909.4025000000001</v>
      </c>
      <c r="H515" s="319">
        <v>94376.392499999987</v>
      </c>
      <c r="I515" s="296"/>
      <c r="J515" s="296"/>
    </row>
    <row r="516" spans="1:10" x14ac:dyDescent="0.2">
      <c r="A516" s="277">
        <v>2009</v>
      </c>
      <c r="B516" s="278" t="s">
        <v>40</v>
      </c>
      <c r="C516" s="278" t="s">
        <v>118</v>
      </c>
      <c r="D516" s="318">
        <v>7848.94</v>
      </c>
      <c r="E516" s="318">
        <v>63442.600000000006</v>
      </c>
      <c r="F516" s="318">
        <v>16396.722500000003</v>
      </c>
      <c r="G516" s="318">
        <v>3038.3500000000004</v>
      </c>
      <c r="H516" s="319">
        <v>90726.612500000003</v>
      </c>
      <c r="I516" s="296"/>
      <c r="J516" s="296"/>
    </row>
    <row r="517" spans="1:10" x14ac:dyDescent="0.2">
      <c r="A517" s="277">
        <v>2009</v>
      </c>
      <c r="B517" s="278" t="s">
        <v>41</v>
      </c>
      <c r="C517" s="278" t="s">
        <v>118</v>
      </c>
      <c r="D517" s="318">
        <v>8415.7800000000007</v>
      </c>
      <c r="E517" s="318">
        <v>66440.425000000003</v>
      </c>
      <c r="F517" s="318">
        <v>15625.137499999999</v>
      </c>
      <c r="G517" s="318">
        <v>3055.0474999999997</v>
      </c>
      <c r="H517" s="319">
        <v>93536.39</v>
      </c>
      <c r="I517" s="296"/>
      <c r="J517" s="296"/>
    </row>
    <row r="518" spans="1:10" x14ac:dyDescent="0.2">
      <c r="A518" s="277">
        <v>2009</v>
      </c>
      <c r="B518" s="278" t="s">
        <v>42</v>
      </c>
      <c r="C518" s="278" t="s">
        <v>118</v>
      </c>
      <c r="D518" s="318">
        <v>8288.442500000001</v>
      </c>
      <c r="E518" s="318">
        <v>61175.524999999994</v>
      </c>
      <c r="F518" s="318">
        <v>13478.804999999998</v>
      </c>
      <c r="G518" s="318">
        <v>2686.6750000000002</v>
      </c>
      <c r="H518" s="319">
        <v>85629.447499999995</v>
      </c>
      <c r="I518" s="296"/>
      <c r="J518" s="296"/>
    </row>
    <row r="519" spans="1:10" x14ac:dyDescent="0.2">
      <c r="A519" s="277">
        <v>2010</v>
      </c>
      <c r="B519" s="278" t="s">
        <v>43</v>
      </c>
      <c r="C519" s="278" t="s">
        <v>118</v>
      </c>
      <c r="D519" s="318">
        <v>7073.0400000000009</v>
      </c>
      <c r="E519" s="318">
        <v>62243.450000000004</v>
      </c>
      <c r="F519" s="318">
        <v>16152.031999999999</v>
      </c>
      <c r="G519" s="318">
        <v>3836.2725</v>
      </c>
      <c r="H519" s="319">
        <v>89304.794500000004</v>
      </c>
      <c r="I519" s="296"/>
      <c r="J519" s="296"/>
    </row>
    <row r="520" spans="1:10" x14ac:dyDescent="0.2">
      <c r="A520" s="277">
        <v>2010</v>
      </c>
      <c r="B520" s="278" t="s">
        <v>44</v>
      </c>
      <c r="C520" s="278" t="s">
        <v>118</v>
      </c>
      <c r="D520" s="318">
        <v>6502.67</v>
      </c>
      <c r="E520" s="318">
        <v>58181.47</v>
      </c>
      <c r="F520" s="318">
        <v>16233.907500000001</v>
      </c>
      <c r="G520" s="318">
        <v>4413.1149999999998</v>
      </c>
      <c r="H520" s="319">
        <v>85331.162499999991</v>
      </c>
      <c r="I520" s="296"/>
      <c r="J520" s="296"/>
    </row>
    <row r="521" spans="1:10" x14ac:dyDescent="0.2">
      <c r="A521" s="277">
        <v>2010</v>
      </c>
      <c r="B521" s="278" t="s">
        <v>45</v>
      </c>
      <c r="C521" s="278" t="s">
        <v>118</v>
      </c>
      <c r="D521" s="318">
        <v>7677.25</v>
      </c>
      <c r="E521" s="318">
        <v>63247.524999999994</v>
      </c>
      <c r="F521" s="318">
        <v>17972.692500000001</v>
      </c>
      <c r="G521" s="318">
        <v>4921.0050000000001</v>
      </c>
      <c r="H521" s="319">
        <v>93818.472500000003</v>
      </c>
      <c r="I521" s="296"/>
      <c r="J521" s="296"/>
    </row>
    <row r="522" spans="1:10" x14ac:dyDescent="0.2">
      <c r="A522" s="277">
        <v>2010</v>
      </c>
      <c r="B522" s="278" t="s">
        <v>33</v>
      </c>
      <c r="C522" s="278" t="s">
        <v>118</v>
      </c>
      <c r="D522" s="318">
        <v>7321.12</v>
      </c>
      <c r="E522" s="318">
        <v>57521.2</v>
      </c>
      <c r="F522" s="318">
        <v>14800.640000000003</v>
      </c>
      <c r="G522" s="318">
        <v>3052.3050000000003</v>
      </c>
      <c r="H522" s="319">
        <v>82695.264999999999</v>
      </c>
      <c r="I522" s="296"/>
      <c r="J522" s="296"/>
    </row>
    <row r="523" spans="1:10" x14ac:dyDescent="0.2">
      <c r="A523" s="277">
        <v>2010</v>
      </c>
      <c r="B523" s="278" t="s">
        <v>35</v>
      </c>
      <c r="C523" s="278" t="s">
        <v>118</v>
      </c>
      <c r="D523" s="318">
        <v>9354.869999999999</v>
      </c>
      <c r="E523" s="318">
        <v>71578.724999999991</v>
      </c>
      <c r="F523" s="318">
        <v>15622.0375</v>
      </c>
      <c r="G523" s="318">
        <v>3427.375</v>
      </c>
      <c r="H523" s="319">
        <v>99983.007499999978</v>
      </c>
      <c r="I523" s="296"/>
      <c r="J523" s="296"/>
    </row>
    <row r="524" spans="1:10" x14ac:dyDescent="0.2">
      <c r="A524" s="277">
        <v>2010</v>
      </c>
      <c r="B524" s="278" t="s">
        <v>36</v>
      </c>
      <c r="C524" s="278" t="s">
        <v>118</v>
      </c>
      <c r="D524" s="318">
        <v>9360.94</v>
      </c>
      <c r="E524" s="318">
        <v>62442.724999999999</v>
      </c>
      <c r="F524" s="318">
        <v>17055.862499999999</v>
      </c>
      <c r="G524" s="318">
        <v>2446.7249999999999</v>
      </c>
      <c r="H524" s="319">
        <v>91306.252500000002</v>
      </c>
      <c r="I524" s="296"/>
      <c r="J524" s="296"/>
    </row>
    <row r="525" spans="1:10" x14ac:dyDescent="0.2">
      <c r="A525" s="277">
        <v>2010</v>
      </c>
      <c r="B525" s="278" t="s">
        <v>37</v>
      </c>
      <c r="C525" s="278" t="s">
        <v>118</v>
      </c>
      <c r="D525" s="318">
        <v>9151.35</v>
      </c>
      <c r="E525" s="318">
        <v>67169.175000000003</v>
      </c>
      <c r="F525" s="318">
        <v>17928.115000000002</v>
      </c>
      <c r="G525" s="318">
        <v>2804.3875000000003</v>
      </c>
      <c r="H525" s="319">
        <v>97053.027499999997</v>
      </c>
      <c r="I525" s="296"/>
      <c r="J525" s="296"/>
    </row>
    <row r="526" spans="1:10" x14ac:dyDescent="0.2">
      <c r="A526" s="277">
        <v>2010</v>
      </c>
      <c r="B526" s="278" t="s">
        <v>38</v>
      </c>
      <c r="C526" s="278" t="s">
        <v>118</v>
      </c>
      <c r="D526" s="318">
        <v>9523.69</v>
      </c>
      <c r="E526" s="318">
        <v>65867.925000000003</v>
      </c>
      <c r="F526" s="318">
        <v>17286.372500000001</v>
      </c>
      <c r="G526" s="318">
        <v>3317.4374999999995</v>
      </c>
      <c r="H526" s="319">
        <v>95995.425000000017</v>
      </c>
      <c r="I526" s="296"/>
      <c r="J526" s="296"/>
    </row>
    <row r="527" spans="1:10" x14ac:dyDescent="0.2">
      <c r="A527" s="277">
        <v>2010</v>
      </c>
      <c r="B527" s="278" t="s">
        <v>39</v>
      </c>
      <c r="C527" s="278" t="s">
        <v>118</v>
      </c>
      <c r="D527" s="318">
        <v>12282.89</v>
      </c>
      <c r="E527" s="318">
        <v>68222</v>
      </c>
      <c r="F527" s="318">
        <v>17832.240000000002</v>
      </c>
      <c r="G527" s="318">
        <v>3126.0475000000001</v>
      </c>
      <c r="H527" s="319">
        <v>101463.17749999999</v>
      </c>
      <c r="I527" s="296"/>
      <c r="J527" s="296"/>
    </row>
    <row r="528" spans="1:10" x14ac:dyDescent="0.2">
      <c r="A528" s="277">
        <v>2010</v>
      </c>
      <c r="B528" s="278" t="s">
        <v>40</v>
      </c>
      <c r="C528" s="278" t="s">
        <v>118</v>
      </c>
      <c r="D528" s="318">
        <v>14011.52</v>
      </c>
      <c r="E528" s="318">
        <v>68073.724999999991</v>
      </c>
      <c r="F528" s="318">
        <v>16652.54</v>
      </c>
      <c r="G528" s="318">
        <v>3150.6974999999998</v>
      </c>
      <c r="H528" s="319">
        <v>101888.48249999998</v>
      </c>
      <c r="I528" s="296"/>
      <c r="J528" s="296"/>
    </row>
    <row r="529" spans="1:10" x14ac:dyDescent="0.2">
      <c r="A529" s="277">
        <v>2010</v>
      </c>
      <c r="B529" s="278" t="s">
        <v>41</v>
      </c>
      <c r="C529" s="278" t="s">
        <v>118</v>
      </c>
      <c r="D529" s="318">
        <v>12337.66</v>
      </c>
      <c r="E529" s="318">
        <v>71142.225000000006</v>
      </c>
      <c r="F529" s="318">
        <v>15615.79</v>
      </c>
      <c r="G529" s="318">
        <v>3185.13</v>
      </c>
      <c r="H529" s="319">
        <v>102280.80500000001</v>
      </c>
      <c r="I529" s="296"/>
      <c r="J529" s="296"/>
    </row>
    <row r="530" spans="1:10" x14ac:dyDescent="0.2">
      <c r="A530" s="277">
        <v>2010</v>
      </c>
      <c r="B530" s="278" t="s">
        <v>42</v>
      </c>
      <c r="C530" s="278" t="s">
        <v>118</v>
      </c>
      <c r="D530" s="318">
        <v>12479.49</v>
      </c>
      <c r="E530" s="318">
        <v>68813.324999999997</v>
      </c>
      <c r="F530" s="318">
        <v>12652.897499999999</v>
      </c>
      <c r="G530" s="318">
        <v>1993.7000000000003</v>
      </c>
      <c r="H530" s="319">
        <v>95939.412499999991</v>
      </c>
      <c r="I530" s="296"/>
      <c r="J530" s="296"/>
    </row>
    <row r="531" spans="1:10" x14ac:dyDescent="0.2">
      <c r="A531" s="277">
        <v>2011</v>
      </c>
      <c r="B531" s="278" t="s">
        <v>43</v>
      </c>
      <c r="C531" s="278" t="s">
        <v>118</v>
      </c>
      <c r="D531" s="318">
        <v>11931.1</v>
      </c>
      <c r="E531" s="318">
        <v>63222.900000000009</v>
      </c>
      <c r="F531" s="318">
        <v>16531.512499999997</v>
      </c>
      <c r="G531" s="318">
        <v>2982.32</v>
      </c>
      <c r="H531" s="319">
        <v>94667.832500000004</v>
      </c>
      <c r="I531" s="296"/>
      <c r="J531" s="296"/>
    </row>
    <row r="532" spans="1:10" x14ac:dyDescent="0.2">
      <c r="A532" s="277">
        <v>2011</v>
      </c>
      <c r="B532" s="278" t="s">
        <v>44</v>
      </c>
      <c r="C532" s="278" t="s">
        <v>118</v>
      </c>
      <c r="D532" s="318">
        <v>12479.42</v>
      </c>
      <c r="E532" s="318">
        <v>52541.625</v>
      </c>
      <c r="F532" s="318">
        <v>15100.417500000001</v>
      </c>
      <c r="G532" s="318">
        <v>3748.6324999999997</v>
      </c>
      <c r="H532" s="319">
        <v>83870.095000000001</v>
      </c>
      <c r="I532" s="296"/>
      <c r="J532" s="296"/>
    </row>
    <row r="533" spans="1:10" x14ac:dyDescent="0.2">
      <c r="A533" s="277">
        <v>2011</v>
      </c>
      <c r="B533" s="278" t="s">
        <v>45</v>
      </c>
      <c r="C533" s="278" t="s">
        <v>118</v>
      </c>
      <c r="D533" s="318">
        <v>14515.55</v>
      </c>
      <c r="E533" s="318">
        <v>73278.55</v>
      </c>
      <c r="F533" s="318">
        <v>17887.689999999999</v>
      </c>
      <c r="G533" s="318">
        <v>3679.4749999999999</v>
      </c>
      <c r="H533" s="319">
        <v>109361.265</v>
      </c>
      <c r="I533" s="296"/>
      <c r="J533" s="296"/>
    </row>
    <row r="534" spans="1:10" x14ac:dyDescent="0.2">
      <c r="A534" s="277">
        <v>2011</v>
      </c>
      <c r="B534" s="278" t="s">
        <v>33</v>
      </c>
      <c r="C534" s="278" t="s">
        <v>118</v>
      </c>
      <c r="D534" s="318">
        <v>13694.760000000002</v>
      </c>
      <c r="E534" s="318">
        <v>63690.174999999996</v>
      </c>
      <c r="F534" s="318">
        <v>14889.242499999998</v>
      </c>
      <c r="G534" s="318">
        <v>3051.5775000000003</v>
      </c>
      <c r="H534" s="319">
        <v>95325.755000000019</v>
      </c>
      <c r="I534" s="296"/>
      <c r="J534" s="296"/>
    </row>
    <row r="535" spans="1:10" x14ac:dyDescent="0.2">
      <c r="A535" s="277">
        <v>2011</v>
      </c>
      <c r="B535" s="278" t="s">
        <v>35</v>
      </c>
      <c r="C535" s="278" t="s">
        <v>118</v>
      </c>
      <c r="D535" s="318">
        <v>16461.52</v>
      </c>
      <c r="E535" s="318">
        <v>73543.724999999991</v>
      </c>
      <c r="F535" s="318">
        <v>16617.080000000002</v>
      </c>
      <c r="G535" s="318">
        <v>3837.8175000000001</v>
      </c>
      <c r="H535" s="319">
        <v>110460.1425</v>
      </c>
      <c r="I535" s="296"/>
      <c r="J535" s="296"/>
    </row>
    <row r="536" spans="1:10" x14ac:dyDescent="0.2">
      <c r="A536" s="277">
        <v>2011</v>
      </c>
      <c r="B536" s="278" t="s">
        <v>36</v>
      </c>
      <c r="C536" s="278" t="s">
        <v>118</v>
      </c>
      <c r="D536" s="318">
        <v>15243.74</v>
      </c>
      <c r="E536" s="318">
        <v>63372.475000000006</v>
      </c>
      <c r="F536" s="318">
        <v>15909.502500000001</v>
      </c>
      <c r="G536" s="318">
        <v>3275.6750000000002</v>
      </c>
      <c r="H536" s="319">
        <v>97801.392500000016</v>
      </c>
      <c r="I536" s="296"/>
      <c r="J536" s="296"/>
    </row>
    <row r="537" spans="1:10" x14ac:dyDescent="0.2">
      <c r="A537" s="277">
        <v>2011</v>
      </c>
      <c r="B537" s="278" t="s">
        <v>37</v>
      </c>
      <c r="C537" s="278" t="s">
        <v>118</v>
      </c>
      <c r="D537" s="318">
        <v>15971.274000000005</v>
      </c>
      <c r="E537" s="318">
        <v>68006.675000000003</v>
      </c>
      <c r="F537" s="318">
        <v>18046.572500000002</v>
      </c>
      <c r="G537" s="318">
        <v>3289.3025000000002</v>
      </c>
      <c r="H537" s="319">
        <v>105313.82400000001</v>
      </c>
      <c r="I537" s="296"/>
      <c r="J537" s="296"/>
    </row>
    <row r="538" spans="1:10" x14ac:dyDescent="0.2">
      <c r="A538" s="277">
        <v>2011</v>
      </c>
      <c r="B538" s="278" t="s">
        <v>38</v>
      </c>
      <c r="C538" s="278" t="s">
        <v>118</v>
      </c>
      <c r="D538" s="318">
        <v>17176.88</v>
      </c>
      <c r="E538" s="318">
        <v>71309.875</v>
      </c>
      <c r="F538" s="318">
        <v>19769.597499999996</v>
      </c>
      <c r="G538" s="318">
        <v>2808.2275</v>
      </c>
      <c r="H538" s="319">
        <v>111064.58</v>
      </c>
      <c r="I538" s="296"/>
      <c r="J538" s="296"/>
    </row>
    <row r="539" spans="1:10" x14ac:dyDescent="0.2">
      <c r="A539" s="277">
        <v>2011</v>
      </c>
      <c r="B539" s="278" t="s">
        <v>39</v>
      </c>
      <c r="C539" s="278" t="s">
        <v>118</v>
      </c>
      <c r="D539" s="318">
        <v>17718</v>
      </c>
      <c r="E539" s="318">
        <v>75197.325000000012</v>
      </c>
      <c r="F539" s="318">
        <v>18608.372500000001</v>
      </c>
      <c r="G539" s="318">
        <v>4030.6850000000004</v>
      </c>
      <c r="H539" s="319">
        <v>115554.38249999999</v>
      </c>
      <c r="I539" s="296"/>
      <c r="J539" s="296"/>
    </row>
    <row r="540" spans="1:10" x14ac:dyDescent="0.2">
      <c r="A540" s="277">
        <v>2011</v>
      </c>
      <c r="B540" s="278" t="s">
        <v>40</v>
      </c>
      <c r="C540" s="278" t="s">
        <v>118</v>
      </c>
      <c r="D540" s="318">
        <v>16424.750000000004</v>
      </c>
      <c r="E540" s="318">
        <v>77647.3</v>
      </c>
      <c r="F540" s="318">
        <v>18606.6525</v>
      </c>
      <c r="G540" s="318">
        <v>4055.47</v>
      </c>
      <c r="H540" s="319">
        <v>116734.1725</v>
      </c>
      <c r="I540" s="296"/>
      <c r="J540" s="296"/>
    </row>
    <row r="541" spans="1:10" x14ac:dyDescent="0.2">
      <c r="A541" s="277">
        <v>2011</v>
      </c>
      <c r="B541" s="278" t="s">
        <v>41</v>
      </c>
      <c r="C541" s="278" t="s">
        <v>118</v>
      </c>
      <c r="D541" s="318">
        <v>17098.598000000002</v>
      </c>
      <c r="E541" s="318">
        <v>72022.685000000012</v>
      </c>
      <c r="F541" s="318">
        <v>16025.105000000001</v>
      </c>
      <c r="G541" s="318">
        <v>3560.2269999999999</v>
      </c>
      <c r="H541" s="319">
        <v>108706.61499999999</v>
      </c>
      <c r="I541" s="296"/>
      <c r="J541" s="296"/>
    </row>
    <row r="542" spans="1:10" x14ac:dyDescent="0.2">
      <c r="A542" s="277">
        <v>2011</v>
      </c>
      <c r="B542" s="278" t="s">
        <v>42</v>
      </c>
      <c r="C542" s="278" t="s">
        <v>118</v>
      </c>
      <c r="D542" s="318">
        <v>13782.409999999996</v>
      </c>
      <c r="E542" s="318">
        <v>83705.524999999994</v>
      </c>
      <c r="F542" s="318">
        <v>14788.314999999999</v>
      </c>
      <c r="G542" s="318">
        <v>2751.3575000000001</v>
      </c>
      <c r="H542" s="319">
        <v>115027.6075</v>
      </c>
      <c r="I542" s="296"/>
      <c r="J542" s="296"/>
    </row>
    <row r="543" spans="1:10" x14ac:dyDescent="0.2">
      <c r="A543" s="277">
        <v>2012</v>
      </c>
      <c r="B543" s="278" t="s">
        <v>43</v>
      </c>
      <c r="C543" s="278" t="s">
        <v>118</v>
      </c>
      <c r="D543" s="318">
        <v>13426.609999999997</v>
      </c>
      <c r="E543" s="318">
        <v>55932.574999999997</v>
      </c>
      <c r="F543" s="318">
        <v>15164.269999999999</v>
      </c>
      <c r="G543" s="318">
        <v>3795.6850000000004</v>
      </c>
      <c r="H543" s="319">
        <v>88319.14</v>
      </c>
      <c r="I543" s="296"/>
      <c r="J543" s="296"/>
    </row>
    <row r="544" spans="1:10" x14ac:dyDescent="0.2">
      <c r="A544" s="277">
        <v>2012</v>
      </c>
      <c r="B544" s="278" t="s">
        <v>44</v>
      </c>
      <c r="C544" s="278" t="s">
        <v>118</v>
      </c>
      <c r="D544" s="318">
        <v>14677.300000000003</v>
      </c>
      <c r="E544" s="318">
        <v>61673.750000000007</v>
      </c>
      <c r="F544" s="318">
        <v>16609.060000000001</v>
      </c>
      <c r="G544" s="318">
        <v>4084.6275000000001</v>
      </c>
      <c r="H544" s="319">
        <v>97044.737500000003</v>
      </c>
      <c r="I544" s="296"/>
      <c r="J544" s="296"/>
    </row>
    <row r="545" spans="1:10" x14ac:dyDescent="0.2">
      <c r="A545" s="277">
        <v>2012</v>
      </c>
      <c r="B545" s="278" t="s">
        <v>45</v>
      </c>
      <c r="C545" s="278" t="s">
        <v>118</v>
      </c>
      <c r="D545" s="318">
        <v>15786.109999999999</v>
      </c>
      <c r="E545" s="318">
        <v>68644.225000000006</v>
      </c>
      <c r="F545" s="318">
        <v>17742.307499999999</v>
      </c>
      <c r="G545" s="318">
        <v>3677.8499999999995</v>
      </c>
      <c r="H545" s="319">
        <v>105850.49250000002</v>
      </c>
      <c r="I545" s="296"/>
      <c r="J545" s="296"/>
    </row>
    <row r="546" spans="1:10" x14ac:dyDescent="0.2">
      <c r="A546" s="277">
        <v>2012</v>
      </c>
      <c r="B546" s="278" t="s">
        <v>33</v>
      </c>
      <c r="C546" s="278" t="s">
        <v>118</v>
      </c>
      <c r="D546" s="318">
        <v>12836.900000000001</v>
      </c>
      <c r="E546" s="318">
        <v>60583.724999999999</v>
      </c>
      <c r="F546" s="318">
        <v>15206.369999999999</v>
      </c>
      <c r="G546" s="318">
        <v>3252.9</v>
      </c>
      <c r="H546" s="319">
        <v>91879.895000000019</v>
      </c>
      <c r="I546" s="296"/>
      <c r="J546" s="296"/>
    </row>
    <row r="547" spans="1:10" x14ac:dyDescent="0.2">
      <c r="A547" s="277">
        <v>2012</v>
      </c>
      <c r="B547" s="278" t="s">
        <v>35</v>
      </c>
      <c r="C547" s="278" t="s">
        <v>118</v>
      </c>
      <c r="D547" s="318">
        <v>16819.329999999998</v>
      </c>
      <c r="E547" s="318">
        <v>66391.524999999994</v>
      </c>
      <c r="F547" s="318">
        <v>17984.38</v>
      </c>
      <c r="G547" s="318">
        <v>3968.5775000000003</v>
      </c>
      <c r="H547" s="319">
        <v>105163.81250000001</v>
      </c>
      <c r="I547" s="296"/>
      <c r="J547" s="296"/>
    </row>
    <row r="548" spans="1:10" x14ac:dyDescent="0.2">
      <c r="A548" s="277">
        <v>2012</v>
      </c>
      <c r="B548" s="278" t="s">
        <v>36</v>
      </c>
      <c r="C548" s="278" t="s">
        <v>118</v>
      </c>
      <c r="D548" s="318">
        <v>16588.54</v>
      </c>
      <c r="E548" s="318">
        <v>68080.3</v>
      </c>
      <c r="F548" s="318">
        <v>16063.904999999997</v>
      </c>
      <c r="G548" s="318">
        <v>3438.6949999999997</v>
      </c>
      <c r="H548" s="319">
        <v>104171.44000000002</v>
      </c>
      <c r="I548" s="296"/>
      <c r="J548" s="296"/>
    </row>
    <row r="549" spans="1:10" x14ac:dyDescent="0.2">
      <c r="A549" s="277">
        <v>2012</v>
      </c>
      <c r="B549" s="278" t="s">
        <v>37</v>
      </c>
      <c r="C549" s="278" t="s">
        <v>118</v>
      </c>
      <c r="D549" s="318">
        <v>15395.150000000003</v>
      </c>
      <c r="E549" s="318">
        <v>68590.425000000003</v>
      </c>
      <c r="F549" s="318">
        <v>17864.25</v>
      </c>
      <c r="G549" s="318">
        <v>4016.5475000000001</v>
      </c>
      <c r="H549" s="319">
        <v>105866.3725</v>
      </c>
      <c r="I549" s="296"/>
      <c r="J549" s="296"/>
    </row>
    <row r="550" spans="1:10" x14ac:dyDescent="0.2">
      <c r="A550" s="277">
        <v>2012</v>
      </c>
      <c r="B550" s="278" t="s">
        <v>38</v>
      </c>
      <c r="C550" s="278" t="s">
        <v>118</v>
      </c>
      <c r="D550" s="318">
        <v>15812.519999999999</v>
      </c>
      <c r="E550" s="318">
        <v>70064.214999999997</v>
      </c>
      <c r="F550" s="318">
        <v>18341.432500000003</v>
      </c>
      <c r="G550" s="318">
        <v>3865.7240000000002</v>
      </c>
      <c r="H550" s="319">
        <v>108083.8915</v>
      </c>
      <c r="I550" s="296"/>
      <c r="J550" s="296"/>
    </row>
    <row r="551" spans="1:10" x14ac:dyDescent="0.2">
      <c r="A551" s="277">
        <v>2012</v>
      </c>
      <c r="B551" s="278" t="s">
        <v>39</v>
      </c>
      <c r="C551" s="278" t="s">
        <v>118</v>
      </c>
      <c r="D551" s="318">
        <v>15730.864000000003</v>
      </c>
      <c r="E551" s="318">
        <v>64209.44000000001</v>
      </c>
      <c r="F551" s="318">
        <v>18704.107500000002</v>
      </c>
      <c r="G551" s="318">
        <v>4793.0124999999998</v>
      </c>
      <c r="H551" s="319">
        <v>103437.424</v>
      </c>
      <c r="I551" s="296"/>
      <c r="J551" s="296"/>
    </row>
    <row r="552" spans="1:10" x14ac:dyDescent="0.2">
      <c r="A552" s="277">
        <v>2012</v>
      </c>
      <c r="B552" s="278" t="s">
        <v>40</v>
      </c>
      <c r="C552" s="278" t="s">
        <v>118</v>
      </c>
      <c r="D552" s="318">
        <v>19152.82</v>
      </c>
      <c r="E552" s="318">
        <v>67227.76999999999</v>
      </c>
      <c r="F552" s="318">
        <v>20986.432499999999</v>
      </c>
      <c r="G552" s="318">
        <v>4108.6875</v>
      </c>
      <c r="H552" s="319">
        <v>111475.70999999999</v>
      </c>
      <c r="I552" s="296"/>
      <c r="J552" s="296"/>
    </row>
    <row r="553" spans="1:10" x14ac:dyDescent="0.2">
      <c r="A553" s="277">
        <v>2012</v>
      </c>
      <c r="B553" s="278" t="s">
        <v>41</v>
      </c>
      <c r="C553" s="278" t="s">
        <v>118</v>
      </c>
      <c r="D553" s="318">
        <v>16567.950000000004</v>
      </c>
      <c r="E553" s="318">
        <v>69339.78</v>
      </c>
      <c r="F553" s="318">
        <v>19440.296999999999</v>
      </c>
      <c r="G553" s="318">
        <v>3679.0774999999999</v>
      </c>
      <c r="H553" s="319">
        <v>109027.1045</v>
      </c>
      <c r="I553" s="296"/>
      <c r="J553" s="296"/>
    </row>
    <row r="554" spans="1:10" x14ac:dyDescent="0.2">
      <c r="A554" s="277">
        <v>2012</v>
      </c>
      <c r="B554" s="278" t="s">
        <v>42</v>
      </c>
      <c r="C554" s="278" t="s">
        <v>118</v>
      </c>
      <c r="D554" s="318">
        <v>14424.400000000003</v>
      </c>
      <c r="E554" s="318">
        <v>65523.154999999999</v>
      </c>
      <c r="F554" s="318">
        <v>15180.190000000002</v>
      </c>
      <c r="G554" s="318">
        <v>2103.0074999999997</v>
      </c>
      <c r="H554" s="319">
        <v>97230.752500000002</v>
      </c>
      <c r="I554" s="296"/>
      <c r="J554" s="296"/>
    </row>
    <row r="555" spans="1:10" x14ac:dyDescent="0.2">
      <c r="A555" s="277">
        <v>2013</v>
      </c>
      <c r="B555" s="278" t="s">
        <v>43</v>
      </c>
      <c r="C555" s="278" t="s">
        <v>118</v>
      </c>
      <c r="D555" s="318">
        <v>14025.105</v>
      </c>
      <c r="E555" s="318">
        <v>53167.085000000006</v>
      </c>
      <c r="F555" s="318">
        <v>18711.192499999997</v>
      </c>
      <c r="G555" s="318">
        <v>3237.6000000000004</v>
      </c>
      <c r="H555" s="319">
        <v>89140.982500000013</v>
      </c>
      <c r="I555" s="296"/>
      <c r="J555" s="296"/>
    </row>
    <row r="556" spans="1:10" x14ac:dyDescent="0.2">
      <c r="A556" s="277">
        <v>2013</v>
      </c>
      <c r="B556" s="278" t="s">
        <v>44</v>
      </c>
      <c r="C556" s="278" t="s">
        <v>118</v>
      </c>
      <c r="D556" s="318">
        <v>16896.599999999999</v>
      </c>
      <c r="E556" s="318">
        <v>59237.534</v>
      </c>
      <c r="F556" s="318">
        <v>16269.755000000001</v>
      </c>
      <c r="G556" s="318">
        <v>3585.5725000000002</v>
      </c>
      <c r="H556" s="319">
        <v>95989.46149999999</v>
      </c>
      <c r="I556" s="296"/>
      <c r="J556" s="296"/>
    </row>
    <row r="557" spans="1:10" x14ac:dyDescent="0.2">
      <c r="A557" s="277">
        <v>2013</v>
      </c>
      <c r="B557" s="278" t="s">
        <v>45</v>
      </c>
      <c r="C557" s="278" t="s">
        <v>118</v>
      </c>
      <c r="D557" s="318">
        <v>15890.024999999998</v>
      </c>
      <c r="E557" s="318">
        <v>56543.262000000002</v>
      </c>
      <c r="F557" s="318">
        <v>16546.997500000001</v>
      </c>
      <c r="G557" s="318">
        <v>1735.4650000000001</v>
      </c>
      <c r="H557" s="319">
        <v>90715.749500000005</v>
      </c>
      <c r="I557" s="296"/>
      <c r="J557" s="296"/>
    </row>
    <row r="558" spans="1:10" x14ac:dyDescent="0.2">
      <c r="A558" s="277">
        <v>2013</v>
      </c>
      <c r="B558" s="278" t="s">
        <v>33</v>
      </c>
      <c r="C558" s="278" t="s">
        <v>118</v>
      </c>
      <c r="D558" s="318">
        <v>18476.16</v>
      </c>
      <c r="E558" s="318">
        <v>60954.180000000008</v>
      </c>
      <c r="F558" s="318">
        <v>20593.635000000002</v>
      </c>
      <c r="G558" s="318">
        <v>3602.1424999999999</v>
      </c>
      <c r="H558" s="319">
        <v>103626.11749999999</v>
      </c>
      <c r="I558" s="296"/>
      <c r="J558" s="296"/>
    </row>
    <row r="559" spans="1:10" x14ac:dyDescent="0.2">
      <c r="A559" s="277">
        <v>2013</v>
      </c>
      <c r="B559" s="278" t="s">
        <v>35</v>
      </c>
      <c r="C559" s="278" t="s">
        <v>118</v>
      </c>
      <c r="D559" s="318">
        <v>20115.12</v>
      </c>
      <c r="E559" s="318">
        <v>60499.717000000011</v>
      </c>
      <c r="F559" s="318">
        <v>19451.289999999997</v>
      </c>
      <c r="G559" s="318">
        <v>3171.8875000000003</v>
      </c>
      <c r="H559" s="319">
        <v>103238.0145</v>
      </c>
      <c r="I559" s="296"/>
      <c r="J559" s="296"/>
    </row>
    <row r="560" spans="1:10" x14ac:dyDescent="0.2">
      <c r="A560" s="277">
        <v>2013</v>
      </c>
      <c r="B560" s="278" t="s">
        <v>36</v>
      </c>
      <c r="C560" s="278" t="s">
        <v>118</v>
      </c>
      <c r="D560" s="318">
        <v>19086.109</v>
      </c>
      <c r="E560" s="318">
        <v>64600.379000000008</v>
      </c>
      <c r="F560" s="318">
        <v>18520.4175</v>
      </c>
      <c r="G560" s="318">
        <v>2949.6675</v>
      </c>
      <c r="H560" s="319">
        <v>105156.573</v>
      </c>
      <c r="I560" s="296"/>
      <c r="J560" s="296"/>
    </row>
    <row r="561" spans="1:10" x14ac:dyDescent="0.2">
      <c r="A561" s="277">
        <v>2013</v>
      </c>
      <c r="B561" s="278" t="s">
        <v>37</v>
      </c>
      <c r="C561" s="278" t="s">
        <v>118</v>
      </c>
      <c r="D561" s="318">
        <v>20748.53</v>
      </c>
      <c r="E561" s="318">
        <v>72534.521999999997</v>
      </c>
      <c r="F561" s="318">
        <v>22218.584999999999</v>
      </c>
      <c r="G561" s="318">
        <v>3529.6025000000009</v>
      </c>
      <c r="H561" s="319">
        <v>119031.23950000001</v>
      </c>
      <c r="I561" s="296"/>
      <c r="J561" s="296"/>
    </row>
    <row r="562" spans="1:10" x14ac:dyDescent="0.2">
      <c r="A562" s="277">
        <v>2013</v>
      </c>
      <c r="B562" s="278" t="s">
        <v>38</v>
      </c>
      <c r="C562" s="278" t="s">
        <v>118</v>
      </c>
      <c r="D562" s="318">
        <v>19482.507000000001</v>
      </c>
      <c r="E562" s="318">
        <v>64789.537000000011</v>
      </c>
      <c r="F562" s="318">
        <v>21245.663</v>
      </c>
      <c r="G562" s="318">
        <v>3964.1824999999999</v>
      </c>
      <c r="H562" s="319">
        <v>109481.8895</v>
      </c>
      <c r="I562" s="296"/>
      <c r="J562" s="296"/>
    </row>
    <row r="563" spans="1:10" x14ac:dyDescent="0.2">
      <c r="A563" s="277">
        <v>2013</v>
      </c>
      <c r="B563" s="278" t="s">
        <v>39</v>
      </c>
      <c r="C563" s="278" t="s">
        <v>118</v>
      </c>
      <c r="D563" s="318">
        <v>20837.47</v>
      </c>
      <c r="E563" s="318">
        <v>66076.937999999995</v>
      </c>
      <c r="F563" s="318">
        <v>20750.064999999999</v>
      </c>
      <c r="G563" s="318">
        <v>3279.46</v>
      </c>
      <c r="H563" s="319">
        <v>110943.93299999999</v>
      </c>
      <c r="I563" s="296"/>
      <c r="J563" s="296"/>
    </row>
    <row r="564" spans="1:10" x14ac:dyDescent="0.2">
      <c r="A564" s="277">
        <v>2013</v>
      </c>
      <c r="B564" s="278" t="s">
        <v>40</v>
      </c>
      <c r="C564" s="278" t="s">
        <v>118</v>
      </c>
      <c r="D564" s="318">
        <v>18892.715</v>
      </c>
      <c r="E564" s="318">
        <v>73742.982000000004</v>
      </c>
      <c r="F564" s="318">
        <v>22552.919000000002</v>
      </c>
      <c r="G564" s="318">
        <v>4640.9724999999999</v>
      </c>
      <c r="H564" s="319">
        <v>119829.5885</v>
      </c>
      <c r="I564" s="296"/>
      <c r="J564" s="296"/>
    </row>
    <row r="565" spans="1:10" x14ac:dyDescent="0.2">
      <c r="A565" s="277">
        <v>2013</v>
      </c>
      <c r="B565" s="278" t="s">
        <v>41</v>
      </c>
      <c r="C565" s="278" t="s">
        <v>118</v>
      </c>
      <c r="D565" s="318">
        <v>18374.34</v>
      </c>
      <c r="E565" s="318">
        <v>74036.771999999997</v>
      </c>
      <c r="F565" s="318">
        <v>20727.9175</v>
      </c>
      <c r="G565" s="318">
        <v>4778.0575000000008</v>
      </c>
      <c r="H565" s="319">
        <v>117917.08700000001</v>
      </c>
      <c r="I565" s="296"/>
      <c r="J565" s="296"/>
    </row>
    <row r="566" spans="1:10" x14ac:dyDescent="0.2">
      <c r="A566" s="277">
        <v>2013</v>
      </c>
      <c r="B566" s="278" t="s">
        <v>42</v>
      </c>
      <c r="C566" s="278" t="s">
        <v>118</v>
      </c>
      <c r="D566" s="318">
        <v>16265.830000000002</v>
      </c>
      <c r="E566" s="318">
        <v>68757.490000000005</v>
      </c>
      <c r="F566" s="318">
        <v>16935.325000000001</v>
      </c>
      <c r="G566" s="318">
        <v>3942.4625000000001</v>
      </c>
      <c r="H566" s="319">
        <v>105901.1075</v>
      </c>
      <c r="I566" s="296"/>
      <c r="J566" s="296"/>
    </row>
    <row r="567" spans="1:10" x14ac:dyDescent="0.2">
      <c r="A567" s="277">
        <v>2014</v>
      </c>
      <c r="B567" s="278" t="s">
        <v>43</v>
      </c>
      <c r="C567" s="278" t="s">
        <v>118</v>
      </c>
      <c r="D567" s="318">
        <v>15599.650000000001</v>
      </c>
      <c r="E567" s="318">
        <v>54837.008000000002</v>
      </c>
      <c r="F567" s="318">
        <v>16576.913499999999</v>
      </c>
      <c r="G567" s="318">
        <v>3489.6874999999995</v>
      </c>
      <c r="H567" s="319">
        <v>90503.258999999991</v>
      </c>
      <c r="I567" s="296"/>
      <c r="J567" s="296"/>
    </row>
    <row r="568" spans="1:10" x14ac:dyDescent="0.2">
      <c r="A568" s="277">
        <v>2014</v>
      </c>
      <c r="B568" s="278" t="s">
        <v>44</v>
      </c>
      <c r="C568" s="278" t="s">
        <v>118</v>
      </c>
      <c r="D568" s="318">
        <v>18016.060000000001</v>
      </c>
      <c r="E568" s="318">
        <v>73219.899999999994</v>
      </c>
      <c r="F568" s="318">
        <v>19912.772499999999</v>
      </c>
      <c r="G568" s="318">
        <v>5111.66</v>
      </c>
      <c r="H568" s="319">
        <v>116260.39250000002</v>
      </c>
      <c r="I568" s="296"/>
      <c r="J568" s="296"/>
    </row>
    <row r="569" spans="1:10" x14ac:dyDescent="0.2">
      <c r="A569" s="277">
        <v>2014</v>
      </c>
      <c r="B569" s="278" t="s">
        <v>45</v>
      </c>
      <c r="C569" s="278" t="s">
        <v>118</v>
      </c>
      <c r="D569" s="318">
        <v>15820.189999999999</v>
      </c>
      <c r="E569" s="318">
        <v>76911.39</v>
      </c>
      <c r="F569" s="318">
        <v>19690.135000000002</v>
      </c>
      <c r="G569" s="318">
        <v>3843.2925</v>
      </c>
      <c r="H569" s="319">
        <v>116265.00749999999</v>
      </c>
      <c r="I569" s="296"/>
      <c r="J569" s="296"/>
    </row>
    <row r="570" spans="1:10" x14ac:dyDescent="0.2">
      <c r="A570" s="277">
        <v>2014</v>
      </c>
      <c r="B570" s="278" t="s">
        <v>33</v>
      </c>
      <c r="C570" s="278" t="s">
        <v>118</v>
      </c>
      <c r="D570" s="318">
        <v>16017.991000000002</v>
      </c>
      <c r="E570" s="318">
        <v>66088.430000000008</v>
      </c>
      <c r="F570" s="318">
        <v>20673.415000000001</v>
      </c>
      <c r="G570" s="318">
        <v>3406.84</v>
      </c>
      <c r="H570" s="319">
        <v>106186.67599999999</v>
      </c>
      <c r="I570" s="296"/>
      <c r="J570" s="296"/>
    </row>
    <row r="571" spans="1:10" x14ac:dyDescent="0.2">
      <c r="A571" s="277">
        <v>2014</v>
      </c>
      <c r="B571" s="278" t="s">
        <v>35</v>
      </c>
      <c r="C571" s="278" t="s">
        <v>118</v>
      </c>
      <c r="D571" s="318">
        <v>17211.210000000003</v>
      </c>
      <c r="E571" s="318">
        <v>71427.286000000007</v>
      </c>
      <c r="F571" s="318">
        <v>20288.384999999998</v>
      </c>
      <c r="G571" s="318">
        <v>3075.6700000000005</v>
      </c>
      <c r="H571" s="319">
        <v>112002.55100000001</v>
      </c>
      <c r="I571" s="296"/>
      <c r="J571" s="296"/>
    </row>
    <row r="572" spans="1:10" x14ac:dyDescent="0.2">
      <c r="A572" s="277">
        <v>2014</v>
      </c>
      <c r="B572" s="278" t="s">
        <v>36</v>
      </c>
      <c r="C572" s="278" t="s">
        <v>118</v>
      </c>
      <c r="D572" s="318">
        <v>16847.785</v>
      </c>
      <c r="E572" s="318">
        <v>63408.82</v>
      </c>
      <c r="F572" s="318">
        <v>18797.260000000002</v>
      </c>
      <c r="G572" s="318">
        <v>3263.08</v>
      </c>
      <c r="H572" s="319">
        <v>102316.94499999999</v>
      </c>
      <c r="I572" s="296"/>
      <c r="J572" s="296"/>
    </row>
    <row r="573" spans="1:10" x14ac:dyDescent="0.2">
      <c r="A573" s="277">
        <v>2014</v>
      </c>
      <c r="B573" s="278" t="s">
        <v>37</v>
      </c>
      <c r="C573" s="278" t="s">
        <v>118</v>
      </c>
      <c r="D573" s="318">
        <v>15511.870000000003</v>
      </c>
      <c r="E573" s="318">
        <v>86221.289999999979</v>
      </c>
      <c r="F573" s="318">
        <v>21579.771499999999</v>
      </c>
      <c r="G573" s="318">
        <v>3385.3049999999994</v>
      </c>
      <c r="H573" s="319">
        <v>126698.23649999997</v>
      </c>
      <c r="I573" s="296"/>
      <c r="J573" s="296"/>
    </row>
    <row r="574" spans="1:10" x14ac:dyDescent="0.2">
      <c r="A574" s="277">
        <v>2014</v>
      </c>
      <c r="B574" s="278" t="s">
        <v>38</v>
      </c>
      <c r="C574" s="278" t="s">
        <v>118</v>
      </c>
      <c r="D574" s="318">
        <v>14686.900000000001</v>
      </c>
      <c r="E574" s="318">
        <v>85211.035000000003</v>
      </c>
      <c r="F574" s="318">
        <v>18605.414499999999</v>
      </c>
      <c r="G574" s="318">
        <v>3224.6275000000005</v>
      </c>
      <c r="H574" s="319">
        <v>121727.977</v>
      </c>
      <c r="I574" s="296"/>
      <c r="J574" s="296"/>
    </row>
    <row r="575" spans="1:10" x14ac:dyDescent="0.2">
      <c r="A575" s="277">
        <v>2014</v>
      </c>
      <c r="B575" s="278" t="s">
        <v>39</v>
      </c>
      <c r="C575" s="278" t="s">
        <v>118</v>
      </c>
      <c r="D575" s="318">
        <v>15393.329999999998</v>
      </c>
      <c r="E575" s="318">
        <v>92896.27800000002</v>
      </c>
      <c r="F575" s="318">
        <v>20687.155000000002</v>
      </c>
      <c r="G575" s="318">
        <v>3534.7925000000005</v>
      </c>
      <c r="H575" s="319">
        <v>132511.55550000002</v>
      </c>
      <c r="I575" s="296"/>
      <c r="J575" s="296"/>
    </row>
    <row r="576" spans="1:10" x14ac:dyDescent="0.2">
      <c r="A576" s="277">
        <v>2014</v>
      </c>
      <c r="B576" s="278" t="s">
        <v>40</v>
      </c>
      <c r="C576" s="278" t="s">
        <v>118</v>
      </c>
      <c r="D576" s="318">
        <v>16226.2</v>
      </c>
      <c r="E576" s="318">
        <v>91405.682000000015</v>
      </c>
      <c r="F576" s="318">
        <v>21724.328500000003</v>
      </c>
      <c r="G576" s="318">
        <v>3962.8074999999999</v>
      </c>
      <c r="H576" s="319">
        <v>133319.01800000001</v>
      </c>
      <c r="I576" s="296"/>
      <c r="J576" s="296"/>
    </row>
    <row r="577" spans="1:10" x14ac:dyDescent="0.2">
      <c r="A577" s="277">
        <v>2014</v>
      </c>
      <c r="B577" s="278" t="s">
        <v>41</v>
      </c>
      <c r="C577" s="278" t="s">
        <v>118</v>
      </c>
      <c r="D577" s="318">
        <v>15190.365000000002</v>
      </c>
      <c r="E577" s="318">
        <v>85435.952000000019</v>
      </c>
      <c r="F577" s="318">
        <v>22474.0975</v>
      </c>
      <c r="G577" s="318">
        <v>3321.04</v>
      </c>
      <c r="H577" s="319">
        <v>126421.45449999999</v>
      </c>
      <c r="I577" s="296"/>
      <c r="J577" s="296"/>
    </row>
    <row r="578" spans="1:10" x14ac:dyDescent="0.2">
      <c r="A578" s="277">
        <v>2014</v>
      </c>
      <c r="B578" s="278" t="s">
        <v>42</v>
      </c>
      <c r="C578" s="278" t="s">
        <v>118</v>
      </c>
      <c r="D578" s="318">
        <v>11697.777500000002</v>
      </c>
      <c r="E578" s="318">
        <v>88668.53300000001</v>
      </c>
      <c r="F578" s="318">
        <v>18809.912499999999</v>
      </c>
      <c r="G578" s="318">
        <v>2812.4349999999999</v>
      </c>
      <c r="H578" s="319">
        <v>121988.65800000002</v>
      </c>
      <c r="I578" s="296"/>
      <c r="J578" s="296"/>
    </row>
    <row r="579" spans="1:10" x14ac:dyDescent="0.2">
      <c r="A579" s="277">
        <v>2015</v>
      </c>
      <c r="B579" s="278" t="s">
        <v>43</v>
      </c>
      <c r="C579" s="278" t="s">
        <v>118</v>
      </c>
      <c r="D579" s="318">
        <v>11157.769999999999</v>
      </c>
      <c r="E579" s="318">
        <v>82632.072</v>
      </c>
      <c r="F579" s="318">
        <v>18478.043999999998</v>
      </c>
      <c r="G579" s="318">
        <v>3381.84</v>
      </c>
      <c r="H579" s="319">
        <v>115649.726</v>
      </c>
      <c r="I579" s="296"/>
      <c r="J579" s="296"/>
    </row>
    <row r="580" spans="1:10" x14ac:dyDescent="0.2">
      <c r="A580" s="277">
        <v>2015</v>
      </c>
      <c r="B580" s="278" t="s">
        <v>44</v>
      </c>
      <c r="C580" s="278" t="s">
        <v>118</v>
      </c>
      <c r="D580" s="318">
        <v>14440.489999999998</v>
      </c>
      <c r="E580" s="318">
        <v>77054.173999999999</v>
      </c>
      <c r="F580" s="318">
        <v>22273.947500000002</v>
      </c>
      <c r="G580" s="318">
        <v>3940.4949999999999</v>
      </c>
      <c r="H580" s="319">
        <v>117709.10649999999</v>
      </c>
      <c r="I580" s="296"/>
      <c r="J580" s="296"/>
    </row>
    <row r="581" spans="1:10" x14ac:dyDescent="0.2">
      <c r="A581" s="277">
        <v>2015</v>
      </c>
      <c r="B581" s="278" t="s">
        <v>45</v>
      </c>
      <c r="C581" s="278" t="s">
        <v>118</v>
      </c>
      <c r="D581" s="318">
        <v>15355.381000000001</v>
      </c>
      <c r="E581" s="318">
        <v>80077.057000000001</v>
      </c>
      <c r="F581" s="318">
        <v>20762.816000000006</v>
      </c>
      <c r="G581" s="318">
        <v>3624.3</v>
      </c>
      <c r="H581" s="319">
        <v>119819.554</v>
      </c>
      <c r="I581" s="296"/>
      <c r="J581" s="296"/>
    </row>
    <row r="582" spans="1:10" x14ac:dyDescent="0.2">
      <c r="A582" s="277">
        <v>2015</v>
      </c>
      <c r="B582" s="278" t="s">
        <v>33</v>
      </c>
      <c r="C582" s="278" t="s">
        <v>118</v>
      </c>
      <c r="D582" s="318">
        <v>13564.45</v>
      </c>
      <c r="E582" s="318">
        <v>81991.726999999999</v>
      </c>
      <c r="F582" s="318">
        <v>19068.715499999998</v>
      </c>
      <c r="G582" s="318">
        <v>4162.2175000000007</v>
      </c>
      <c r="H582" s="319">
        <v>118787.11</v>
      </c>
      <c r="I582" s="296"/>
      <c r="J582" s="296"/>
    </row>
    <row r="583" spans="1:10" x14ac:dyDescent="0.2">
      <c r="A583" s="277">
        <v>2015</v>
      </c>
      <c r="B583" s="278" t="s">
        <v>35</v>
      </c>
      <c r="C583" s="278" t="s">
        <v>118</v>
      </c>
      <c r="D583" s="318">
        <v>17625.75</v>
      </c>
      <c r="E583" s="318">
        <v>82088.486000000004</v>
      </c>
      <c r="F583" s="318">
        <v>21712.162499999999</v>
      </c>
      <c r="G583" s="318">
        <v>3756.8299999999995</v>
      </c>
      <c r="H583" s="319">
        <v>125183.2285</v>
      </c>
      <c r="I583" s="296"/>
      <c r="J583" s="296"/>
    </row>
    <row r="584" spans="1:10" x14ac:dyDescent="0.2">
      <c r="A584" s="277">
        <v>2015</v>
      </c>
      <c r="B584" s="278" t="s">
        <v>36</v>
      </c>
      <c r="C584" s="278" t="s">
        <v>118</v>
      </c>
      <c r="D584" s="318">
        <v>17730.690000000002</v>
      </c>
      <c r="E584" s="318">
        <v>77297.467999999993</v>
      </c>
      <c r="F584" s="318">
        <v>20225.624000000003</v>
      </c>
      <c r="G584" s="318">
        <v>4068.0449999999996</v>
      </c>
      <c r="H584" s="319">
        <v>119321.827</v>
      </c>
      <c r="I584" s="296"/>
      <c r="J584" s="296"/>
    </row>
    <row r="585" spans="1:10" x14ac:dyDescent="0.2">
      <c r="A585" s="277">
        <v>2015</v>
      </c>
      <c r="B585" s="278" t="s">
        <v>37</v>
      </c>
      <c r="C585" s="278" t="s">
        <v>118</v>
      </c>
      <c r="D585" s="318">
        <v>20330.729999999996</v>
      </c>
      <c r="E585" s="318">
        <v>88463.312999999995</v>
      </c>
      <c r="F585" s="318">
        <v>22531.396000000001</v>
      </c>
      <c r="G585" s="318">
        <v>4730.8249999999998</v>
      </c>
      <c r="H585" s="319">
        <v>136056.26400000002</v>
      </c>
      <c r="I585" s="296"/>
      <c r="J585" s="296"/>
    </row>
    <row r="586" spans="1:10" x14ac:dyDescent="0.2">
      <c r="A586" s="277">
        <v>2015</v>
      </c>
      <c r="B586" s="278" t="s">
        <v>38</v>
      </c>
      <c r="C586" s="278" t="s">
        <v>118</v>
      </c>
      <c r="D586" s="318">
        <v>19873.425000000003</v>
      </c>
      <c r="E586" s="318">
        <v>92837.670999999988</v>
      </c>
      <c r="F586" s="318">
        <v>22635.227000000003</v>
      </c>
      <c r="G586" s="318">
        <v>5367.433</v>
      </c>
      <c r="H586" s="319">
        <v>140713.75599999999</v>
      </c>
      <c r="I586" s="296"/>
      <c r="J586" s="296"/>
    </row>
    <row r="587" spans="1:10" x14ac:dyDescent="0.2">
      <c r="A587" s="277">
        <v>2015</v>
      </c>
      <c r="B587" s="278" t="s">
        <v>39</v>
      </c>
      <c r="C587" s="278" t="s">
        <v>118</v>
      </c>
      <c r="D587" s="318">
        <v>20015.98</v>
      </c>
      <c r="E587" s="318">
        <v>87111.538999999975</v>
      </c>
      <c r="F587" s="318">
        <v>23510.005000000001</v>
      </c>
      <c r="G587" s="318">
        <v>4964.0240000000003</v>
      </c>
      <c r="H587" s="319">
        <v>135601.54800000001</v>
      </c>
      <c r="I587" s="296"/>
      <c r="J587" s="296"/>
    </row>
    <row r="588" spans="1:10" x14ac:dyDescent="0.2">
      <c r="A588" s="277">
        <v>2015</v>
      </c>
      <c r="B588" s="278" t="s">
        <v>40</v>
      </c>
      <c r="C588" s="278" t="s">
        <v>118</v>
      </c>
      <c r="D588" s="318">
        <v>21617.599999999999</v>
      </c>
      <c r="E588" s="318">
        <v>89598.989000000001</v>
      </c>
      <c r="F588" s="318">
        <v>26082.054499999998</v>
      </c>
      <c r="G588" s="318">
        <v>5336.588999999999</v>
      </c>
      <c r="H588" s="319">
        <v>142635.23250000001</v>
      </c>
      <c r="I588" s="296"/>
      <c r="J588" s="296"/>
    </row>
    <row r="589" spans="1:10" x14ac:dyDescent="0.2">
      <c r="A589" s="277">
        <v>2015</v>
      </c>
      <c r="B589" s="278" t="s">
        <v>41</v>
      </c>
      <c r="C589" s="278" t="s">
        <v>118</v>
      </c>
      <c r="D589" s="318">
        <v>19293.95</v>
      </c>
      <c r="E589" s="318">
        <v>80630.653999999995</v>
      </c>
      <c r="F589" s="318">
        <v>24374.305999999997</v>
      </c>
      <c r="G589" s="318">
        <v>4206.3689999999997</v>
      </c>
      <c r="H589" s="319">
        <v>128505.27900000001</v>
      </c>
      <c r="I589" s="296"/>
      <c r="J589" s="296"/>
    </row>
    <row r="590" spans="1:10" x14ac:dyDescent="0.2">
      <c r="A590" s="277">
        <v>2015</v>
      </c>
      <c r="B590" s="278" t="s">
        <v>42</v>
      </c>
      <c r="C590" s="278" t="s">
        <v>118</v>
      </c>
      <c r="D590" s="318">
        <v>18270.500000000004</v>
      </c>
      <c r="E590" s="318">
        <v>88738.486000000004</v>
      </c>
      <c r="F590" s="318">
        <v>22892.987000000001</v>
      </c>
      <c r="G590" s="318">
        <v>3797.1800000000003</v>
      </c>
      <c r="H590" s="319">
        <v>133699.15299999999</v>
      </c>
      <c r="I590" s="296"/>
      <c r="J590" s="296"/>
    </row>
    <row r="591" spans="1:10" x14ac:dyDescent="0.2">
      <c r="A591" s="277">
        <v>2016</v>
      </c>
      <c r="B591" s="278" t="s">
        <v>43</v>
      </c>
      <c r="C591" s="278" t="s">
        <v>118</v>
      </c>
      <c r="D591" s="318">
        <v>16371.79</v>
      </c>
      <c r="E591" s="318">
        <v>78264.436000000016</v>
      </c>
      <c r="F591" s="318">
        <v>19118.385000000002</v>
      </c>
      <c r="G591" s="318">
        <v>4828.5750000000007</v>
      </c>
      <c r="H591" s="319">
        <v>118583.18599999999</v>
      </c>
      <c r="I591" s="296"/>
      <c r="J591" s="296"/>
    </row>
    <row r="592" spans="1:10" x14ac:dyDescent="0.2">
      <c r="A592" s="277">
        <v>2016</v>
      </c>
      <c r="B592" s="278" t="s">
        <v>44</v>
      </c>
      <c r="C592" s="278" t="s">
        <v>118</v>
      </c>
      <c r="D592" s="318">
        <v>20399.47</v>
      </c>
      <c r="E592" s="318">
        <v>79824.73</v>
      </c>
      <c r="F592" s="318">
        <v>23372.325000000001</v>
      </c>
      <c r="G592" s="318">
        <v>4347.3574999999992</v>
      </c>
      <c r="H592" s="319">
        <v>127943.88249999999</v>
      </c>
      <c r="I592" s="296"/>
      <c r="J592" s="296"/>
    </row>
    <row r="593" spans="1:10" x14ac:dyDescent="0.2">
      <c r="A593" s="277">
        <v>2016</v>
      </c>
      <c r="B593" s="278" t="s">
        <v>45</v>
      </c>
      <c r="C593" s="278" t="s">
        <v>118</v>
      </c>
      <c r="D593" s="318">
        <v>19243.760000000002</v>
      </c>
      <c r="E593" s="318">
        <v>82358.039999999979</v>
      </c>
      <c r="F593" s="318">
        <v>23224.934000000001</v>
      </c>
      <c r="G593" s="318">
        <v>4035.6585000000005</v>
      </c>
      <c r="H593" s="319">
        <v>128862.39249999999</v>
      </c>
      <c r="I593" s="296"/>
      <c r="J593" s="296"/>
    </row>
    <row r="594" spans="1:10" x14ac:dyDescent="0.2">
      <c r="A594" s="277">
        <v>2016</v>
      </c>
      <c r="B594" s="278" t="s">
        <v>33</v>
      </c>
      <c r="C594" s="278" t="s">
        <v>118</v>
      </c>
      <c r="D594" s="318">
        <v>19025.27</v>
      </c>
      <c r="E594" s="318">
        <v>84851.322</v>
      </c>
      <c r="F594" s="318">
        <v>22717.296500000004</v>
      </c>
      <c r="G594" s="318">
        <v>3639.7280000000001</v>
      </c>
      <c r="H594" s="319">
        <v>130233.6165</v>
      </c>
      <c r="I594" s="296"/>
      <c r="J594" s="296"/>
    </row>
    <row r="595" spans="1:10" x14ac:dyDescent="0.2">
      <c r="A595" s="277">
        <v>2016</v>
      </c>
      <c r="B595" s="278" t="s">
        <v>35</v>
      </c>
      <c r="C595" s="278" t="s">
        <v>118</v>
      </c>
      <c r="D595" s="318">
        <v>17418.14</v>
      </c>
      <c r="E595" s="318">
        <v>82198.506000000008</v>
      </c>
      <c r="F595" s="318">
        <v>23105.518</v>
      </c>
      <c r="G595" s="318">
        <v>3443.0649999999996</v>
      </c>
      <c r="H595" s="319">
        <v>126165.22900000001</v>
      </c>
      <c r="I595" s="296"/>
      <c r="J595" s="296"/>
    </row>
    <row r="596" spans="1:10" x14ac:dyDescent="0.2">
      <c r="A596" s="277">
        <v>2016</v>
      </c>
      <c r="B596" s="278" t="s">
        <v>36</v>
      </c>
      <c r="C596" s="278" t="s">
        <v>118</v>
      </c>
      <c r="D596" s="318">
        <v>17498.89</v>
      </c>
      <c r="E596" s="318">
        <v>74877.548999999999</v>
      </c>
      <c r="F596" s="318">
        <v>19416.987499999999</v>
      </c>
      <c r="G596" s="318">
        <v>2948.1734999999971</v>
      </c>
      <c r="H596" s="319">
        <v>114741.6</v>
      </c>
      <c r="I596" s="296"/>
      <c r="J596" s="296"/>
    </row>
    <row r="597" spans="1:10" x14ac:dyDescent="0.2">
      <c r="A597" s="277">
        <v>2016</v>
      </c>
      <c r="B597" s="278" t="s">
        <v>37</v>
      </c>
      <c r="C597" s="278" t="s">
        <v>118</v>
      </c>
      <c r="D597" s="318">
        <v>14172.720000000001</v>
      </c>
      <c r="E597" s="318">
        <v>83711.463000000003</v>
      </c>
      <c r="F597" s="318">
        <v>17629.391499999998</v>
      </c>
      <c r="G597" s="318">
        <v>2992.9274999999998</v>
      </c>
      <c r="H597" s="319">
        <v>118506.50200000001</v>
      </c>
      <c r="I597" s="296"/>
      <c r="J597" s="296"/>
    </row>
    <row r="598" spans="1:10" x14ac:dyDescent="0.2">
      <c r="A598" s="277">
        <v>2016</v>
      </c>
      <c r="B598" s="278" t="s">
        <v>38</v>
      </c>
      <c r="C598" s="278" t="s">
        <v>118</v>
      </c>
      <c r="D598" s="318">
        <v>18561.600000000002</v>
      </c>
      <c r="E598" s="318">
        <v>105956.038</v>
      </c>
      <c r="F598" s="318">
        <v>22759.026499999996</v>
      </c>
      <c r="G598" s="318">
        <v>3504.75</v>
      </c>
      <c r="H598" s="319">
        <v>150781.41449999998</v>
      </c>
      <c r="I598" s="296"/>
      <c r="J598" s="296"/>
    </row>
    <row r="599" spans="1:10" x14ac:dyDescent="0.2">
      <c r="A599" s="277">
        <v>2016</v>
      </c>
      <c r="B599" s="278" t="s">
        <v>39</v>
      </c>
      <c r="C599" s="278" t="s">
        <v>118</v>
      </c>
      <c r="D599" s="318">
        <v>18810.919999999998</v>
      </c>
      <c r="E599" s="318">
        <v>88331.656000000017</v>
      </c>
      <c r="F599" s="318">
        <v>20199.815499999997</v>
      </c>
      <c r="G599" s="318">
        <v>4262.4740000000011</v>
      </c>
      <c r="H599" s="319">
        <v>131604.86549999999</v>
      </c>
      <c r="I599" s="296"/>
      <c r="J599" s="296"/>
    </row>
    <row r="600" spans="1:10" x14ac:dyDescent="0.2">
      <c r="A600" s="277">
        <v>2016</v>
      </c>
      <c r="B600" s="278" t="s">
        <v>40</v>
      </c>
      <c r="C600" s="278" t="s">
        <v>118</v>
      </c>
      <c r="D600" s="318">
        <v>16755.150000000001</v>
      </c>
      <c r="E600" s="318">
        <v>88801.126000000004</v>
      </c>
      <c r="F600" s="318">
        <v>19557.110999999997</v>
      </c>
      <c r="G600" s="318">
        <v>3782.2489999999998</v>
      </c>
      <c r="H600" s="319">
        <v>128895.636</v>
      </c>
      <c r="I600" s="296"/>
      <c r="J600" s="296"/>
    </row>
    <row r="601" spans="1:10" x14ac:dyDescent="0.2">
      <c r="A601" s="277">
        <v>2016</v>
      </c>
      <c r="B601" s="278" t="s">
        <v>41</v>
      </c>
      <c r="C601" s="278" t="s">
        <v>118</v>
      </c>
      <c r="D601" s="318">
        <v>15531.280000000002</v>
      </c>
      <c r="E601" s="318">
        <v>96577.089999999982</v>
      </c>
      <c r="F601" s="318">
        <v>21645.315999999999</v>
      </c>
      <c r="G601" s="318">
        <v>3489.1729999999998</v>
      </c>
      <c r="H601" s="319">
        <v>137242.859</v>
      </c>
      <c r="I601" s="296"/>
      <c r="J601" s="296"/>
    </row>
    <row r="602" spans="1:10" x14ac:dyDescent="0.2">
      <c r="A602" s="277">
        <v>2016</v>
      </c>
      <c r="B602" s="278" t="s">
        <v>42</v>
      </c>
      <c r="C602" s="278" t="s">
        <v>118</v>
      </c>
      <c r="D602" s="318">
        <v>14968.28</v>
      </c>
      <c r="E602" s="318">
        <v>97316.678</v>
      </c>
      <c r="F602" s="318">
        <v>17591.498500000002</v>
      </c>
      <c r="G602" s="318">
        <v>3451.0299999999997</v>
      </c>
      <c r="H602" s="319">
        <v>133327.4865</v>
      </c>
      <c r="I602" s="296"/>
      <c r="J602" s="296"/>
    </row>
    <row r="603" spans="1:10" x14ac:dyDescent="0.2">
      <c r="A603" s="277">
        <v>2017</v>
      </c>
      <c r="B603" s="278" t="s">
        <v>43</v>
      </c>
      <c r="C603" s="278" t="s">
        <v>118</v>
      </c>
      <c r="D603" s="318">
        <v>10949.850000000002</v>
      </c>
      <c r="E603" s="318">
        <v>84513.984500000006</v>
      </c>
      <c r="F603" s="318">
        <v>15609.774999999998</v>
      </c>
      <c r="G603" s="318">
        <v>3151.027</v>
      </c>
      <c r="H603" s="319">
        <v>114224.63650000001</v>
      </c>
      <c r="I603" s="296"/>
      <c r="J603" s="296"/>
    </row>
    <row r="604" spans="1:10" x14ac:dyDescent="0.2">
      <c r="A604" s="277">
        <v>2017</v>
      </c>
      <c r="B604" s="278" t="s">
        <v>44</v>
      </c>
      <c r="C604" s="278" t="s">
        <v>118</v>
      </c>
      <c r="D604" s="318">
        <v>12045.359999999999</v>
      </c>
      <c r="E604" s="318">
        <v>89973.442999999999</v>
      </c>
      <c r="F604" s="318">
        <v>19613.794999999998</v>
      </c>
      <c r="G604" s="318">
        <v>4008.1775000000007</v>
      </c>
      <c r="H604" s="319">
        <v>125640.7755</v>
      </c>
      <c r="I604" s="296"/>
      <c r="J604" s="296"/>
    </row>
    <row r="605" spans="1:10" x14ac:dyDescent="0.2">
      <c r="A605" s="277">
        <v>2017</v>
      </c>
      <c r="B605" s="278" t="s">
        <v>45</v>
      </c>
      <c r="C605" s="278" t="s">
        <v>118</v>
      </c>
      <c r="D605" s="318">
        <v>15202.279999999999</v>
      </c>
      <c r="E605" s="318">
        <v>93829.295500000007</v>
      </c>
      <c r="F605" s="318">
        <v>20943.238999999998</v>
      </c>
      <c r="G605" s="318">
        <v>4200.5235000000002</v>
      </c>
      <c r="H605" s="319">
        <v>134175.33799999999</v>
      </c>
      <c r="I605" s="296"/>
      <c r="J605" s="296"/>
    </row>
    <row r="606" spans="1:10" x14ac:dyDescent="0.2">
      <c r="A606" s="277">
        <v>2017</v>
      </c>
      <c r="B606" s="278" t="s">
        <v>33</v>
      </c>
      <c r="C606" s="278" t="s">
        <v>118</v>
      </c>
      <c r="D606" s="318">
        <v>14247.529999999997</v>
      </c>
      <c r="E606" s="318">
        <v>81257.989500000011</v>
      </c>
      <c r="F606" s="318">
        <v>18095.767500000002</v>
      </c>
      <c r="G606" s="318">
        <v>2870.9625000000001</v>
      </c>
      <c r="H606" s="319">
        <v>116472.24949999999</v>
      </c>
      <c r="I606" s="296"/>
      <c r="J606" s="296"/>
    </row>
    <row r="607" spans="1:10" x14ac:dyDescent="0.2">
      <c r="A607" s="277">
        <v>2017</v>
      </c>
      <c r="B607" s="278" t="s">
        <v>35</v>
      </c>
      <c r="C607" s="278" t="s">
        <v>118</v>
      </c>
      <c r="D607" s="318">
        <v>15413.5</v>
      </c>
      <c r="E607" s="318">
        <v>89171.624499999991</v>
      </c>
      <c r="F607" s="318">
        <v>19992.012499999997</v>
      </c>
      <c r="G607" s="318">
        <v>2610.5439999999999</v>
      </c>
      <c r="H607" s="319">
        <v>127187.68099999998</v>
      </c>
      <c r="I607" s="296"/>
      <c r="J607" s="296"/>
    </row>
    <row r="608" spans="1:10" x14ac:dyDescent="0.2">
      <c r="A608" s="277">
        <v>2017</v>
      </c>
      <c r="B608" s="278" t="s">
        <v>36</v>
      </c>
      <c r="C608" s="278" t="s">
        <v>118</v>
      </c>
      <c r="D608" s="318">
        <v>15093.04</v>
      </c>
      <c r="E608" s="318">
        <v>89632.193499999994</v>
      </c>
      <c r="F608" s="318">
        <v>20589.683999999997</v>
      </c>
      <c r="G608" s="318">
        <v>3673.7019999999998</v>
      </c>
      <c r="H608" s="319">
        <v>128988.6195</v>
      </c>
      <c r="I608" s="296"/>
      <c r="J608" s="296"/>
    </row>
    <row r="609" spans="1:10" x14ac:dyDescent="0.2">
      <c r="A609" s="277">
        <v>2017</v>
      </c>
      <c r="B609" s="278" t="s">
        <v>37</v>
      </c>
      <c r="C609" s="278" t="s">
        <v>118</v>
      </c>
      <c r="D609" s="318">
        <v>15377.619999999999</v>
      </c>
      <c r="E609" s="318">
        <v>104751.93350000001</v>
      </c>
      <c r="F609" s="318">
        <v>19660.21</v>
      </c>
      <c r="G609" s="318">
        <v>4337.4155000000001</v>
      </c>
      <c r="H609" s="319">
        <v>144127.179</v>
      </c>
      <c r="I609" s="296"/>
      <c r="J609" s="296"/>
    </row>
    <row r="610" spans="1:10" x14ac:dyDescent="0.2">
      <c r="A610" s="277">
        <v>2017</v>
      </c>
      <c r="B610" s="278" t="s">
        <v>38</v>
      </c>
      <c r="C610" s="278" t="s">
        <v>118</v>
      </c>
      <c r="D610" s="318">
        <v>16639.010000000002</v>
      </c>
      <c r="E610" s="318">
        <v>99129.957000000009</v>
      </c>
      <c r="F610" s="318">
        <v>20287.995000000003</v>
      </c>
      <c r="G610" s="318">
        <v>4238.6729999999998</v>
      </c>
      <c r="H610" s="319">
        <v>140295.63499999998</v>
      </c>
      <c r="I610" s="296"/>
      <c r="J610" s="296"/>
    </row>
    <row r="611" spans="1:10" x14ac:dyDescent="0.2">
      <c r="A611" s="277">
        <v>2017</v>
      </c>
      <c r="B611" s="278" t="s">
        <v>39</v>
      </c>
      <c r="C611" s="278" t="s">
        <v>118</v>
      </c>
      <c r="D611" s="318">
        <v>16767.185000000001</v>
      </c>
      <c r="E611" s="318">
        <v>98101.09</v>
      </c>
      <c r="F611" s="318">
        <v>20233.9375</v>
      </c>
      <c r="G611" s="318">
        <v>4075.5949999999998</v>
      </c>
      <c r="H611" s="319">
        <v>139177.8075</v>
      </c>
      <c r="I611" s="296"/>
      <c r="J611" s="296"/>
    </row>
    <row r="612" spans="1:10" x14ac:dyDescent="0.2">
      <c r="A612" s="277">
        <v>2017</v>
      </c>
      <c r="B612" s="278" t="s">
        <v>40</v>
      </c>
      <c r="C612" s="278" t="s">
        <v>118</v>
      </c>
      <c r="D612" s="318">
        <v>17207.985000000001</v>
      </c>
      <c r="E612" s="318">
        <v>102638.37299999999</v>
      </c>
      <c r="F612" s="318">
        <v>21755.312500000004</v>
      </c>
      <c r="G612" s="318">
        <v>3842.4789999999994</v>
      </c>
      <c r="H612" s="319">
        <v>145444.14950000003</v>
      </c>
      <c r="I612" s="296"/>
      <c r="J612" s="296"/>
    </row>
    <row r="613" spans="1:10" x14ac:dyDescent="0.2">
      <c r="A613" s="277">
        <v>2017</v>
      </c>
      <c r="B613" s="278" t="s">
        <v>41</v>
      </c>
      <c r="C613" s="278" t="s">
        <v>118</v>
      </c>
      <c r="D613" s="318">
        <v>15613.080000000002</v>
      </c>
      <c r="E613" s="318">
        <v>98082.035000000003</v>
      </c>
      <c r="F613" s="318">
        <v>22536.2775</v>
      </c>
      <c r="G613" s="318">
        <v>2639.0135000000005</v>
      </c>
      <c r="H613" s="319">
        <v>138870.40600000002</v>
      </c>
      <c r="I613" s="296"/>
      <c r="J613" s="296"/>
    </row>
    <row r="614" spans="1:10" x14ac:dyDescent="0.2">
      <c r="A614" s="277">
        <v>2017</v>
      </c>
      <c r="B614" s="278" t="s">
        <v>42</v>
      </c>
      <c r="C614" s="278" t="s">
        <v>118</v>
      </c>
      <c r="D614" s="318">
        <v>13695.93</v>
      </c>
      <c r="E614" s="318">
        <v>90592.601500000004</v>
      </c>
      <c r="F614" s="318">
        <v>18970.16</v>
      </c>
      <c r="G614" s="318">
        <v>2385.4339999999997</v>
      </c>
      <c r="H614" s="319">
        <v>125644.12550000001</v>
      </c>
      <c r="I614" s="296"/>
      <c r="J614" s="296"/>
    </row>
    <row r="615" spans="1:10" x14ac:dyDescent="0.2">
      <c r="A615" s="277">
        <v>2018</v>
      </c>
      <c r="B615" s="278" t="s">
        <v>43</v>
      </c>
      <c r="C615" s="278" t="s">
        <v>118</v>
      </c>
      <c r="D615" s="318">
        <v>11928.662</v>
      </c>
      <c r="E615" s="318">
        <v>89529.976999999999</v>
      </c>
      <c r="F615" s="318">
        <v>18269.675499999998</v>
      </c>
      <c r="G615" s="318">
        <v>3806.0959999999995</v>
      </c>
      <c r="H615" s="319">
        <v>123534.41049999998</v>
      </c>
      <c r="I615" s="296"/>
      <c r="J615" s="296"/>
    </row>
    <row r="616" spans="1:10" x14ac:dyDescent="0.2">
      <c r="A616" s="277">
        <v>2018</v>
      </c>
      <c r="B616" s="278" t="s">
        <v>44</v>
      </c>
      <c r="C616" s="278" t="s">
        <v>118</v>
      </c>
      <c r="D616" s="318">
        <v>13015.16</v>
      </c>
      <c r="E616" s="318">
        <v>91517.248499999987</v>
      </c>
      <c r="F616" s="318">
        <v>19859.804999999997</v>
      </c>
      <c r="G616" s="318">
        <v>4339.5995000000003</v>
      </c>
      <c r="H616" s="319">
        <v>128731.81300000001</v>
      </c>
      <c r="I616" s="296"/>
      <c r="J616" s="296"/>
    </row>
    <row r="617" spans="1:10" x14ac:dyDescent="0.2">
      <c r="A617" s="277">
        <v>2018</v>
      </c>
      <c r="B617" s="278" t="s">
        <v>45</v>
      </c>
      <c r="C617" s="278" t="s">
        <v>118</v>
      </c>
      <c r="D617" s="318">
        <v>14502.489999999998</v>
      </c>
      <c r="E617" s="318">
        <v>90550.934000000008</v>
      </c>
      <c r="F617" s="318">
        <v>20462.514999999996</v>
      </c>
      <c r="G617" s="318">
        <v>3227.9639999999999</v>
      </c>
      <c r="H617" s="319">
        <v>128743.90299999999</v>
      </c>
      <c r="I617" s="296"/>
      <c r="J617" s="296"/>
    </row>
    <row r="618" spans="1:10" x14ac:dyDescent="0.2">
      <c r="A618" s="277">
        <v>2018</v>
      </c>
      <c r="B618" s="278" t="s">
        <v>33</v>
      </c>
      <c r="C618" s="278" t="s">
        <v>118</v>
      </c>
      <c r="D618" s="318">
        <v>14946.235000000001</v>
      </c>
      <c r="E618" s="318">
        <v>103339.552</v>
      </c>
      <c r="F618" s="318">
        <v>18914.346000000001</v>
      </c>
      <c r="G618" s="318">
        <v>4430.7245000000003</v>
      </c>
      <c r="H618" s="319">
        <v>141630.85750000001</v>
      </c>
      <c r="I618" s="296"/>
      <c r="J618" s="296"/>
    </row>
    <row r="619" spans="1:10" x14ac:dyDescent="0.2">
      <c r="A619" s="277">
        <v>2018</v>
      </c>
      <c r="B619" s="278" t="s">
        <v>35</v>
      </c>
      <c r="C619" s="278" t="s">
        <v>118</v>
      </c>
      <c r="D619" s="318">
        <v>17306.469999999998</v>
      </c>
      <c r="E619" s="318">
        <v>87797.113499999992</v>
      </c>
      <c r="F619" s="318">
        <v>21290.886500000001</v>
      </c>
      <c r="G619" s="318">
        <v>4136.8500000000004</v>
      </c>
      <c r="H619" s="319">
        <v>130531.31999999998</v>
      </c>
      <c r="I619" s="296"/>
      <c r="J619" s="296"/>
    </row>
    <row r="620" spans="1:10" x14ac:dyDescent="0.2">
      <c r="A620" s="277">
        <v>2018</v>
      </c>
      <c r="B620" s="278" t="s">
        <v>36</v>
      </c>
      <c r="C620" s="278" t="s">
        <v>118</v>
      </c>
      <c r="D620" s="318">
        <v>15782.834999999999</v>
      </c>
      <c r="E620" s="318">
        <v>89392.512499999997</v>
      </c>
      <c r="F620" s="318">
        <v>20465.410000000003</v>
      </c>
      <c r="G620" s="318">
        <v>1996.5325</v>
      </c>
      <c r="H620" s="319">
        <v>127637.29</v>
      </c>
      <c r="I620" s="296"/>
      <c r="J620" s="296"/>
    </row>
    <row r="621" spans="1:10" x14ac:dyDescent="0.2">
      <c r="A621" s="277">
        <v>2018</v>
      </c>
      <c r="B621" s="278" t="s">
        <v>37</v>
      </c>
      <c r="C621" s="278" t="s">
        <v>118</v>
      </c>
      <c r="D621" s="318">
        <v>18105.001</v>
      </c>
      <c r="E621" s="318">
        <v>97043.120500000005</v>
      </c>
      <c r="F621" s="318">
        <v>19521.434999999998</v>
      </c>
      <c r="G621" s="318">
        <v>2272.6574999999998</v>
      </c>
      <c r="H621" s="319">
        <v>136942.21400000001</v>
      </c>
      <c r="I621" s="296"/>
      <c r="J621" s="296"/>
    </row>
    <row r="622" spans="1:10" x14ac:dyDescent="0.2">
      <c r="A622" s="277">
        <v>2018</v>
      </c>
      <c r="B622" s="278" t="s">
        <v>38</v>
      </c>
      <c r="C622" s="278" t="s">
        <v>118</v>
      </c>
      <c r="D622" s="318">
        <v>19443.465</v>
      </c>
      <c r="E622" s="318">
        <v>107691.51449999999</v>
      </c>
      <c r="F622" s="318">
        <v>22890.064999999999</v>
      </c>
      <c r="G622" s="318">
        <v>3054.5075000000002</v>
      </c>
      <c r="H622" s="319">
        <v>153079.55199999997</v>
      </c>
      <c r="I622" s="296"/>
      <c r="J622" s="296"/>
    </row>
    <row r="623" spans="1:10" x14ac:dyDescent="0.2">
      <c r="A623" s="277">
        <v>2018</v>
      </c>
      <c r="B623" s="278" t="s">
        <v>39</v>
      </c>
      <c r="C623" s="278" t="s">
        <v>118</v>
      </c>
      <c r="D623" s="318">
        <v>19408.035000000003</v>
      </c>
      <c r="E623" s="318">
        <v>100317.11650000002</v>
      </c>
      <c r="F623" s="318">
        <v>20025.0275</v>
      </c>
      <c r="G623" s="318">
        <v>2668.7450000000003</v>
      </c>
      <c r="H623" s="319">
        <v>142418.924</v>
      </c>
      <c r="I623" s="296"/>
      <c r="J623" s="296"/>
    </row>
    <row r="624" spans="1:10" x14ac:dyDescent="0.2">
      <c r="A624" s="277">
        <v>2018</v>
      </c>
      <c r="B624" s="278" t="s">
        <v>40</v>
      </c>
      <c r="C624" s="278" t="s">
        <v>118</v>
      </c>
      <c r="D624" s="318">
        <v>19746.59</v>
      </c>
      <c r="E624" s="318">
        <v>107172.667</v>
      </c>
      <c r="F624" s="318">
        <v>21630.602499999997</v>
      </c>
      <c r="G624" s="318">
        <v>2619.4549999999999</v>
      </c>
      <c r="H624" s="319">
        <v>151169.31450000001</v>
      </c>
      <c r="I624" s="296"/>
      <c r="J624" s="296"/>
    </row>
    <row r="625" spans="1:10" x14ac:dyDescent="0.2">
      <c r="A625" s="277">
        <v>2018</v>
      </c>
      <c r="B625" s="278" t="s">
        <v>41</v>
      </c>
      <c r="C625" s="278" t="s">
        <v>118</v>
      </c>
      <c r="D625" s="318">
        <v>18888.91</v>
      </c>
      <c r="E625" s="318">
        <v>104443.07799999999</v>
      </c>
      <c r="F625" s="318">
        <v>19620.904999999999</v>
      </c>
      <c r="G625" s="318">
        <v>2770.0239999999999</v>
      </c>
      <c r="H625" s="319">
        <v>145722.91700000002</v>
      </c>
      <c r="I625" s="296"/>
      <c r="J625" s="296"/>
    </row>
    <row r="626" spans="1:10" x14ac:dyDescent="0.2">
      <c r="A626" s="277">
        <v>2018</v>
      </c>
      <c r="B626" s="278" t="s">
        <v>42</v>
      </c>
      <c r="C626" s="278" t="s">
        <v>118</v>
      </c>
      <c r="D626" s="318">
        <v>15899.592499999999</v>
      </c>
      <c r="E626" s="318">
        <v>95199.043500000014</v>
      </c>
      <c r="F626" s="318">
        <v>15042.800000000001</v>
      </c>
      <c r="G626" s="318">
        <v>2402.3975</v>
      </c>
      <c r="H626" s="319">
        <v>128543.83349999999</v>
      </c>
      <c r="I626" s="296"/>
      <c r="J626" s="296"/>
    </row>
    <row r="627" spans="1:10" x14ac:dyDescent="0.2">
      <c r="A627" s="277">
        <v>2019</v>
      </c>
      <c r="B627" s="278" t="s">
        <v>43</v>
      </c>
      <c r="C627" s="278" t="s">
        <v>118</v>
      </c>
      <c r="D627" s="318">
        <v>14809.304999999998</v>
      </c>
      <c r="E627" s="318">
        <v>86824.925000000003</v>
      </c>
      <c r="F627" s="318">
        <v>16177.58</v>
      </c>
      <c r="G627" s="318">
        <v>2122.48</v>
      </c>
      <c r="H627" s="319">
        <v>119934.29000000001</v>
      </c>
      <c r="I627" s="296"/>
      <c r="J627" s="296"/>
    </row>
    <row r="628" spans="1:10" x14ac:dyDescent="0.2">
      <c r="A628" s="277">
        <v>2019</v>
      </c>
      <c r="B628" s="278" t="s">
        <v>44</v>
      </c>
      <c r="C628" s="278" t="s">
        <v>118</v>
      </c>
      <c r="D628" s="318">
        <v>18928.780000000002</v>
      </c>
      <c r="E628" s="318">
        <v>87107.271999999983</v>
      </c>
      <c r="F628" s="318">
        <v>19789.787499999999</v>
      </c>
      <c r="G628" s="318">
        <v>1999.588</v>
      </c>
      <c r="H628" s="319">
        <v>127825.42749999999</v>
      </c>
      <c r="I628" s="296"/>
      <c r="J628" s="296"/>
    </row>
    <row r="629" spans="1:10" x14ac:dyDescent="0.2">
      <c r="A629" s="277">
        <v>2019</v>
      </c>
      <c r="B629" s="278" t="s">
        <v>45</v>
      </c>
      <c r="C629" s="278" t="s">
        <v>118</v>
      </c>
      <c r="D629" s="318">
        <v>18612.989999999998</v>
      </c>
      <c r="E629" s="318">
        <v>79367.887000000017</v>
      </c>
      <c r="F629" s="318">
        <v>17478.182499999999</v>
      </c>
      <c r="G629" s="318">
        <v>2038.0249999999999</v>
      </c>
      <c r="H629" s="319">
        <v>117497.08449999997</v>
      </c>
      <c r="I629" s="296"/>
      <c r="J629" s="296"/>
    </row>
    <row r="630" spans="1:10" x14ac:dyDescent="0.2">
      <c r="A630" s="277">
        <v>2019</v>
      </c>
      <c r="B630" s="278" t="s">
        <v>33</v>
      </c>
      <c r="C630" s="278" t="s">
        <v>118</v>
      </c>
      <c r="D630" s="318">
        <v>19298.695</v>
      </c>
      <c r="E630" s="318">
        <v>98338.895000000004</v>
      </c>
      <c r="F630" s="318">
        <v>17827.716499999999</v>
      </c>
      <c r="G630" s="318">
        <v>2034.1859999999999</v>
      </c>
      <c r="H630" s="319">
        <v>137499.49250000002</v>
      </c>
      <c r="I630" s="296"/>
      <c r="J630" s="296"/>
    </row>
    <row r="631" spans="1:10" x14ac:dyDescent="0.2">
      <c r="A631" s="277">
        <v>2019</v>
      </c>
      <c r="B631" s="278" t="s">
        <v>35</v>
      </c>
      <c r="C631" s="278" t="s">
        <v>118</v>
      </c>
      <c r="D631" s="318">
        <v>19906.63</v>
      </c>
      <c r="E631" s="318">
        <v>95851.558000000005</v>
      </c>
      <c r="F631" s="318">
        <v>22275.554</v>
      </c>
      <c r="G631" s="318">
        <v>3030.9050000000002</v>
      </c>
      <c r="H631" s="319">
        <v>141064.647</v>
      </c>
      <c r="I631" s="296"/>
      <c r="J631" s="296"/>
    </row>
    <row r="632" spans="1:10" x14ac:dyDescent="0.2">
      <c r="A632" s="277">
        <v>2019</v>
      </c>
      <c r="B632" s="278" t="s">
        <v>36</v>
      </c>
      <c r="C632" s="278" t="s">
        <v>118</v>
      </c>
      <c r="D632" s="318">
        <v>17580.390000000003</v>
      </c>
      <c r="E632" s="318">
        <v>106165.80750000001</v>
      </c>
      <c r="F632" s="318">
        <v>20278.675999999999</v>
      </c>
      <c r="G632" s="318">
        <v>2468.2874999999999</v>
      </c>
      <c r="H632" s="319">
        <v>146493.16099999999</v>
      </c>
      <c r="I632" s="296"/>
      <c r="J632" s="296"/>
    </row>
    <row r="633" spans="1:10" x14ac:dyDescent="0.2">
      <c r="A633" s="277">
        <v>2019</v>
      </c>
      <c r="B633" s="278" t="s">
        <v>37</v>
      </c>
      <c r="C633" s="278" t="s">
        <v>118</v>
      </c>
      <c r="D633" s="318">
        <v>16586.87</v>
      </c>
      <c r="E633" s="318">
        <v>114336.534</v>
      </c>
      <c r="F633" s="318">
        <v>23044.945000000003</v>
      </c>
      <c r="G633" s="318">
        <v>3763.0564999999997</v>
      </c>
      <c r="H633" s="319">
        <v>157731.40549999999</v>
      </c>
      <c r="I633" s="296"/>
      <c r="J633" s="296"/>
    </row>
    <row r="634" spans="1:10" x14ac:dyDescent="0.2">
      <c r="A634" s="277">
        <v>2019</v>
      </c>
      <c r="B634" s="278" t="s">
        <v>38</v>
      </c>
      <c r="C634" s="278" t="s">
        <v>118</v>
      </c>
      <c r="D634" s="318">
        <v>17349.985000000001</v>
      </c>
      <c r="E634" s="318">
        <v>108296.30199999998</v>
      </c>
      <c r="F634" s="318">
        <v>20360.612500000003</v>
      </c>
      <c r="G634" s="318">
        <v>3321.8375000000001</v>
      </c>
      <c r="H634" s="319">
        <v>149328.73699999996</v>
      </c>
      <c r="I634" s="296"/>
      <c r="J634" s="296"/>
    </row>
    <row r="635" spans="1:10" x14ac:dyDescent="0.2">
      <c r="A635" s="277">
        <v>2019</v>
      </c>
      <c r="B635" s="278" t="s">
        <v>39</v>
      </c>
      <c r="C635" s="278" t="s">
        <v>118</v>
      </c>
      <c r="D635" s="318">
        <v>16585.855000000003</v>
      </c>
      <c r="E635" s="318">
        <v>109269.36499999998</v>
      </c>
      <c r="F635" s="318">
        <v>20710.09</v>
      </c>
      <c r="G635" s="318">
        <v>3377.4055000000003</v>
      </c>
      <c r="H635" s="319">
        <v>149942.71549999999</v>
      </c>
      <c r="I635" s="296"/>
      <c r="J635" s="296"/>
    </row>
    <row r="636" spans="1:10" x14ac:dyDescent="0.2">
      <c r="A636" s="277">
        <v>2019</v>
      </c>
      <c r="B636" s="278" t="s">
        <v>40</v>
      </c>
      <c r="C636" s="278" t="s">
        <v>118</v>
      </c>
      <c r="D636" s="318">
        <v>18823.794999999998</v>
      </c>
      <c r="E636" s="318">
        <v>103424.72099999999</v>
      </c>
      <c r="F636" s="318">
        <v>22049.976499999997</v>
      </c>
      <c r="G636" s="318">
        <v>3595.4875000000002</v>
      </c>
      <c r="H636" s="319">
        <v>147893.97999999998</v>
      </c>
      <c r="I636" s="296"/>
      <c r="J636" s="296"/>
    </row>
    <row r="637" spans="1:10" x14ac:dyDescent="0.2">
      <c r="A637" s="277">
        <v>2019</v>
      </c>
      <c r="B637" s="278" t="s">
        <v>41</v>
      </c>
      <c r="C637" s="278" t="s">
        <v>118</v>
      </c>
      <c r="D637" s="318">
        <v>16857.449999999997</v>
      </c>
      <c r="E637" s="318">
        <v>104772.34299999999</v>
      </c>
      <c r="F637" s="318">
        <v>20938.762499999993</v>
      </c>
      <c r="G637" s="318">
        <v>3427.41</v>
      </c>
      <c r="H637" s="319">
        <v>145995.96549999996</v>
      </c>
      <c r="I637" s="296"/>
      <c r="J637" s="296"/>
    </row>
    <row r="638" spans="1:10" x14ac:dyDescent="0.2">
      <c r="A638" s="277">
        <v>2019</v>
      </c>
      <c r="B638" s="278" t="s">
        <v>42</v>
      </c>
      <c r="C638" s="278" t="s">
        <v>118</v>
      </c>
      <c r="D638" s="318">
        <v>16839.704999999998</v>
      </c>
      <c r="E638" s="318">
        <v>94674.548999999999</v>
      </c>
      <c r="F638" s="318">
        <v>17946.255000000001</v>
      </c>
      <c r="G638" s="318">
        <v>2795.8380000000002</v>
      </c>
      <c r="H638" s="319">
        <v>132256.34699999998</v>
      </c>
      <c r="I638" s="296"/>
      <c r="J638" s="296"/>
    </row>
    <row r="639" spans="1:10" x14ac:dyDescent="0.2">
      <c r="A639" s="277">
        <v>2020</v>
      </c>
      <c r="B639" s="278" t="s">
        <v>43</v>
      </c>
      <c r="C639" s="278" t="s">
        <v>118</v>
      </c>
      <c r="D639" s="318">
        <v>14265</v>
      </c>
      <c r="E639" s="318">
        <v>97986.623499999987</v>
      </c>
      <c r="F639" s="318">
        <v>17998.985000000001</v>
      </c>
      <c r="G639" s="318">
        <v>3966.5079999999998</v>
      </c>
      <c r="H639" s="319">
        <v>134217.11649999997</v>
      </c>
      <c r="I639" s="296"/>
      <c r="J639" s="296"/>
    </row>
    <row r="640" spans="1:10" x14ac:dyDescent="0.2">
      <c r="A640" s="277">
        <v>2020</v>
      </c>
      <c r="B640" s="278" t="s">
        <v>44</v>
      </c>
      <c r="C640" s="278" t="s">
        <v>118</v>
      </c>
      <c r="D640" s="318">
        <v>19570.39</v>
      </c>
      <c r="E640" s="318">
        <v>86835.471999999965</v>
      </c>
      <c r="F640" s="318">
        <v>21430.777499999997</v>
      </c>
      <c r="G640" s="318">
        <v>3898.9100000000003</v>
      </c>
      <c r="H640" s="319">
        <v>131735.54949999996</v>
      </c>
      <c r="I640" s="296"/>
      <c r="J640" s="296"/>
    </row>
    <row r="641" spans="1:10" x14ac:dyDescent="0.2">
      <c r="A641" s="277">
        <v>2020</v>
      </c>
      <c r="B641" s="278" t="s">
        <v>45</v>
      </c>
      <c r="C641" s="278" t="s">
        <v>118</v>
      </c>
      <c r="D641" s="318">
        <v>14029.61</v>
      </c>
      <c r="E641" s="318">
        <v>56923.676500000001</v>
      </c>
      <c r="F641" s="318">
        <v>14142.2325</v>
      </c>
      <c r="G641" s="318">
        <v>2607.4900000000002</v>
      </c>
      <c r="H641" s="319">
        <v>87703.008999999991</v>
      </c>
      <c r="I641" s="296"/>
      <c r="J641" s="296"/>
    </row>
    <row r="642" spans="1:10" x14ac:dyDescent="0.2">
      <c r="A642" s="277">
        <v>2020</v>
      </c>
      <c r="B642" s="278" t="s">
        <v>33</v>
      </c>
      <c r="C642" s="278" t="s">
        <v>118</v>
      </c>
      <c r="D642" s="318">
        <v>1894.1200000000001</v>
      </c>
      <c r="E642" s="318">
        <v>29558.525000000001</v>
      </c>
      <c r="F642" s="318">
        <v>1986.8549999999998</v>
      </c>
      <c r="G642" s="318">
        <v>405.24249999999995</v>
      </c>
      <c r="H642" s="319">
        <v>33844.7425</v>
      </c>
      <c r="I642" s="296"/>
      <c r="J642" s="296"/>
    </row>
    <row r="643" spans="1:10" x14ac:dyDescent="0.2">
      <c r="A643" s="277">
        <v>2020</v>
      </c>
      <c r="B643" s="278" t="s">
        <v>35</v>
      </c>
      <c r="C643" s="278" t="s">
        <v>118</v>
      </c>
      <c r="D643" s="318">
        <v>10977.094991455077</v>
      </c>
      <c r="E643" s="318">
        <v>74019.133000000002</v>
      </c>
      <c r="F643" s="318">
        <v>15507.665000047686</v>
      </c>
      <c r="G643" s="318">
        <v>2449.0034999999998</v>
      </c>
      <c r="H643" s="319">
        <v>102952.89649150276</v>
      </c>
      <c r="I643" s="296"/>
      <c r="J643" s="296"/>
    </row>
    <row r="644" spans="1:10" x14ac:dyDescent="0.2">
      <c r="A644" s="277">
        <v>2020</v>
      </c>
      <c r="B644" s="278" t="s">
        <v>36</v>
      </c>
      <c r="C644" s="278" t="s">
        <v>118</v>
      </c>
      <c r="D644" s="318">
        <v>15524.293999999998</v>
      </c>
      <c r="E644" s="318">
        <v>93152.467524318679</v>
      </c>
      <c r="F644" s="318">
        <v>15986.902499594689</v>
      </c>
      <c r="G644" s="318">
        <v>3452.578</v>
      </c>
      <c r="H644" s="319">
        <v>128116.24202391338</v>
      </c>
      <c r="I644" s="296"/>
      <c r="J644" s="296"/>
    </row>
    <row r="645" spans="1:10" x14ac:dyDescent="0.2">
      <c r="A645" s="277">
        <v>2020</v>
      </c>
      <c r="B645" s="278" t="s">
        <v>37</v>
      </c>
      <c r="C645" s="278" t="s">
        <v>118</v>
      </c>
      <c r="D645" s="318">
        <v>18846.343941406249</v>
      </c>
      <c r="E645" s="318">
        <v>125349.33994964599</v>
      </c>
      <c r="F645" s="318">
        <v>22350.587499237059</v>
      </c>
      <c r="G645" s="318">
        <v>5089.9964999999993</v>
      </c>
      <c r="H645" s="319">
        <v>171636.26789028931</v>
      </c>
      <c r="I645" s="296"/>
      <c r="J645" s="296"/>
    </row>
    <row r="646" spans="1:10" x14ac:dyDescent="0.2">
      <c r="A646" s="277">
        <v>2020</v>
      </c>
      <c r="B646" s="278" t="s">
        <v>38</v>
      </c>
      <c r="C646" s="278" t="s">
        <v>118</v>
      </c>
      <c r="D646" s="318">
        <v>20054.031499999997</v>
      </c>
      <c r="E646" s="318">
        <v>116823.18299542236</v>
      </c>
      <c r="F646" s="318">
        <v>24666.89</v>
      </c>
      <c r="G646" s="318">
        <v>4401.2545</v>
      </c>
      <c r="H646" s="319">
        <v>165945.35899542234</v>
      </c>
      <c r="I646" s="296"/>
      <c r="J646" s="296"/>
    </row>
    <row r="647" spans="1:10" x14ac:dyDescent="0.2">
      <c r="A647" s="277">
        <v>2020</v>
      </c>
      <c r="B647" s="278" t="s">
        <v>39</v>
      </c>
      <c r="C647" s="278" t="s">
        <v>118</v>
      </c>
      <c r="D647" s="318">
        <v>19682.724960937499</v>
      </c>
      <c r="E647" s="318">
        <v>123827.67650000002</v>
      </c>
      <c r="F647" s="318">
        <v>26653.667500667569</v>
      </c>
      <c r="G647" s="318">
        <v>5453.1844999999994</v>
      </c>
      <c r="H647" s="319">
        <v>175617.25346160505</v>
      </c>
      <c r="I647" s="296"/>
      <c r="J647" s="296"/>
    </row>
    <row r="648" spans="1:10" x14ac:dyDescent="0.2">
      <c r="A648" s="277">
        <v>2020</v>
      </c>
      <c r="B648" s="278" t="s">
        <v>40</v>
      </c>
      <c r="C648" s="278" t="s">
        <v>118</v>
      </c>
      <c r="D648" s="318">
        <v>20694.257449951176</v>
      </c>
      <c r="E648" s="318">
        <v>121307.86651373291</v>
      </c>
      <c r="F648" s="318">
        <v>24470.545000572205</v>
      </c>
      <c r="G648" s="318">
        <v>6339.8130000000001</v>
      </c>
      <c r="H648" s="319">
        <v>172812.48196425629</v>
      </c>
      <c r="I648" s="296"/>
      <c r="J648" s="296"/>
    </row>
    <row r="649" spans="1:10" x14ac:dyDescent="0.2">
      <c r="A649" s="277">
        <v>2020</v>
      </c>
      <c r="B649" s="278" t="s">
        <v>41</v>
      </c>
      <c r="C649" s="278" t="s">
        <v>118</v>
      </c>
      <c r="D649" s="318">
        <v>18377.375049438477</v>
      </c>
      <c r="E649" s="318">
        <v>116807.3665040817</v>
      </c>
      <c r="F649" s="318">
        <v>25037.544999618531</v>
      </c>
      <c r="G649" s="318">
        <v>5332.8275000000003</v>
      </c>
      <c r="H649" s="319">
        <v>165555.11405313874</v>
      </c>
      <c r="I649" s="296"/>
      <c r="J649" s="296"/>
    </row>
    <row r="650" spans="1:10" x14ac:dyDescent="0.2">
      <c r="A650" s="277">
        <v>2020</v>
      </c>
      <c r="B650" s="278" t="s">
        <v>42</v>
      </c>
      <c r="C650" s="278" t="s">
        <v>118</v>
      </c>
      <c r="D650" s="318">
        <v>18096.1790265503</v>
      </c>
      <c r="E650" s="318">
        <v>98067.630499999999</v>
      </c>
      <c r="F650" s="318">
        <v>18435.012499084467</v>
      </c>
      <c r="G650" s="318">
        <v>3977.2380001907354</v>
      </c>
      <c r="H650" s="319">
        <v>138576.06002582551</v>
      </c>
      <c r="I650" s="296"/>
      <c r="J650" s="296"/>
    </row>
    <row r="651" spans="1:10" x14ac:dyDescent="0.2">
      <c r="A651" s="277">
        <v>2021</v>
      </c>
      <c r="B651" s="278" t="s">
        <v>43</v>
      </c>
      <c r="C651" s="278" t="s">
        <v>118</v>
      </c>
      <c r="D651" s="318">
        <v>14279.558971923831</v>
      </c>
      <c r="E651" s="318">
        <v>95782.774002746577</v>
      </c>
      <c r="F651" s="318">
        <v>22046.722499999993</v>
      </c>
      <c r="G651" s="318">
        <v>3770.6084999999998</v>
      </c>
      <c r="H651" s="319">
        <v>135879.66397467043</v>
      </c>
      <c r="I651" s="296"/>
      <c r="J651" s="296"/>
    </row>
    <row r="652" spans="1:10" x14ac:dyDescent="0.2">
      <c r="A652" s="277">
        <v>2021</v>
      </c>
      <c r="B652" s="278" t="s">
        <v>44</v>
      </c>
      <c r="C652" s="278" t="s">
        <v>118</v>
      </c>
      <c r="D652" s="318">
        <v>19554.040994999999</v>
      </c>
      <c r="E652" s="318">
        <v>91708.4340027</v>
      </c>
      <c r="F652" s="318">
        <v>25310.995000000003</v>
      </c>
      <c r="G652" s="318">
        <v>3783.0094999999997</v>
      </c>
      <c r="H652" s="319">
        <v>140356.4794977</v>
      </c>
      <c r="I652" s="296"/>
      <c r="J652" s="296"/>
    </row>
    <row r="653" spans="1:10" x14ac:dyDescent="0.2">
      <c r="A653" s="277">
        <v>2021</v>
      </c>
      <c r="B653" s="278" t="s">
        <v>45</v>
      </c>
      <c r="C653" s="278" t="s">
        <v>118</v>
      </c>
      <c r="D653" s="318">
        <v>19930.978017089841</v>
      </c>
      <c r="E653" s="318">
        <v>99025.505500000014</v>
      </c>
      <c r="F653" s="318">
        <v>24469.322500000002</v>
      </c>
      <c r="G653" s="318">
        <v>4926.8235000000004</v>
      </c>
      <c r="H653" s="319">
        <v>148352.62951708984</v>
      </c>
      <c r="I653" s="296"/>
      <c r="J653" s="296"/>
    </row>
    <row r="654" spans="1:10" x14ac:dyDescent="0.2">
      <c r="A654" s="277">
        <v>2021</v>
      </c>
      <c r="B654" s="278" t="s">
        <v>33</v>
      </c>
      <c r="C654" s="278" t="s">
        <v>118</v>
      </c>
      <c r="D654" s="318">
        <v>15686.169470703129</v>
      </c>
      <c r="E654" s="318">
        <v>90099.77300139713</v>
      </c>
      <c r="F654" s="318">
        <v>21215.050000000003</v>
      </c>
      <c r="G654" s="318">
        <v>4798.4585000000006</v>
      </c>
      <c r="H654" s="319">
        <v>131799.45097210025</v>
      </c>
      <c r="I654" s="296"/>
      <c r="J654" s="296"/>
    </row>
    <row r="655" spans="1:10" x14ac:dyDescent="0.2">
      <c r="A655" s="277">
        <v>2021</v>
      </c>
      <c r="B655" s="278" t="s">
        <v>35</v>
      </c>
      <c r="C655" s="278" t="s">
        <v>118</v>
      </c>
      <c r="D655" s="318">
        <v>458.37800000000004</v>
      </c>
      <c r="E655" s="318">
        <v>10719.601003100932</v>
      </c>
      <c r="F655" s="318">
        <v>1038.99</v>
      </c>
      <c r="G655" s="318">
        <v>174.0925</v>
      </c>
      <c r="H655" s="319">
        <v>12391.061503100933</v>
      </c>
      <c r="I655" s="296"/>
      <c r="J655" s="296"/>
    </row>
    <row r="656" spans="1:10" x14ac:dyDescent="0.2">
      <c r="A656" s="277">
        <v>2021</v>
      </c>
      <c r="B656" s="278" t="s">
        <v>36</v>
      </c>
      <c r="C656" s="278" t="s">
        <v>118</v>
      </c>
      <c r="D656" s="318">
        <v>15190.23501464844</v>
      </c>
      <c r="E656" s="318">
        <v>98350.617499237065</v>
      </c>
      <c r="F656" s="318">
        <v>17701.272500000003</v>
      </c>
      <c r="G656" s="318">
        <v>6148.1025</v>
      </c>
      <c r="H656" s="319">
        <v>137390.2275138855</v>
      </c>
      <c r="I656" s="296"/>
      <c r="J656" s="296"/>
    </row>
    <row r="657" spans="1:10" x14ac:dyDescent="0.2">
      <c r="A657" s="277">
        <v>2021</v>
      </c>
      <c r="B657" s="278" t="s">
        <v>37</v>
      </c>
      <c r="C657" s="278" t="s">
        <v>118</v>
      </c>
      <c r="D657" s="318">
        <v>22545.681919433591</v>
      </c>
      <c r="E657" s="318">
        <v>107222.18150389397</v>
      </c>
      <c r="F657" s="318">
        <v>26244.462501430506</v>
      </c>
      <c r="G657" s="318">
        <v>5417.616500000001</v>
      </c>
      <c r="H657" s="319">
        <v>161429.94242475808</v>
      </c>
      <c r="I657" s="296"/>
      <c r="J657" s="296"/>
    </row>
    <row r="658" spans="1:10" x14ac:dyDescent="0.2">
      <c r="A658" s="277">
        <v>2021</v>
      </c>
      <c r="B658" s="278" t="s">
        <v>38</v>
      </c>
      <c r="C658" s="278" t="s">
        <v>118</v>
      </c>
      <c r="D658" s="318">
        <v>23956.180026855458</v>
      </c>
      <c r="E658" s="318">
        <v>95718.411497818597</v>
      </c>
      <c r="F658" s="318">
        <v>26935.340001068114</v>
      </c>
      <c r="G658" s="318">
        <v>6089.2955000000002</v>
      </c>
      <c r="H658" s="319">
        <v>152699.22702574218</v>
      </c>
      <c r="I658" s="296"/>
      <c r="J658" s="296"/>
    </row>
    <row r="659" spans="1:10" x14ac:dyDescent="0.2">
      <c r="A659" s="277">
        <v>2021</v>
      </c>
      <c r="B659" s="278" t="s">
        <v>39</v>
      </c>
      <c r="C659" s="278" t="s">
        <v>118</v>
      </c>
      <c r="D659" s="318">
        <v>24770.352421875003</v>
      </c>
      <c r="E659" s="318">
        <v>110368.44599856951</v>
      </c>
      <c r="F659" s="318">
        <v>26805.954998474124</v>
      </c>
      <c r="G659" s="318">
        <v>4805.2830000000004</v>
      </c>
      <c r="H659" s="319">
        <v>166750.03641891864</v>
      </c>
      <c r="I659" s="296"/>
      <c r="J659" s="296"/>
    </row>
    <row r="660" spans="1:10" x14ac:dyDescent="0.2">
      <c r="A660" s="277">
        <v>2021</v>
      </c>
      <c r="B660" s="278" t="s">
        <v>40</v>
      </c>
      <c r="C660" s="278" t="s">
        <v>118</v>
      </c>
      <c r="D660" s="318">
        <v>25825.41896093751</v>
      </c>
      <c r="E660" s="318">
        <v>114530.73154950717</v>
      </c>
      <c r="F660" s="318">
        <v>23219.117494087219</v>
      </c>
      <c r="G660" s="318">
        <v>7396.4589999999998</v>
      </c>
      <c r="H660" s="319">
        <v>170971.72700453189</v>
      </c>
      <c r="I660" s="296"/>
      <c r="J660" s="296"/>
    </row>
    <row r="661" spans="1:10" x14ac:dyDescent="0.2">
      <c r="A661" s="277">
        <v>2021</v>
      </c>
      <c r="B661" s="278" t="s">
        <v>41</v>
      </c>
      <c r="C661" s="278" t="s">
        <v>118</v>
      </c>
      <c r="D661" s="318">
        <v>23461.935548828122</v>
      </c>
      <c r="E661" s="318">
        <v>113435.01600593567</v>
      </c>
      <c r="F661" s="318">
        <v>25626.516996089933</v>
      </c>
      <c r="G661" s="318">
        <v>7272.7105000000001</v>
      </c>
      <c r="H661" s="319">
        <v>169796.17905085374</v>
      </c>
      <c r="I661" s="296"/>
      <c r="J661" s="296"/>
    </row>
    <row r="662" spans="1:10" x14ac:dyDescent="0.2">
      <c r="A662" s="277">
        <v>2021</v>
      </c>
      <c r="B662" s="278" t="s">
        <v>42</v>
      </c>
      <c r="C662" s="278" t="s">
        <v>118</v>
      </c>
      <c r="D662" s="318">
        <v>22159.410009765616</v>
      </c>
      <c r="E662" s="318">
        <v>115502.12102632291</v>
      </c>
      <c r="F662" s="318">
        <v>23829.218994659423</v>
      </c>
      <c r="G662" s="318">
        <v>4369.1174999999994</v>
      </c>
      <c r="H662" s="319">
        <v>165859.86753074796</v>
      </c>
      <c r="I662" s="296"/>
      <c r="J662" s="296"/>
    </row>
    <row r="663" spans="1:10" x14ac:dyDescent="0.2">
      <c r="A663" s="277">
        <v>2022</v>
      </c>
      <c r="B663" s="278" t="s">
        <v>43</v>
      </c>
      <c r="C663" s="278" t="s">
        <v>118</v>
      </c>
      <c r="D663" s="318">
        <v>18007.494049743658</v>
      </c>
      <c r="E663" s="318">
        <v>86290.002039339088</v>
      </c>
      <c r="F663" s="318">
        <v>21511.448503890992</v>
      </c>
      <c r="G663" s="318">
        <v>5501.4625000000005</v>
      </c>
      <c r="H663" s="319">
        <v>131310.40709297374</v>
      </c>
      <c r="I663" s="296"/>
      <c r="J663" s="296"/>
    </row>
    <row r="664" spans="1:10" x14ac:dyDescent="0.2">
      <c r="A664" s="277">
        <v>2022</v>
      </c>
      <c r="B664" s="278" t="s">
        <v>44</v>
      </c>
      <c r="C664" s="278" t="s">
        <v>118</v>
      </c>
      <c r="D664" s="318">
        <v>22688.232107421882</v>
      </c>
      <c r="E664" s="318">
        <v>93298.246481843948</v>
      </c>
      <c r="F664" s="318">
        <v>24921.459988250732</v>
      </c>
      <c r="G664" s="318">
        <v>4808.8679999999995</v>
      </c>
      <c r="H664" s="319">
        <v>145716.80657751655</v>
      </c>
      <c r="I664" s="296"/>
      <c r="J664" s="296"/>
    </row>
    <row r="665" spans="1:10" x14ac:dyDescent="0.2">
      <c r="A665" s="277">
        <v>2022</v>
      </c>
      <c r="B665" s="278" t="s">
        <v>45</v>
      </c>
      <c r="C665" s="278" t="s">
        <v>118</v>
      </c>
      <c r="D665" s="318">
        <v>25339.213545471193</v>
      </c>
      <c r="E665" s="318">
        <v>112154.18348712544</v>
      </c>
      <c r="F665" s="318">
        <v>26650.272492160791</v>
      </c>
      <c r="G665" s="318">
        <v>3291.1669999999999</v>
      </c>
      <c r="H665" s="319">
        <v>167434.83652475741</v>
      </c>
      <c r="I665" s="296"/>
      <c r="J665" s="296"/>
    </row>
    <row r="666" spans="1:10" x14ac:dyDescent="0.2">
      <c r="A666" s="277">
        <v>2022</v>
      </c>
      <c r="B666" s="278" t="s">
        <v>33</v>
      </c>
      <c r="C666" s="278" t="s">
        <v>118</v>
      </c>
      <c r="D666" s="318">
        <v>22454.006078735358</v>
      </c>
      <c r="E666" s="318">
        <v>104355.03692273596</v>
      </c>
      <c r="F666" s="318">
        <v>24314.333001525883</v>
      </c>
      <c r="G666" s="318">
        <v>3782.0835000000002</v>
      </c>
      <c r="H666" s="319">
        <v>154905.4595029972</v>
      </c>
      <c r="I666" s="296"/>
      <c r="J666" s="296"/>
    </row>
    <row r="667" spans="1:10" x14ac:dyDescent="0.2">
      <c r="A667" s="277">
        <v>2022</v>
      </c>
      <c r="B667" s="278" t="s">
        <v>35</v>
      </c>
      <c r="C667" s="278" t="s">
        <v>118</v>
      </c>
      <c r="D667" s="318">
        <v>24411.602067749031</v>
      </c>
      <c r="E667" s="318">
        <v>97512.695153305394</v>
      </c>
      <c r="F667" s="318">
        <v>26200.044008255005</v>
      </c>
      <c r="G667" s="318">
        <v>4691.9925000000003</v>
      </c>
      <c r="H667" s="319">
        <v>152816.33372930944</v>
      </c>
      <c r="I667" s="296"/>
      <c r="J667" s="296"/>
    </row>
    <row r="668" spans="1:10" x14ac:dyDescent="0.2">
      <c r="A668" s="277">
        <v>2022</v>
      </c>
      <c r="B668" s="278" t="s">
        <v>36</v>
      </c>
      <c r="C668" s="278" t="s">
        <v>118</v>
      </c>
      <c r="D668" s="318">
        <v>25870.878487487793</v>
      </c>
      <c r="E668" s="318">
        <v>105067.93343075518</v>
      </c>
      <c r="F668" s="318">
        <v>25087.764984504702</v>
      </c>
      <c r="G668" s="318">
        <v>5573.5170000000007</v>
      </c>
      <c r="H668" s="319">
        <v>161600.0939027477</v>
      </c>
      <c r="I668" s="296"/>
      <c r="J668" s="296"/>
    </row>
    <row r="669" spans="1:10" x14ac:dyDescent="0.2">
      <c r="A669" s="277">
        <v>2022</v>
      </c>
      <c r="B669" s="278" t="s">
        <v>37</v>
      </c>
      <c r="C669" s="278" t="s">
        <v>118</v>
      </c>
      <c r="D669" s="318">
        <v>28568.003499999995</v>
      </c>
      <c r="E669" s="318">
        <v>106505.94010262928</v>
      </c>
      <c r="F669" s="318">
        <v>24827.470499999996</v>
      </c>
      <c r="G669" s="318">
        <v>4163.634</v>
      </c>
      <c r="H669" s="319">
        <v>164065.04810262931</v>
      </c>
      <c r="I669" s="296"/>
      <c r="J669" s="296"/>
    </row>
    <row r="670" spans="1:10" x14ac:dyDescent="0.2">
      <c r="A670" s="277">
        <v>2022</v>
      </c>
      <c r="B670" s="278" t="s">
        <v>38</v>
      </c>
      <c r="C670" s="278" t="s">
        <v>118</v>
      </c>
      <c r="D670" s="318">
        <v>32247.110521362309</v>
      </c>
      <c r="E670" s="318">
        <v>114361.82815890273</v>
      </c>
      <c r="F670" s="318">
        <v>26854.078981498722</v>
      </c>
      <c r="G670" s="318">
        <v>4079.8859999999995</v>
      </c>
      <c r="H670" s="319">
        <v>177542.90366176376</v>
      </c>
      <c r="I670" s="296"/>
      <c r="J670" s="296"/>
    </row>
    <row r="671" spans="1:10" x14ac:dyDescent="0.2">
      <c r="A671" s="277">
        <v>2022</v>
      </c>
      <c r="B671" s="278" t="s">
        <v>39</v>
      </c>
      <c r="C671" s="278" t="s">
        <v>118</v>
      </c>
      <c r="D671" s="318">
        <v>34340.923999999999</v>
      </c>
      <c r="E671" s="318">
        <v>116253.83790867738</v>
      </c>
      <c r="F671" s="318">
        <v>25606.707999999995</v>
      </c>
      <c r="G671" s="318">
        <v>5045.7474999999995</v>
      </c>
      <c r="H671" s="319">
        <v>181247.21740867733</v>
      </c>
      <c r="I671" s="296"/>
      <c r="J671" s="296"/>
    </row>
    <row r="672" spans="1:10" x14ac:dyDescent="0.2">
      <c r="A672" s="277">
        <v>2022</v>
      </c>
      <c r="B672" s="278" t="s">
        <v>40</v>
      </c>
      <c r="C672" s="278" t="s">
        <v>118</v>
      </c>
      <c r="D672" s="318">
        <v>29661.385002441402</v>
      </c>
      <c r="E672" s="318">
        <v>105776.29934092454</v>
      </c>
      <c r="F672" s="318">
        <v>22853.271495574951</v>
      </c>
      <c r="G672" s="318">
        <v>4219.6814999999997</v>
      </c>
      <c r="H672" s="319">
        <v>162510.6373389409</v>
      </c>
      <c r="I672" s="296"/>
      <c r="J672" s="296"/>
    </row>
    <row r="673" spans="1:10" x14ac:dyDescent="0.2">
      <c r="A673" s="277">
        <v>2022</v>
      </c>
      <c r="B673" s="278" t="s">
        <v>41</v>
      </c>
      <c r="C673" s="278" t="s">
        <v>118</v>
      </c>
      <c r="D673" s="318">
        <v>28269.708523803711</v>
      </c>
      <c r="E673" s="318">
        <v>108267.64096678927</v>
      </c>
      <c r="F673" s="318">
        <v>22192.05801331043</v>
      </c>
      <c r="G673" s="318">
        <v>4189.8360000000002</v>
      </c>
      <c r="H673" s="319">
        <v>162919.24350390342</v>
      </c>
      <c r="I673" s="296"/>
      <c r="J673" s="296"/>
    </row>
    <row r="674" spans="1:10" x14ac:dyDescent="0.2">
      <c r="A674" s="277">
        <v>2022</v>
      </c>
      <c r="B674" s="278" t="s">
        <v>42</v>
      </c>
      <c r="C674" s="278" t="s">
        <v>118</v>
      </c>
      <c r="D674" s="318">
        <v>28488.023000610359</v>
      </c>
      <c r="E674" s="318">
        <v>101044.64295746996</v>
      </c>
      <c r="F674" s="318">
        <v>19570.07349694824</v>
      </c>
      <c r="G674" s="318">
        <v>3431.7214999761582</v>
      </c>
      <c r="H674" s="319">
        <v>152534.4609550047</v>
      </c>
      <c r="I674" s="296"/>
      <c r="J674" s="296"/>
    </row>
    <row r="675" spans="1:10" x14ac:dyDescent="0.2">
      <c r="A675" s="277">
        <v>2023</v>
      </c>
      <c r="B675" s="278" t="s">
        <v>43</v>
      </c>
      <c r="C675" s="278" t="s">
        <v>118</v>
      </c>
      <c r="D675" s="318">
        <v>19602.484990844729</v>
      </c>
      <c r="E675" s="318">
        <v>77810.304504272484</v>
      </c>
      <c r="F675" s="318">
        <v>13791.800498779296</v>
      </c>
      <c r="G675" s="318">
        <v>3555.6229999999996</v>
      </c>
      <c r="H675" s="319">
        <v>114760.21299389651</v>
      </c>
      <c r="I675" s="296"/>
      <c r="J675" s="296"/>
    </row>
    <row r="676" spans="1:10" x14ac:dyDescent="0.2">
      <c r="A676" s="277">
        <v>2023</v>
      </c>
      <c r="B676" s="278" t="s">
        <v>44</v>
      </c>
      <c r="C676" s="278" t="s">
        <v>118</v>
      </c>
      <c r="D676" s="318">
        <v>23531.645066000001</v>
      </c>
      <c r="E676" s="318">
        <v>81994.755020900004</v>
      </c>
      <c r="F676" s="318">
        <v>16248.797493079999</v>
      </c>
      <c r="G676" s="318">
        <v>3747.1739992299999</v>
      </c>
      <c r="H676" s="319">
        <v>125522.37157921</v>
      </c>
      <c r="I676" s="296"/>
      <c r="J676" s="296"/>
    </row>
    <row r="677" spans="1:10" x14ac:dyDescent="0.2">
      <c r="A677" s="277">
        <v>2009</v>
      </c>
      <c r="B677" s="278" t="s">
        <v>33</v>
      </c>
      <c r="C677" s="278" t="s">
        <v>119</v>
      </c>
      <c r="D677" s="318">
        <v>10906.1525</v>
      </c>
      <c r="E677" s="318">
        <v>75832.122999999992</v>
      </c>
      <c r="F677" s="318">
        <v>9668.5275000000001</v>
      </c>
      <c r="G677" s="318">
        <v>5074.0600000000004</v>
      </c>
      <c r="H677" s="319">
        <v>101480.86299999998</v>
      </c>
      <c r="I677" s="296"/>
      <c r="J677" s="296"/>
    </row>
    <row r="678" spans="1:10" x14ac:dyDescent="0.2">
      <c r="A678" s="277">
        <v>2009</v>
      </c>
      <c r="B678" s="278" t="s">
        <v>35</v>
      </c>
      <c r="C678" s="278" t="s">
        <v>119</v>
      </c>
      <c r="D678" s="318">
        <v>13083.0375</v>
      </c>
      <c r="E678" s="318">
        <v>75426.002499999988</v>
      </c>
      <c r="F678" s="318">
        <v>8479.43</v>
      </c>
      <c r="G678" s="318">
        <v>4193.0600000000004</v>
      </c>
      <c r="H678" s="319">
        <v>101181.52999999998</v>
      </c>
      <c r="I678" s="296"/>
      <c r="J678" s="296"/>
    </row>
    <row r="679" spans="1:10" x14ac:dyDescent="0.2">
      <c r="A679" s="277">
        <v>2009</v>
      </c>
      <c r="B679" s="278" t="s">
        <v>36</v>
      </c>
      <c r="C679" s="278" t="s">
        <v>119</v>
      </c>
      <c r="D679" s="318">
        <v>11067.315000000001</v>
      </c>
      <c r="E679" s="318">
        <v>71674.087999999989</v>
      </c>
      <c r="F679" s="318">
        <v>8328.4524999999994</v>
      </c>
      <c r="G679" s="318">
        <v>4358.0325000000003</v>
      </c>
      <c r="H679" s="319">
        <v>95427.888000000006</v>
      </c>
      <c r="I679" s="296"/>
      <c r="J679" s="296"/>
    </row>
    <row r="680" spans="1:10" x14ac:dyDescent="0.2">
      <c r="A680" s="277">
        <v>2009</v>
      </c>
      <c r="B680" s="278" t="s">
        <v>37</v>
      </c>
      <c r="C680" s="278" t="s">
        <v>119</v>
      </c>
      <c r="D680" s="318">
        <v>11070.2675</v>
      </c>
      <c r="E680" s="318">
        <v>81123.542499999981</v>
      </c>
      <c r="F680" s="318">
        <v>8083.1374999999998</v>
      </c>
      <c r="G680" s="318">
        <v>5408.7974999999997</v>
      </c>
      <c r="H680" s="319">
        <v>105685.74500000001</v>
      </c>
      <c r="I680" s="296"/>
      <c r="J680" s="296"/>
    </row>
    <row r="681" spans="1:10" x14ac:dyDescent="0.2">
      <c r="A681" s="277">
        <v>2009</v>
      </c>
      <c r="B681" s="278" t="s">
        <v>38</v>
      </c>
      <c r="C681" s="278" t="s">
        <v>119</v>
      </c>
      <c r="D681" s="318">
        <v>10383.532499999999</v>
      </c>
      <c r="E681" s="318">
        <v>77652.400000000009</v>
      </c>
      <c r="F681" s="318">
        <v>7748.0024999999996</v>
      </c>
      <c r="G681" s="318">
        <v>4196.2674999999999</v>
      </c>
      <c r="H681" s="319">
        <v>99980.202499999985</v>
      </c>
      <c r="I681" s="296"/>
      <c r="J681" s="296"/>
    </row>
    <row r="682" spans="1:10" x14ac:dyDescent="0.2">
      <c r="A682" s="277">
        <v>2009</v>
      </c>
      <c r="B682" s="278" t="s">
        <v>39</v>
      </c>
      <c r="C682" s="278" t="s">
        <v>119</v>
      </c>
      <c r="D682" s="318">
        <v>12291.535</v>
      </c>
      <c r="E682" s="318">
        <v>77774.425000000003</v>
      </c>
      <c r="F682" s="318">
        <v>8812.3499999999985</v>
      </c>
      <c r="G682" s="318">
        <v>5343.59</v>
      </c>
      <c r="H682" s="319">
        <v>104221.9</v>
      </c>
      <c r="I682" s="296"/>
      <c r="J682" s="296"/>
    </row>
    <row r="683" spans="1:10" x14ac:dyDescent="0.2">
      <c r="A683" s="277">
        <v>2009</v>
      </c>
      <c r="B683" s="278" t="s">
        <v>40</v>
      </c>
      <c r="C683" s="278" t="s">
        <v>119</v>
      </c>
      <c r="D683" s="318">
        <v>12691.0525</v>
      </c>
      <c r="E683" s="318">
        <v>84470.430499999973</v>
      </c>
      <c r="F683" s="318">
        <v>8606.7725000000009</v>
      </c>
      <c r="G683" s="318">
        <v>4911.585</v>
      </c>
      <c r="H683" s="319">
        <v>110679.84050000001</v>
      </c>
      <c r="I683" s="296"/>
      <c r="J683" s="296"/>
    </row>
    <row r="684" spans="1:10" x14ac:dyDescent="0.2">
      <c r="A684" s="277">
        <v>2009</v>
      </c>
      <c r="B684" s="278" t="s">
        <v>41</v>
      </c>
      <c r="C684" s="278" t="s">
        <v>119</v>
      </c>
      <c r="D684" s="318">
        <v>12650.0275</v>
      </c>
      <c r="E684" s="318">
        <v>85270.810499999992</v>
      </c>
      <c r="F684" s="318">
        <v>8920.1475000000009</v>
      </c>
      <c r="G684" s="318">
        <v>4884.7374999999993</v>
      </c>
      <c r="H684" s="319">
        <v>111725.72299999998</v>
      </c>
      <c r="I684" s="296"/>
      <c r="J684" s="296"/>
    </row>
    <row r="685" spans="1:10" x14ac:dyDescent="0.2">
      <c r="A685" s="277">
        <v>2009</v>
      </c>
      <c r="B685" s="278" t="s">
        <v>42</v>
      </c>
      <c r="C685" s="278" t="s">
        <v>119</v>
      </c>
      <c r="D685" s="318">
        <v>13859.8325</v>
      </c>
      <c r="E685" s="318">
        <v>88979.579999999987</v>
      </c>
      <c r="F685" s="318">
        <v>7785.2950000000001</v>
      </c>
      <c r="G685" s="318">
        <v>3829.3874999999998</v>
      </c>
      <c r="H685" s="319">
        <v>114454.09499999999</v>
      </c>
      <c r="I685" s="296"/>
      <c r="J685" s="296"/>
    </row>
    <row r="686" spans="1:10" x14ac:dyDescent="0.2">
      <c r="A686" s="277">
        <v>2010</v>
      </c>
      <c r="B686" s="278" t="s">
        <v>43</v>
      </c>
      <c r="C686" s="278" t="s">
        <v>119</v>
      </c>
      <c r="D686" s="318">
        <v>12494.760000000002</v>
      </c>
      <c r="E686" s="318">
        <v>77777.577499999999</v>
      </c>
      <c r="F686" s="318">
        <v>6527.9500000000007</v>
      </c>
      <c r="G686" s="318">
        <v>4382.1875</v>
      </c>
      <c r="H686" s="319">
        <v>101182.47500000001</v>
      </c>
      <c r="I686" s="296"/>
      <c r="J686" s="296"/>
    </row>
    <row r="687" spans="1:10" x14ac:dyDescent="0.2">
      <c r="A687" s="277">
        <v>2010</v>
      </c>
      <c r="B687" s="278" t="s">
        <v>44</v>
      </c>
      <c r="C687" s="278" t="s">
        <v>119</v>
      </c>
      <c r="D687" s="318">
        <v>15464.859999999999</v>
      </c>
      <c r="E687" s="318">
        <v>92709.725499999986</v>
      </c>
      <c r="F687" s="318">
        <v>7955.4750000000004</v>
      </c>
      <c r="G687" s="318">
        <v>4477.6049999999996</v>
      </c>
      <c r="H687" s="319">
        <v>120607.6655</v>
      </c>
      <c r="I687" s="296"/>
      <c r="J687" s="296"/>
    </row>
    <row r="688" spans="1:10" x14ac:dyDescent="0.2">
      <c r="A688" s="277">
        <v>2010</v>
      </c>
      <c r="B688" s="278" t="s">
        <v>45</v>
      </c>
      <c r="C688" s="278" t="s">
        <v>119</v>
      </c>
      <c r="D688" s="318">
        <v>16386.64</v>
      </c>
      <c r="E688" s="318">
        <v>98919.949000000037</v>
      </c>
      <c r="F688" s="318">
        <v>9422.8330000000005</v>
      </c>
      <c r="G688" s="318">
        <v>5504.3674999999994</v>
      </c>
      <c r="H688" s="319">
        <v>130233.78950000003</v>
      </c>
      <c r="I688" s="296"/>
      <c r="J688" s="296"/>
    </row>
    <row r="689" spans="1:10" x14ac:dyDescent="0.2">
      <c r="A689" s="277">
        <v>2010</v>
      </c>
      <c r="B689" s="278" t="s">
        <v>33</v>
      </c>
      <c r="C689" s="278" t="s">
        <v>119</v>
      </c>
      <c r="D689" s="318">
        <v>16453.154999999999</v>
      </c>
      <c r="E689" s="318">
        <v>83487.983499999988</v>
      </c>
      <c r="F689" s="318">
        <v>9247.9525000000012</v>
      </c>
      <c r="G689" s="318">
        <v>5525.8975</v>
      </c>
      <c r="H689" s="319">
        <v>114714.98849999998</v>
      </c>
      <c r="I689" s="296"/>
      <c r="J689" s="296"/>
    </row>
    <row r="690" spans="1:10" x14ac:dyDescent="0.2">
      <c r="A690" s="277">
        <v>2010</v>
      </c>
      <c r="B690" s="278" t="s">
        <v>35</v>
      </c>
      <c r="C690" s="278" t="s">
        <v>119</v>
      </c>
      <c r="D690" s="318">
        <v>17130.71</v>
      </c>
      <c r="E690" s="318">
        <v>94519.172500000015</v>
      </c>
      <c r="F690" s="318">
        <v>9664.6849999999977</v>
      </c>
      <c r="G690" s="318">
        <v>5390.6175000000003</v>
      </c>
      <c r="H690" s="319">
        <v>126705.185</v>
      </c>
      <c r="I690" s="296"/>
      <c r="J690" s="296"/>
    </row>
    <row r="691" spans="1:10" x14ac:dyDescent="0.2">
      <c r="A691" s="277">
        <v>2010</v>
      </c>
      <c r="B691" s="278" t="s">
        <v>36</v>
      </c>
      <c r="C691" s="278" t="s">
        <v>119</v>
      </c>
      <c r="D691" s="318">
        <v>17278.747500000001</v>
      </c>
      <c r="E691" s="318">
        <v>83116.167499999996</v>
      </c>
      <c r="F691" s="318">
        <v>9139.9625000000015</v>
      </c>
      <c r="G691" s="318">
        <v>4893.22</v>
      </c>
      <c r="H691" s="319">
        <v>114428.0975</v>
      </c>
      <c r="I691" s="296"/>
      <c r="J691" s="296"/>
    </row>
    <row r="692" spans="1:10" x14ac:dyDescent="0.2">
      <c r="A692" s="277">
        <v>2010</v>
      </c>
      <c r="B692" s="278" t="s">
        <v>37</v>
      </c>
      <c r="C692" s="278" t="s">
        <v>119</v>
      </c>
      <c r="D692" s="318">
        <v>18652.307500000003</v>
      </c>
      <c r="E692" s="318">
        <v>90558.35000000002</v>
      </c>
      <c r="F692" s="318">
        <v>10562.037499999999</v>
      </c>
      <c r="G692" s="318">
        <v>5041.0999999999995</v>
      </c>
      <c r="H692" s="319">
        <v>124813.79500000001</v>
      </c>
      <c r="I692" s="296"/>
      <c r="J692" s="296"/>
    </row>
    <row r="693" spans="1:10" x14ac:dyDescent="0.2">
      <c r="A693" s="277">
        <v>2010</v>
      </c>
      <c r="B693" s="278" t="s">
        <v>38</v>
      </c>
      <c r="C693" s="278" t="s">
        <v>119</v>
      </c>
      <c r="D693" s="318">
        <v>19206.817500000001</v>
      </c>
      <c r="E693" s="318">
        <v>85898.993000000002</v>
      </c>
      <c r="F693" s="318">
        <v>11601.072499999998</v>
      </c>
      <c r="G693" s="318">
        <v>6665.5199999999995</v>
      </c>
      <c r="H693" s="319">
        <v>123372.40299999999</v>
      </c>
      <c r="I693" s="296"/>
      <c r="J693" s="296"/>
    </row>
    <row r="694" spans="1:10" x14ac:dyDescent="0.2">
      <c r="A694" s="277">
        <v>2010</v>
      </c>
      <c r="B694" s="278" t="s">
        <v>39</v>
      </c>
      <c r="C694" s="278" t="s">
        <v>119</v>
      </c>
      <c r="D694" s="318">
        <v>21214.507499999996</v>
      </c>
      <c r="E694" s="318">
        <v>89957.01999999999</v>
      </c>
      <c r="F694" s="318">
        <v>9957.2849999999999</v>
      </c>
      <c r="G694" s="318">
        <v>6196.42</v>
      </c>
      <c r="H694" s="319">
        <v>127325.23249999998</v>
      </c>
      <c r="I694" s="296"/>
      <c r="J694" s="296"/>
    </row>
    <row r="695" spans="1:10" x14ac:dyDescent="0.2">
      <c r="A695" s="277">
        <v>2010</v>
      </c>
      <c r="B695" s="278" t="s">
        <v>40</v>
      </c>
      <c r="C695" s="278" t="s">
        <v>119</v>
      </c>
      <c r="D695" s="318">
        <v>23613.989999999994</v>
      </c>
      <c r="E695" s="318">
        <v>99049.274999999994</v>
      </c>
      <c r="F695" s="318">
        <v>11475.965</v>
      </c>
      <c r="G695" s="318">
        <v>4167.6099999999997</v>
      </c>
      <c r="H695" s="319">
        <v>138306.83999999997</v>
      </c>
      <c r="I695" s="296"/>
      <c r="J695" s="296"/>
    </row>
    <row r="696" spans="1:10" x14ac:dyDescent="0.2">
      <c r="A696" s="277">
        <v>2010</v>
      </c>
      <c r="B696" s="278" t="s">
        <v>41</v>
      </c>
      <c r="C696" s="278" t="s">
        <v>119</v>
      </c>
      <c r="D696" s="318">
        <v>19841.712500000001</v>
      </c>
      <c r="E696" s="318">
        <v>106024.55250000001</v>
      </c>
      <c r="F696" s="318">
        <v>13269.7325</v>
      </c>
      <c r="G696" s="318">
        <v>4337.63</v>
      </c>
      <c r="H696" s="319">
        <v>143473.62749999997</v>
      </c>
      <c r="I696" s="296"/>
      <c r="J696" s="296"/>
    </row>
    <row r="697" spans="1:10" x14ac:dyDescent="0.2">
      <c r="A697" s="277">
        <v>2010</v>
      </c>
      <c r="B697" s="278" t="s">
        <v>42</v>
      </c>
      <c r="C697" s="278" t="s">
        <v>119</v>
      </c>
      <c r="D697" s="318">
        <v>16946.78</v>
      </c>
      <c r="E697" s="318">
        <v>98055.128499999977</v>
      </c>
      <c r="F697" s="318">
        <v>13895.5525</v>
      </c>
      <c r="G697" s="318">
        <v>3942.8849999999998</v>
      </c>
      <c r="H697" s="319">
        <v>132840.34599999999</v>
      </c>
      <c r="I697" s="296"/>
      <c r="J697" s="296"/>
    </row>
    <row r="698" spans="1:10" x14ac:dyDescent="0.2">
      <c r="A698" s="277">
        <v>2011</v>
      </c>
      <c r="B698" s="278" t="s">
        <v>43</v>
      </c>
      <c r="C698" s="278" t="s">
        <v>119</v>
      </c>
      <c r="D698" s="318">
        <v>15596.95</v>
      </c>
      <c r="E698" s="318">
        <v>91800.616500000004</v>
      </c>
      <c r="F698" s="318">
        <v>15308.965</v>
      </c>
      <c r="G698" s="318">
        <v>4378.9399999999996</v>
      </c>
      <c r="H698" s="319">
        <v>127085.4715</v>
      </c>
      <c r="I698" s="296"/>
      <c r="J698" s="296"/>
    </row>
    <row r="699" spans="1:10" x14ac:dyDescent="0.2">
      <c r="A699" s="277">
        <v>2011</v>
      </c>
      <c r="B699" s="278" t="s">
        <v>44</v>
      </c>
      <c r="C699" s="278" t="s">
        <v>119</v>
      </c>
      <c r="D699" s="318">
        <v>16456.480000000003</v>
      </c>
      <c r="E699" s="318">
        <v>90288.535000000003</v>
      </c>
      <c r="F699" s="318">
        <v>12392.377500000001</v>
      </c>
      <c r="G699" s="318">
        <v>2923.8500000000004</v>
      </c>
      <c r="H699" s="319">
        <v>122061.24249999999</v>
      </c>
      <c r="I699" s="296"/>
      <c r="J699" s="296"/>
    </row>
    <row r="700" spans="1:10" x14ac:dyDescent="0.2">
      <c r="A700" s="277">
        <v>2011</v>
      </c>
      <c r="B700" s="278" t="s">
        <v>45</v>
      </c>
      <c r="C700" s="278" t="s">
        <v>119</v>
      </c>
      <c r="D700" s="318">
        <v>17841.7575</v>
      </c>
      <c r="E700" s="318">
        <v>125478.37850000008</v>
      </c>
      <c r="F700" s="318">
        <v>16721.814999999999</v>
      </c>
      <c r="G700" s="318">
        <v>4764.3499999999995</v>
      </c>
      <c r="H700" s="319">
        <v>164806.30100000009</v>
      </c>
      <c r="I700" s="296"/>
      <c r="J700" s="296"/>
    </row>
    <row r="701" spans="1:10" x14ac:dyDescent="0.2">
      <c r="A701" s="277">
        <v>2011</v>
      </c>
      <c r="B701" s="278" t="s">
        <v>33</v>
      </c>
      <c r="C701" s="278" t="s">
        <v>119</v>
      </c>
      <c r="D701" s="318">
        <v>17102.07</v>
      </c>
      <c r="E701" s="318">
        <v>99012.4035</v>
      </c>
      <c r="F701" s="318">
        <v>14777.127500000001</v>
      </c>
      <c r="G701" s="318">
        <v>3341.7200000000003</v>
      </c>
      <c r="H701" s="319">
        <v>134233.321</v>
      </c>
      <c r="I701" s="296"/>
      <c r="J701" s="296"/>
    </row>
    <row r="702" spans="1:10" x14ac:dyDescent="0.2">
      <c r="A702" s="277">
        <v>2011</v>
      </c>
      <c r="B702" s="278" t="s">
        <v>35</v>
      </c>
      <c r="C702" s="278" t="s">
        <v>119</v>
      </c>
      <c r="D702" s="318">
        <v>17467.1875</v>
      </c>
      <c r="E702" s="318">
        <v>102797.20150000004</v>
      </c>
      <c r="F702" s="318">
        <v>14197.092500000001</v>
      </c>
      <c r="G702" s="318">
        <v>5831.5199999999995</v>
      </c>
      <c r="H702" s="319">
        <v>140293.00150000001</v>
      </c>
      <c r="I702" s="296"/>
      <c r="J702" s="296"/>
    </row>
    <row r="703" spans="1:10" x14ac:dyDescent="0.2">
      <c r="A703" s="277">
        <v>2011</v>
      </c>
      <c r="B703" s="278" t="s">
        <v>36</v>
      </c>
      <c r="C703" s="278" t="s">
        <v>119</v>
      </c>
      <c r="D703" s="318">
        <v>14559.109999999999</v>
      </c>
      <c r="E703" s="318">
        <v>98929.592500000013</v>
      </c>
      <c r="F703" s="318">
        <v>15637.455</v>
      </c>
      <c r="G703" s="318">
        <v>6495.9599999999991</v>
      </c>
      <c r="H703" s="319">
        <v>135622.11750000002</v>
      </c>
      <c r="I703" s="296"/>
      <c r="J703" s="296"/>
    </row>
    <row r="704" spans="1:10" x14ac:dyDescent="0.2">
      <c r="A704" s="277">
        <v>2011</v>
      </c>
      <c r="B704" s="278" t="s">
        <v>37</v>
      </c>
      <c r="C704" s="278" t="s">
        <v>119</v>
      </c>
      <c r="D704" s="318">
        <v>15981.45</v>
      </c>
      <c r="E704" s="318">
        <v>102623.27749999998</v>
      </c>
      <c r="F704" s="318">
        <v>17654.838500000002</v>
      </c>
      <c r="G704" s="318">
        <v>5719.4800000000005</v>
      </c>
      <c r="H704" s="319">
        <v>141979.04599999997</v>
      </c>
      <c r="I704" s="296"/>
      <c r="J704" s="296"/>
    </row>
    <row r="705" spans="1:10" x14ac:dyDescent="0.2">
      <c r="A705" s="277">
        <v>2011</v>
      </c>
      <c r="B705" s="278" t="s">
        <v>38</v>
      </c>
      <c r="C705" s="278" t="s">
        <v>119</v>
      </c>
      <c r="D705" s="318">
        <v>22639.832500000004</v>
      </c>
      <c r="E705" s="318">
        <v>108810.948</v>
      </c>
      <c r="F705" s="318">
        <v>23065.067999999999</v>
      </c>
      <c r="G705" s="318">
        <v>6121.0075000000006</v>
      </c>
      <c r="H705" s="319">
        <v>160636.85599999997</v>
      </c>
      <c r="I705" s="296"/>
      <c r="J705" s="296"/>
    </row>
    <row r="706" spans="1:10" x14ac:dyDescent="0.2">
      <c r="A706" s="277">
        <v>2011</v>
      </c>
      <c r="B706" s="278" t="s">
        <v>39</v>
      </c>
      <c r="C706" s="278" t="s">
        <v>119</v>
      </c>
      <c r="D706" s="318">
        <v>22644.697499999998</v>
      </c>
      <c r="E706" s="318">
        <v>106437.9265</v>
      </c>
      <c r="F706" s="318">
        <v>22742.262500000001</v>
      </c>
      <c r="G706" s="318">
        <v>7145.6360000000004</v>
      </c>
      <c r="H706" s="319">
        <v>158970.52249999999</v>
      </c>
      <c r="I706" s="296"/>
      <c r="J706" s="296"/>
    </row>
    <row r="707" spans="1:10" x14ac:dyDescent="0.2">
      <c r="A707" s="277">
        <v>2011</v>
      </c>
      <c r="B707" s="278" t="s">
        <v>40</v>
      </c>
      <c r="C707" s="278" t="s">
        <v>119</v>
      </c>
      <c r="D707" s="318">
        <v>20121.989999999998</v>
      </c>
      <c r="E707" s="318">
        <v>110028.90699999998</v>
      </c>
      <c r="F707" s="318">
        <v>15898.737499999999</v>
      </c>
      <c r="G707" s="318">
        <v>7053.28</v>
      </c>
      <c r="H707" s="319">
        <v>153102.91449999998</v>
      </c>
      <c r="I707" s="296"/>
      <c r="J707" s="296"/>
    </row>
    <row r="708" spans="1:10" x14ac:dyDescent="0.2">
      <c r="A708" s="277">
        <v>2011</v>
      </c>
      <c r="B708" s="278" t="s">
        <v>41</v>
      </c>
      <c r="C708" s="278" t="s">
        <v>119</v>
      </c>
      <c r="D708" s="318">
        <v>20859.68</v>
      </c>
      <c r="E708" s="318">
        <v>115824.89499999999</v>
      </c>
      <c r="F708" s="318">
        <v>17153.6675</v>
      </c>
      <c r="G708" s="318">
        <v>7735.4955</v>
      </c>
      <c r="H708" s="319">
        <v>161573.73799999998</v>
      </c>
      <c r="I708" s="296"/>
      <c r="J708" s="296"/>
    </row>
    <row r="709" spans="1:10" x14ac:dyDescent="0.2">
      <c r="A709" s="277">
        <v>2011</v>
      </c>
      <c r="B709" s="278" t="s">
        <v>42</v>
      </c>
      <c r="C709" s="278" t="s">
        <v>119</v>
      </c>
      <c r="D709" s="318">
        <v>23158.3</v>
      </c>
      <c r="E709" s="318">
        <v>106778.19550000003</v>
      </c>
      <c r="F709" s="318">
        <v>16803.6175</v>
      </c>
      <c r="G709" s="318">
        <v>8461.5600000000013</v>
      </c>
      <c r="H709" s="319">
        <v>155201.67300000001</v>
      </c>
      <c r="I709" s="296"/>
      <c r="J709" s="296"/>
    </row>
    <row r="710" spans="1:10" x14ac:dyDescent="0.2">
      <c r="A710" s="277">
        <v>2012</v>
      </c>
      <c r="B710" s="278" t="s">
        <v>43</v>
      </c>
      <c r="C710" s="278" t="s">
        <v>119</v>
      </c>
      <c r="D710" s="318">
        <v>20404.510000000002</v>
      </c>
      <c r="E710" s="318">
        <v>101993.2255</v>
      </c>
      <c r="F710" s="318">
        <v>22245</v>
      </c>
      <c r="G710" s="318">
        <v>7218.9850000000006</v>
      </c>
      <c r="H710" s="319">
        <v>151861.7205</v>
      </c>
      <c r="I710" s="296"/>
      <c r="J710" s="296"/>
    </row>
    <row r="711" spans="1:10" x14ac:dyDescent="0.2">
      <c r="A711" s="277">
        <v>2012</v>
      </c>
      <c r="B711" s="278" t="s">
        <v>44</v>
      </c>
      <c r="C711" s="278" t="s">
        <v>119</v>
      </c>
      <c r="D711" s="318">
        <v>22641.120000000003</v>
      </c>
      <c r="E711" s="318">
        <v>96200.172499999986</v>
      </c>
      <c r="F711" s="318">
        <v>24186.902999999998</v>
      </c>
      <c r="G711" s="318">
        <v>7712.1170000000002</v>
      </c>
      <c r="H711" s="319">
        <v>150740.31249999997</v>
      </c>
      <c r="I711" s="296"/>
      <c r="J711" s="296"/>
    </row>
    <row r="712" spans="1:10" x14ac:dyDescent="0.2">
      <c r="A712" s="277">
        <v>2012</v>
      </c>
      <c r="B712" s="278" t="s">
        <v>45</v>
      </c>
      <c r="C712" s="278" t="s">
        <v>119</v>
      </c>
      <c r="D712" s="318">
        <v>28026.17</v>
      </c>
      <c r="E712" s="318">
        <v>111234.11300000001</v>
      </c>
      <c r="F712" s="318">
        <v>27068.932500000003</v>
      </c>
      <c r="G712" s="318">
        <v>7615.9544999999989</v>
      </c>
      <c r="H712" s="319">
        <v>173945.17000000007</v>
      </c>
      <c r="I712" s="296"/>
      <c r="J712" s="296"/>
    </row>
    <row r="713" spans="1:10" x14ac:dyDescent="0.2">
      <c r="A713" s="277">
        <v>2012</v>
      </c>
      <c r="B713" s="278" t="s">
        <v>33</v>
      </c>
      <c r="C713" s="278" t="s">
        <v>119</v>
      </c>
      <c r="D713" s="318">
        <v>24356.917499999992</v>
      </c>
      <c r="E713" s="318">
        <v>89581.800500000027</v>
      </c>
      <c r="F713" s="318">
        <v>18757.965</v>
      </c>
      <c r="G713" s="318">
        <v>6555.2515000000003</v>
      </c>
      <c r="H713" s="319">
        <v>139251.93450000003</v>
      </c>
      <c r="I713" s="296"/>
      <c r="J713" s="296"/>
    </row>
    <row r="714" spans="1:10" x14ac:dyDescent="0.2">
      <c r="A714" s="277">
        <v>2012</v>
      </c>
      <c r="B714" s="278" t="s">
        <v>35</v>
      </c>
      <c r="C714" s="278" t="s">
        <v>119</v>
      </c>
      <c r="D714" s="318">
        <v>30362.979999999989</v>
      </c>
      <c r="E714" s="318">
        <v>102233.64500000002</v>
      </c>
      <c r="F714" s="318">
        <v>22602.483499999998</v>
      </c>
      <c r="G714" s="318">
        <v>7530.8490000000002</v>
      </c>
      <c r="H714" s="319">
        <v>162729.95749999996</v>
      </c>
      <c r="I714" s="296"/>
      <c r="J714" s="296"/>
    </row>
    <row r="715" spans="1:10" x14ac:dyDescent="0.2">
      <c r="A715" s="277">
        <v>2012</v>
      </c>
      <c r="B715" s="278" t="s">
        <v>36</v>
      </c>
      <c r="C715" s="278" t="s">
        <v>119</v>
      </c>
      <c r="D715" s="318">
        <v>27534.44000000001</v>
      </c>
      <c r="E715" s="318">
        <v>103176.46300000002</v>
      </c>
      <c r="F715" s="318">
        <v>23946.538</v>
      </c>
      <c r="G715" s="318">
        <v>6819.3874999999998</v>
      </c>
      <c r="H715" s="319">
        <v>161476.82850000003</v>
      </c>
      <c r="I715" s="296"/>
      <c r="J715" s="296"/>
    </row>
    <row r="716" spans="1:10" x14ac:dyDescent="0.2">
      <c r="A716" s="277">
        <v>2012</v>
      </c>
      <c r="B716" s="278" t="s">
        <v>37</v>
      </c>
      <c r="C716" s="278" t="s">
        <v>119</v>
      </c>
      <c r="D716" s="318">
        <v>29329.984999999997</v>
      </c>
      <c r="E716" s="318">
        <v>95893.986000000019</v>
      </c>
      <c r="F716" s="318">
        <v>23572.108</v>
      </c>
      <c r="G716" s="318">
        <v>7593.7249999999995</v>
      </c>
      <c r="H716" s="319">
        <v>156389.80399999997</v>
      </c>
      <c r="I716" s="296"/>
      <c r="J716" s="296"/>
    </row>
    <row r="717" spans="1:10" x14ac:dyDescent="0.2">
      <c r="A717" s="277">
        <v>2012</v>
      </c>
      <c r="B717" s="278" t="s">
        <v>38</v>
      </c>
      <c r="C717" s="278" t="s">
        <v>119</v>
      </c>
      <c r="D717" s="318">
        <v>29656.27</v>
      </c>
      <c r="E717" s="318">
        <v>97413.053000000014</v>
      </c>
      <c r="F717" s="318">
        <v>24464.9025</v>
      </c>
      <c r="G717" s="318">
        <v>7405.3</v>
      </c>
      <c r="H717" s="319">
        <v>158939.52550000002</v>
      </c>
      <c r="I717" s="296"/>
      <c r="J717" s="296"/>
    </row>
    <row r="718" spans="1:10" x14ac:dyDescent="0.2">
      <c r="A718" s="277">
        <v>2012</v>
      </c>
      <c r="B718" s="278" t="s">
        <v>39</v>
      </c>
      <c r="C718" s="278" t="s">
        <v>119</v>
      </c>
      <c r="D718" s="318">
        <v>26653.395</v>
      </c>
      <c r="E718" s="318">
        <v>93685.144000000015</v>
      </c>
      <c r="F718" s="318">
        <v>26777.494500000001</v>
      </c>
      <c r="G718" s="318">
        <v>7508.2475000000004</v>
      </c>
      <c r="H718" s="319">
        <v>154624.28100000002</v>
      </c>
      <c r="I718" s="296"/>
      <c r="J718" s="296"/>
    </row>
    <row r="719" spans="1:10" x14ac:dyDescent="0.2">
      <c r="A719" s="277">
        <v>2012</v>
      </c>
      <c r="B719" s="278" t="s">
        <v>40</v>
      </c>
      <c r="C719" s="278" t="s">
        <v>119</v>
      </c>
      <c r="D719" s="318">
        <v>29106.69000000001</v>
      </c>
      <c r="E719" s="318">
        <v>98723.102499999994</v>
      </c>
      <c r="F719" s="318">
        <v>28272.292499999996</v>
      </c>
      <c r="G719" s="318">
        <v>8011.59</v>
      </c>
      <c r="H719" s="319">
        <v>164113.67499999999</v>
      </c>
      <c r="I719" s="296"/>
      <c r="J719" s="296"/>
    </row>
    <row r="720" spans="1:10" x14ac:dyDescent="0.2">
      <c r="A720" s="277">
        <v>2012</v>
      </c>
      <c r="B720" s="278" t="s">
        <v>41</v>
      </c>
      <c r="C720" s="278" t="s">
        <v>119</v>
      </c>
      <c r="D720" s="318">
        <v>30157.055</v>
      </c>
      <c r="E720" s="318">
        <v>102180.89300000003</v>
      </c>
      <c r="F720" s="318">
        <v>25879.487499999996</v>
      </c>
      <c r="G720" s="318">
        <v>7750.8595000000005</v>
      </c>
      <c r="H720" s="319">
        <v>165968.29500000004</v>
      </c>
      <c r="I720" s="296"/>
      <c r="J720" s="296"/>
    </row>
    <row r="721" spans="1:10" x14ac:dyDescent="0.2">
      <c r="A721" s="277">
        <v>2012</v>
      </c>
      <c r="B721" s="278" t="s">
        <v>42</v>
      </c>
      <c r="C721" s="278" t="s">
        <v>119</v>
      </c>
      <c r="D721" s="318">
        <v>26750.159999999996</v>
      </c>
      <c r="E721" s="318">
        <v>99062.761000000057</v>
      </c>
      <c r="F721" s="318">
        <v>22049.7055</v>
      </c>
      <c r="G721" s="318">
        <v>7225.9524999999994</v>
      </c>
      <c r="H721" s="319">
        <v>155088.57900000003</v>
      </c>
      <c r="I721" s="296"/>
      <c r="J721" s="296"/>
    </row>
    <row r="722" spans="1:10" x14ac:dyDescent="0.2">
      <c r="A722" s="277">
        <v>2013</v>
      </c>
      <c r="B722" s="278" t="s">
        <v>43</v>
      </c>
      <c r="C722" s="278" t="s">
        <v>119</v>
      </c>
      <c r="D722" s="318">
        <v>22917.739999999998</v>
      </c>
      <c r="E722" s="318">
        <v>86433.81700000001</v>
      </c>
      <c r="F722" s="318">
        <v>27458.4025</v>
      </c>
      <c r="G722" s="318">
        <v>6443.1399999999994</v>
      </c>
      <c r="H722" s="319">
        <v>143253.09950000001</v>
      </c>
      <c r="I722" s="296"/>
      <c r="J722" s="296"/>
    </row>
    <row r="723" spans="1:10" x14ac:dyDescent="0.2">
      <c r="A723" s="277">
        <v>2013</v>
      </c>
      <c r="B723" s="278" t="s">
        <v>44</v>
      </c>
      <c r="C723" s="278" t="s">
        <v>119</v>
      </c>
      <c r="D723" s="318">
        <v>29590.957500000004</v>
      </c>
      <c r="E723" s="318">
        <v>93544.450500000006</v>
      </c>
      <c r="F723" s="318">
        <v>23731.219500000003</v>
      </c>
      <c r="G723" s="318">
        <v>6372.0450000000001</v>
      </c>
      <c r="H723" s="319">
        <v>153238.67249999999</v>
      </c>
      <c r="I723" s="296"/>
      <c r="J723" s="296"/>
    </row>
    <row r="724" spans="1:10" x14ac:dyDescent="0.2">
      <c r="A724" s="277">
        <v>2013</v>
      </c>
      <c r="B724" s="278" t="s">
        <v>45</v>
      </c>
      <c r="C724" s="278" t="s">
        <v>119</v>
      </c>
      <c r="D724" s="318">
        <v>30673.470000000016</v>
      </c>
      <c r="E724" s="318">
        <v>88589.901499999993</v>
      </c>
      <c r="F724" s="318">
        <v>23760.992499999997</v>
      </c>
      <c r="G724" s="318">
        <v>8243.0849999999991</v>
      </c>
      <c r="H724" s="319">
        <v>151267.44900000005</v>
      </c>
      <c r="I724" s="296"/>
      <c r="J724" s="296"/>
    </row>
    <row r="725" spans="1:10" x14ac:dyDescent="0.2">
      <c r="A725" s="277">
        <v>2013</v>
      </c>
      <c r="B725" s="278" t="s">
        <v>33</v>
      </c>
      <c r="C725" s="278" t="s">
        <v>119</v>
      </c>
      <c r="D725" s="318">
        <v>30111.580000000005</v>
      </c>
      <c r="E725" s="318">
        <v>98395.891999999993</v>
      </c>
      <c r="F725" s="318">
        <v>24257.342999999997</v>
      </c>
      <c r="G725" s="318">
        <v>6775.6479999999992</v>
      </c>
      <c r="H725" s="319">
        <v>159540.46299999999</v>
      </c>
      <c r="I725" s="296"/>
      <c r="J725" s="296"/>
    </row>
    <row r="726" spans="1:10" x14ac:dyDescent="0.2">
      <c r="A726" s="277">
        <v>2013</v>
      </c>
      <c r="B726" s="278" t="s">
        <v>35</v>
      </c>
      <c r="C726" s="278" t="s">
        <v>119</v>
      </c>
      <c r="D726" s="318">
        <v>30251.829999999994</v>
      </c>
      <c r="E726" s="318">
        <v>95593.267500000016</v>
      </c>
      <c r="F726" s="318">
        <v>24194.044999999998</v>
      </c>
      <c r="G726" s="318">
        <v>7151.6689999999999</v>
      </c>
      <c r="H726" s="319">
        <v>157190.81150000001</v>
      </c>
      <c r="I726" s="296"/>
      <c r="J726" s="296"/>
    </row>
    <row r="727" spans="1:10" x14ac:dyDescent="0.2">
      <c r="A727" s="277">
        <v>2013</v>
      </c>
      <c r="B727" s="278" t="s">
        <v>36</v>
      </c>
      <c r="C727" s="278" t="s">
        <v>119</v>
      </c>
      <c r="D727" s="318">
        <v>29143.852499999997</v>
      </c>
      <c r="E727" s="318">
        <v>89675.023499999996</v>
      </c>
      <c r="F727" s="318">
        <v>24842.859999999997</v>
      </c>
      <c r="G727" s="318">
        <v>6638.9875000000011</v>
      </c>
      <c r="H727" s="319">
        <v>150300.72350000002</v>
      </c>
      <c r="I727" s="296"/>
      <c r="J727" s="296"/>
    </row>
    <row r="728" spans="1:10" x14ac:dyDescent="0.2">
      <c r="A728" s="277">
        <v>2013</v>
      </c>
      <c r="B728" s="278" t="s">
        <v>37</v>
      </c>
      <c r="C728" s="278" t="s">
        <v>119</v>
      </c>
      <c r="D728" s="318">
        <v>31091.562500000007</v>
      </c>
      <c r="E728" s="318">
        <v>94766.10149999999</v>
      </c>
      <c r="F728" s="318">
        <v>28194.494999999999</v>
      </c>
      <c r="G728" s="318">
        <v>7749.8140000000003</v>
      </c>
      <c r="H728" s="319">
        <v>161801.97299999997</v>
      </c>
      <c r="I728" s="296"/>
      <c r="J728" s="296"/>
    </row>
    <row r="729" spans="1:10" x14ac:dyDescent="0.2">
      <c r="A729" s="277">
        <v>2013</v>
      </c>
      <c r="B729" s="278" t="s">
        <v>38</v>
      </c>
      <c r="C729" s="278" t="s">
        <v>119</v>
      </c>
      <c r="D729" s="318">
        <v>23365.527500000011</v>
      </c>
      <c r="E729" s="318">
        <v>82474.752999999997</v>
      </c>
      <c r="F729" s="318">
        <v>26840.344000000001</v>
      </c>
      <c r="G729" s="318">
        <v>5263.19</v>
      </c>
      <c r="H729" s="319">
        <v>137943.81450000001</v>
      </c>
      <c r="I729" s="296"/>
      <c r="J729" s="296"/>
    </row>
    <row r="730" spans="1:10" x14ac:dyDescent="0.2">
      <c r="A730" s="277">
        <v>2013</v>
      </c>
      <c r="B730" s="278" t="s">
        <v>39</v>
      </c>
      <c r="C730" s="278" t="s">
        <v>119</v>
      </c>
      <c r="D730" s="318">
        <v>28939.16</v>
      </c>
      <c r="E730" s="318">
        <v>106497.29549999999</v>
      </c>
      <c r="F730" s="318">
        <v>32410.875000000007</v>
      </c>
      <c r="G730" s="318">
        <v>7625.5684999999985</v>
      </c>
      <c r="H730" s="319">
        <v>175472.899</v>
      </c>
      <c r="I730" s="296"/>
      <c r="J730" s="296"/>
    </row>
    <row r="731" spans="1:10" x14ac:dyDescent="0.2">
      <c r="A731" s="277">
        <v>2013</v>
      </c>
      <c r="B731" s="278" t="s">
        <v>40</v>
      </c>
      <c r="C731" s="278" t="s">
        <v>119</v>
      </c>
      <c r="D731" s="318">
        <v>29538.06</v>
      </c>
      <c r="E731" s="318">
        <v>104104.66200000008</v>
      </c>
      <c r="F731" s="318">
        <v>37098.120499999997</v>
      </c>
      <c r="G731" s="318">
        <v>7759.2379999999994</v>
      </c>
      <c r="H731" s="319">
        <v>178500.0805000001</v>
      </c>
      <c r="I731" s="296"/>
      <c r="J731" s="296"/>
    </row>
    <row r="732" spans="1:10" x14ac:dyDescent="0.2">
      <c r="A732" s="277">
        <v>2013</v>
      </c>
      <c r="B732" s="278" t="s">
        <v>41</v>
      </c>
      <c r="C732" s="278" t="s">
        <v>119</v>
      </c>
      <c r="D732" s="318">
        <v>29371.864999999994</v>
      </c>
      <c r="E732" s="318">
        <v>104659.39400000006</v>
      </c>
      <c r="F732" s="318">
        <v>35056.027500000004</v>
      </c>
      <c r="G732" s="318">
        <v>7654.3890000000001</v>
      </c>
      <c r="H732" s="319">
        <v>176741.67550000007</v>
      </c>
      <c r="I732" s="296"/>
      <c r="J732" s="296"/>
    </row>
    <row r="733" spans="1:10" x14ac:dyDescent="0.2">
      <c r="A733" s="277">
        <v>2013</v>
      </c>
      <c r="B733" s="278" t="s">
        <v>42</v>
      </c>
      <c r="C733" s="278" t="s">
        <v>119</v>
      </c>
      <c r="D733" s="318">
        <v>27976.920000000006</v>
      </c>
      <c r="E733" s="318">
        <v>106701.72250000009</v>
      </c>
      <c r="F733" s="318">
        <v>28005.859999999997</v>
      </c>
      <c r="G733" s="318">
        <v>6734.7950000000001</v>
      </c>
      <c r="H733" s="319">
        <v>169419.29750000007</v>
      </c>
      <c r="I733" s="296"/>
      <c r="J733" s="296"/>
    </row>
    <row r="734" spans="1:10" x14ac:dyDescent="0.2">
      <c r="A734" s="277">
        <v>2014</v>
      </c>
      <c r="B734" s="278" t="s">
        <v>43</v>
      </c>
      <c r="C734" s="278" t="s">
        <v>119</v>
      </c>
      <c r="D734" s="318">
        <v>23791.269999999997</v>
      </c>
      <c r="E734" s="318">
        <v>84295.85050000003</v>
      </c>
      <c r="F734" s="318">
        <v>29184.064999999999</v>
      </c>
      <c r="G734" s="318">
        <v>7359.8249999999998</v>
      </c>
      <c r="H734" s="319">
        <v>144631.01050000003</v>
      </c>
      <c r="I734" s="296"/>
      <c r="J734" s="296"/>
    </row>
    <row r="735" spans="1:10" x14ac:dyDescent="0.2">
      <c r="A735" s="277">
        <v>2014</v>
      </c>
      <c r="B735" s="278" t="s">
        <v>44</v>
      </c>
      <c r="C735" s="278" t="s">
        <v>119</v>
      </c>
      <c r="D735" s="318">
        <v>29144.899999999998</v>
      </c>
      <c r="E735" s="318">
        <v>95267.238000000085</v>
      </c>
      <c r="F735" s="318">
        <v>30636.805</v>
      </c>
      <c r="G735" s="318">
        <v>7363.3200000000006</v>
      </c>
      <c r="H735" s="319">
        <v>162412.26300000006</v>
      </c>
      <c r="I735" s="296"/>
      <c r="J735" s="296"/>
    </row>
    <row r="736" spans="1:10" x14ac:dyDescent="0.2">
      <c r="A736" s="277">
        <v>2014</v>
      </c>
      <c r="B736" s="278" t="s">
        <v>45</v>
      </c>
      <c r="C736" s="278" t="s">
        <v>119</v>
      </c>
      <c r="D736" s="318">
        <v>31388.52</v>
      </c>
      <c r="E736" s="318">
        <v>113889.5465000001</v>
      </c>
      <c r="F736" s="318">
        <v>30298.366000000002</v>
      </c>
      <c r="G736" s="318">
        <v>8320.1630000000005</v>
      </c>
      <c r="H736" s="319">
        <v>183896.59550000014</v>
      </c>
      <c r="I736" s="296"/>
      <c r="J736" s="296"/>
    </row>
    <row r="737" spans="1:10" x14ac:dyDescent="0.2">
      <c r="A737" s="277">
        <v>2014</v>
      </c>
      <c r="B737" s="278" t="s">
        <v>33</v>
      </c>
      <c r="C737" s="278" t="s">
        <v>119</v>
      </c>
      <c r="D737" s="318">
        <v>30306.44</v>
      </c>
      <c r="E737" s="318">
        <v>100127.07950000008</v>
      </c>
      <c r="F737" s="318">
        <v>28865.666999999998</v>
      </c>
      <c r="G737" s="318">
        <v>8419.3220000000001</v>
      </c>
      <c r="H737" s="319">
        <v>167718.50850000005</v>
      </c>
      <c r="I737" s="296"/>
      <c r="J737" s="296"/>
    </row>
    <row r="738" spans="1:10" x14ac:dyDescent="0.2">
      <c r="A738" s="277">
        <v>2014</v>
      </c>
      <c r="B738" s="278" t="s">
        <v>35</v>
      </c>
      <c r="C738" s="278" t="s">
        <v>119</v>
      </c>
      <c r="D738" s="318">
        <v>32747.412499999999</v>
      </c>
      <c r="E738" s="318">
        <v>102120.47200000011</v>
      </c>
      <c r="F738" s="318">
        <v>30426.436000000002</v>
      </c>
      <c r="G738" s="318">
        <v>9539.4255000000012</v>
      </c>
      <c r="H738" s="319">
        <v>174833.7460000001</v>
      </c>
      <c r="I738" s="296"/>
      <c r="J738" s="296"/>
    </row>
    <row r="739" spans="1:10" x14ac:dyDescent="0.2">
      <c r="A739" s="277">
        <v>2014</v>
      </c>
      <c r="B739" s="278" t="s">
        <v>36</v>
      </c>
      <c r="C739" s="278" t="s">
        <v>119</v>
      </c>
      <c r="D739" s="318">
        <v>30075.135000000002</v>
      </c>
      <c r="E739" s="318">
        <v>95107.97924500017</v>
      </c>
      <c r="F739" s="318">
        <v>26656.983</v>
      </c>
      <c r="G739" s="318">
        <v>7749.9420000000009</v>
      </c>
      <c r="H739" s="319">
        <v>159590.03924500017</v>
      </c>
      <c r="I739" s="296"/>
      <c r="J739" s="296"/>
    </row>
    <row r="740" spans="1:10" x14ac:dyDescent="0.2">
      <c r="A740" s="277">
        <v>2014</v>
      </c>
      <c r="B740" s="278" t="s">
        <v>37</v>
      </c>
      <c r="C740" s="278" t="s">
        <v>119</v>
      </c>
      <c r="D740" s="318">
        <v>34150.871000000006</v>
      </c>
      <c r="E740" s="318">
        <v>103514.70700000011</v>
      </c>
      <c r="F740" s="318">
        <v>29441.063000000002</v>
      </c>
      <c r="G740" s="318">
        <v>7095.2924999999996</v>
      </c>
      <c r="H740" s="319">
        <v>174201.93350000007</v>
      </c>
      <c r="I740" s="296"/>
      <c r="J740" s="296"/>
    </row>
    <row r="741" spans="1:10" x14ac:dyDescent="0.2">
      <c r="A741" s="277">
        <v>2014</v>
      </c>
      <c r="B741" s="278" t="s">
        <v>38</v>
      </c>
      <c r="C741" s="278" t="s">
        <v>119</v>
      </c>
      <c r="D741" s="318">
        <v>30407.061000000005</v>
      </c>
      <c r="E741" s="318">
        <v>106318.25600000004</v>
      </c>
      <c r="F741" s="318">
        <v>28907.022499999995</v>
      </c>
      <c r="G741" s="318">
        <v>7695.29</v>
      </c>
      <c r="H741" s="319">
        <v>173327.62950000007</v>
      </c>
      <c r="I741" s="296"/>
      <c r="J741" s="296"/>
    </row>
    <row r="742" spans="1:10" x14ac:dyDescent="0.2">
      <c r="A742" s="277">
        <v>2014</v>
      </c>
      <c r="B742" s="278" t="s">
        <v>39</v>
      </c>
      <c r="C742" s="278" t="s">
        <v>119</v>
      </c>
      <c r="D742" s="318">
        <v>32075.222500000011</v>
      </c>
      <c r="E742" s="318">
        <v>112512.38950000011</v>
      </c>
      <c r="F742" s="318">
        <v>30947.0105</v>
      </c>
      <c r="G742" s="318">
        <v>7585.6924999999992</v>
      </c>
      <c r="H742" s="319">
        <v>183120.31500000012</v>
      </c>
      <c r="I742" s="296"/>
      <c r="J742" s="296"/>
    </row>
    <row r="743" spans="1:10" x14ac:dyDescent="0.2">
      <c r="A743" s="277">
        <v>2014</v>
      </c>
      <c r="B743" s="278" t="s">
        <v>40</v>
      </c>
      <c r="C743" s="278" t="s">
        <v>119</v>
      </c>
      <c r="D743" s="318">
        <v>26290.019999999993</v>
      </c>
      <c r="E743" s="318">
        <v>113981.76300000014</v>
      </c>
      <c r="F743" s="318">
        <v>31911.094999999994</v>
      </c>
      <c r="G743" s="318">
        <v>7883.7049999999999</v>
      </c>
      <c r="H743" s="319">
        <v>180066.58300000013</v>
      </c>
      <c r="I743" s="296"/>
      <c r="J743" s="296"/>
    </row>
    <row r="744" spans="1:10" x14ac:dyDescent="0.2">
      <c r="A744" s="277">
        <v>2014</v>
      </c>
      <c r="B744" s="278" t="s">
        <v>41</v>
      </c>
      <c r="C744" s="278" t="s">
        <v>119</v>
      </c>
      <c r="D744" s="318">
        <v>28671.405000000002</v>
      </c>
      <c r="E744" s="318">
        <v>115836.66000000006</v>
      </c>
      <c r="F744" s="318">
        <v>30081.79</v>
      </c>
      <c r="G744" s="318">
        <v>7566.69</v>
      </c>
      <c r="H744" s="319">
        <v>182156.54500000007</v>
      </c>
      <c r="I744" s="296"/>
      <c r="J744" s="296"/>
    </row>
    <row r="745" spans="1:10" x14ac:dyDescent="0.2">
      <c r="A745" s="277">
        <v>2014</v>
      </c>
      <c r="B745" s="278" t="s">
        <v>42</v>
      </c>
      <c r="C745" s="278" t="s">
        <v>119</v>
      </c>
      <c r="D745" s="318">
        <v>25670.605000000003</v>
      </c>
      <c r="E745" s="318">
        <v>119846.18700000002</v>
      </c>
      <c r="F745" s="318">
        <v>24539.289999999997</v>
      </c>
      <c r="G745" s="318">
        <v>7911.3724999999995</v>
      </c>
      <c r="H745" s="319">
        <v>177967.45450000002</v>
      </c>
      <c r="I745" s="296"/>
      <c r="J745" s="296"/>
    </row>
    <row r="746" spans="1:10" x14ac:dyDescent="0.2">
      <c r="A746" s="277">
        <v>2015</v>
      </c>
      <c r="B746" s="278" t="s">
        <v>43</v>
      </c>
      <c r="C746" s="278" t="s">
        <v>119</v>
      </c>
      <c r="D746" s="318">
        <v>21627.824999999997</v>
      </c>
      <c r="E746" s="318">
        <v>89593.20550000004</v>
      </c>
      <c r="F746" s="318">
        <v>26499.540499999996</v>
      </c>
      <c r="G746" s="318">
        <v>7138.4349999999995</v>
      </c>
      <c r="H746" s="319">
        <v>144859.00600000005</v>
      </c>
      <c r="I746" s="296"/>
      <c r="J746" s="296"/>
    </row>
    <row r="747" spans="1:10" x14ac:dyDescent="0.2">
      <c r="A747" s="277">
        <v>2015</v>
      </c>
      <c r="B747" s="278" t="s">
        <v>44</v>
      </c>
      <c r="C747" s="278" t="s">
        <v>119</v>
      </c>
      <c r="D747" s="318">
        <v>27161.378499999995</v>
      </c>
      <c r="E747" s="318">
        <v>92033.068500000023</v>
      </c>
      <c r="F747" s="318">
        <v>31394.272499999999</v>
      </c>
      <c r="G747" s="318">
        <v>8063.2899999999991</v>
      </c>
      <c r="H747" s="319">
        <v>158652.00950000001</v>
      </c>
      <c r="I747" s="296"/>
      <c r="J747" s="296"/>
    </row>
    <row r="748" spans="1:10" x14ac:dyDescent="0.2">
      <c r="A748" s="277">
        <v>2015</v>
      </c>
      <c r="B748" s="278" t="s">
        <v>45</v>
      </c>
      <c r="C748" s="278" t="s">
        <v>119</v>
      </c>
      <c r="D748" s="318">
        <v>29472.721999999998</v>
      </c>
      <c r="E748" s="318">
        <v>108444.93899999997</v>
      </c>
      <c r="F748" s="318">
        <v>30810.5085</v>
      </c>
      <c r="G748" s="318">
        <v>8043.9924999999994</v>
      </c>
      <c r="H748" s="319">
        <v>176772.16199999995</v>
      </c>
      <c r="I748" s="296"/>
      <c r="J748" s="296"/>
    </row>
    <row r="749" spans="1:10" x14ac:dyDescent="0.2">
      <c r="A749" s="277">
        <v>2015</v>
      </c>
      <c r="B749" s="278" t="s">
        <v>33</v>
      </c>
      <c r="C749" s="278" t="s">
        <v>119</v>
      </c>
      <c r="D749" s="318">
        <v>27275.792500000007</v>
      </c>
      <c r="E749" s="318">
        <v>95955.626999999993</v>
      </c>
      <c r="F749" s="318">
        <v>31613.738499999999</v>
      </c>
      <c r="G749" s="318">
        <v>6982.585500000001</v>
      </c>
      <c r="H749" s="319">
        <v>161827.74349999998</v>
      </c>
      <c r="I749" s="296"/>
      <c r="J749" s="296"/>
    </row>
    <row r="750" spans="1:10" x14ac:dyDescent="0.2">
      <c r="A750" s="277">
        <v>2015</v>
      </c>
      <c r="B750" s="278" t="s">
        <v>35</v>
      </c>
      <c r="C750" s="278" t="s">
        <v>119</v>
      </c>
      <c r="D750" s="318">
        <v>26703.784999999993</v>
      </c>
      <c r="E750" s="318">
        <v>103309.19200000001</v>
      </c>
      <c r="F750" s="318">
        <v>33803.464500000002</v>
      </c>
      <c r="G750" s="318">
        <v>7329.5700000000006</v>
      </c>
      <c r="H750" s="319">
        <v>171146.01150000002</v>
      </c>
      <c r="I750" s="296"/>
      <c r="J750" s="296"/>
    </row>
    <row r="751" spans="1:10" x14ac:dyDescent="0.2">
      <c r="A751" s="277">
        <v>2015</v>
      </c>
      <c r="B751" s="278" t="s">
        <v>36</v>
      </c>
      <c r="C751" s="278" t="s">
        <v>119</v>
      </c>
      <c r="D751" s="318">
        <v>25613.37</v>
      </c>
      <c r="E751" s="318">
        <v>95929.286999999968</v>
      </c>
      <c r="F751" s="318">
        <v>32304.02</v>
      </c>
      <c r="G751" s="318">
        <v>7769.7624999999989</v>
      </c>
      <c r="H751" s="319">
        <v>161616.43949999998</v>
      </c>
      <c r="I751" s="296"/>
      <c r="J751" s="296"/>
    </row>
    <row r="752" spans="1:10" x14ac:dyDescent="0.2">
      <c r="A752" s="277">
        <v>2015</v>
      </c>
      <c r="B752" s="278" t="s">
        <v>37</v>
      </c>
      <c r="C752" s="278" t="s">
        <v>119</v>
      </c>
      <c r="D752" s="318">
        <v>31345.9925</v>
      </c>
      <c r="E752" s="318">
        <v>102573.37549999999</v>
      </c>
      <c r="F752" s="318">
        <v>37956.449499999995</v>
      </c>
      <c r="G752" s="318">
        <v>9118.8374999999996</v>
      </c>
      <c r="H752" s="319">
        <v>180994.655</v>
      </c>
      <c r="I752" s="296"/>
      <c r="J752" s="296"/>
    </row>
    <row r="753" spans="1:10" x14ac:dyDescent="0.2">
      <c r="A753" s="277">
        <v>2015</v>
      </c>
      <c r="B753" s="278" t="s">
        <v>38</v>
      </c>
      <c r="C753" s="278" t="s">
        <v>119</v>
      </c>
      <c r="D753" s="318">
        <v>28986.934999999994</v>
      </c>
      <c r="E753" s="318">
        <v>104414.5235</v>
      </c>
      <c r="F753" s="318">
        <v>31997.785499999994</v>
      </c>
      <c r="G753" s="318">
        <v>7897.06</v>
      </c>
      <c r="H753" s="319">
        <v>173296.304</v>
      </c>
      <c r="I753" s="296"/>
      <c r="J753" s="296"/>
    </row>
    <row r="754" spans="1:10" x14ac:dyDescent="0.2">
      <c r="A754" s="277">
        <v>2015</v>
      </c>
      <c r="B754" s="278" t="s">
        <v>39</v>
      </c>
      <c r="C754" s="278" t="s">
        <v>119</v>
      </c>
      <c r="D754" s="318">
        <v>33030.476999999999</v>
      </c>
      <c r="E754" s="318">
        <v>108768.29000000001</v>
      </c>
      <c r="F754" s="318">
        <v>40711.600000000006</v>
      </c>
      <c r="G754" s="318">
        <v>7804.4950000000008</v>
      </c>
      <c r="H754" s="319">
        <v>190314.86200000002</v>
      </c>
      <c r="I754" s="296"/>
      <c r="J754" s="296"/>
    </row>
    <row r="755" spans="1:10" x14ac:dyDescent="0.2">
      <c r="A755" s="277">
        <v>2015</v>
      </c>
      <c r="B755" s="278" t="s">
        <v>40</v>
      </c>
      <c r="C755" s="278" t="s">
        <v>119</v>
      </c>
      <c r="D755" s="318">
        <v>32546.067500000005</v>
      </c>
      <c r="E755" s="318">
        <v>115626.21150000024</v>
      </c>
      <c r="F755" s="318">
        <v>35915.832500000004</v>
      </c>
      <c r="G755" s="318">
        <v>7607.0724999999993</v>
      </c>
      <c r="H755" s="319">
        <v>191695.18400000027</v>
      </c>
      <c r="I755" s="296"/>
      <c r="J755" s="296"/>
    </row>
    <row r="756" spans="1:10" x14ac:dyDescent="0.2">
      <c r="A756" s="277">
        <v>2015</v>
      </c>
      <c r="B756" s="278" t="s">
        <v>41</v>
      </c>
      <c r="C756" s="278" t="s">
        <v>119</v>
      </c>
      <c r="D756" s="318">
        <v>31527.952500000003</v>
      </c>
      <c r="E756" s="318">
        <v>107788.26400000007</v>
      </c>
      <c r="F756" s="318">
        <v>32727.704999999998</v>
      </c>
      <c r="G756" s="318">
        <v>8173.7925000000014</v>
      </c>
      <c r="H756" s="319">
        <v>180217.71400000004</v>
      </c>
      <c r="I756" s="296"/>
      <c r="J756" s="296"/>
    </row>
    <row r="757" spans="1:10" x14ac:dyDescent="0.2">
      <c r="A757" s="277">
        <v>2015</v>
      </c>
      <c r="B757" s="278" t="s">
        <v>42</v>
      </c>
      <c r="C757" s="278" t="s">
        <v>119</v>
      </c>
      <c r="D757" s="318">
        <v>32082.937999999995</v>
      </c>
      <c r="E757" s="318">
        <v>133293.35100000026</v>
      </c>
      <c r="F757" s="318">
        <v>26460.593000000001</v>
      </c>
      <c r="G757" s="318">
        <v>9432.3274999999994</v>
      </c>
      <c r="H757" s="319">
        <v>201269.20950000026</v>
      </c>
      <c r="I757" s="296"/>
      <c r="J757" s="296"/>
    </row>
    <row r="758" spans="1:10" x14ac:dyDescent="0.2">
      <c r="A758" s="277">
        <v>2016</v>
      </c>
      <c r="B758" s="278" t="s">
        <v>43</v>
      </c>
      <c r="C758" s="278" t="s">
        <v>119</v>
      </c>
      <c r="D758" s="318">
        <v>27674.172499999982</v>
      </c>
      <c r="E758" s="318">
        <v>96142.07749999997</v>
      </c>
      <c r="F758" s="318">
        <v>26980.882499999996</v>
      </c>
      <c r="G758" s="318">
        <v>5194.8600000000079</v>
      </c>
      <c r="H758" s="319">
        <v>155991.99249999999</v>
      </c>
      <c r="I758" s="296"/>
      <c r="J758" s="296"/>
    </row>
    <row r="759" spans="1:10" x14ac:dyDescent="0.2">
      <c r="A759" s="277">
        <v>2016</v>
      </c>
      <c r="B759" s="278" t="s">
        <v>44</v>
      </c>
      <c r="C759" s="278" t="s">
        <v>119</v>
      </c>
      <c r="D759" s="318">
        <v>35023.177500000005</v>
      </c>
      <c r="E759" s="318">
        <v>91350.125</v>
      </c>
      <c r="F759" s="318">
        <v>30026.372499999998</v>
      </c>
      <c r="G759" s="318">
        <v>4868.0905000000012</v>
      </c>
      <c r="H759" s="319">
        <v>161267.76550000001</v>
      </c>
      <c r="I759" s="296"/>
      <c r="J759" s="296"/>
    </row>
    <row r="760" spans="1:10" x14ac:dyDescent="0.2">
      <c r="A760" s="277">
        <v>2016</v>
      </c>
      <c r="B760" s="278" t="s">
        <v>45</v>
      </c>
      <c r="C760" s="278" t="s">
        <v>119</v>
      </c>
      <c r="D760" s="318">
        <v>31365.12000000001</v>
      </c>
      <c r="E760" s="318">
        <v>94668.013500000059</v>
      </c>
      <c r="F760" s="318">
        <v>27301.82</v>
      </c>
      <c r="G760" s="318">
        <v>4100.5824999999995</v>
      </c>
      <c r="H760" s="319">
        <v>157435.53600000005</v>
      </c>
      <c r="I760" s="296"/>
      <c r="J760" s="296"/>
    </row>
    <row r="761" spans="1:10" x14ac:dyDescent="0.2">
      <c r="A761" s="277">
        <v>2016</v>
      </c>
      <c r="B761" s="278" t="s">
        <v>33</v>
      </c>
      <c r="C761" s="278" t="s">
        <v>119</v>
      </c>
      <c r="D761" s="318">
        <v>32034.187499999989</v>
      </c>
      <c r="E761" s="318">
        <v>99957.348000000085</v>
      </c>
      <c r="F761" s="318">
        <v>28433.182499999995</v>
      </c>
      <c r="G761" s="318">
        <v>4571.0729999999994</v>
      </c>
      <c r="H761" s="319">
        <v>164995.79100000008</v>
      </c>
      <c r="I761" s="296"/>
      <c r="J761" s="296"/>
    </row>
    <row r="762" spans="1:10" x14ac:dyDescent="0.2">
      <c r="A762" s="277">
        <v>2016</v>
      </c>
      <c r="B762" s="278" t="s">
        <v>35</v>
      </c>
      <c r="C762" s="278" t="s">
        <v>119</v>
      </c>
      <c r="D762" s="318">
        <v>31077.764999999996</v>
      </c>
      <c r="E762" s="318">
        <v>91264.074000000022</v>
      </c>
      <c r="F762" s="318">
        <v>27159.251499999995</v>
      </c>
      <c r="G762" s="318">
        <v>4012.7575000000002</v>
      </c>
      <c r="H762" s="319">
        <v>153513.84800000003</v>
      </c>
      <c r="I762" s="296"/>
      <c r="J762" s="296"/>
    </row>
    <row r="763" spans="1:10" x14ac:dyDescent="0.2">
      <c r="A763" s="277">
        <v>2016</v>
      </c>
      <c r="B763" s="278" t="s">
        <v>36</v>
      </c>
      <c r="C763" s="278" t="s">
        <v>119</v>
      </c>
      <c r="D763" s="318">
        <v>31861.305</v>
      </c>
      <c r="E763" s="318">
        <v>92034.653499999986</v>
      </c>
      <c r="F763" s="318">
        <v>23751.419999999995</v>
      </c>
      <c r="G763" s="318">
        <v>3824.6900000000014</v>
      </c>
      <c r="H763" s="319">
        <v>151472.06849999996</v>
      </c>
      <c r="I763" s="296"/>
      <c r="J763" s="296"/>
    </row>
    <row r="764" spans="1:10" x14ac:dyDescent="0.2">
      <c r="A764" s="277">
        <v>2016</v>
      </c>
      <c r="B764" s="278" t="s">
        <v>37</v>
      </c>
      <c r="C764" s="278" t="s">
        <v>119</v>
      </c>
      <c r="D764" s="318">
        <v>27032.9925</v>
      </c>
      <c r="E764" s="318">
        <v>79387.632500000167</v>
      </c>
      <c r="F764" s="318">
        <v>18838.974999999999</v>
      </c>
      <c r="G764" s="318">
        <v>2989.6875000000009</v>
      </c>
      <c r="H764" s="319">
        <v>128249.28750000017</v>
      </c>
      <c r="I764" s="296"/>
      <c r="J764" s="296"/>
    </row>
    <row r="765" spans="1:10" x14ac:dyDescent="0.2">
      <c r="A765" s="277">
        <v>2016</v>
      </c>
      <c r="B765" s="278" t="s">
        <v>38</v>
      </c>
      <c r="C765" s="278" t="s">
        <v>119</v>
      </c>
      <c r="D765" s="318">
        <v>29843.17</v>
      </c>
      <c r="E765" s="318">
        <v>100228.07950000021</v>
      </c>
      <c r="F765" s="318">
        <v>28983.016000000003</v>
      </c>
      <c r="G765" s="318">
        <v>4842.5749999999998</v>
      </c>
      <c r="H765" s="319">
        <v>163896.84050000019</v>
      </c>
      <c r="I765" s="296"/>
      <c r="J765" s="296"/>
    </row>
    <row r="766" spans="1:10" x14ac:dyDescent="0.2">
      <c r="A766" s="277">
        <v>2016</v>
      </c>
      <c r="B766" s="278" t="s">
        <v>39</v>
      </c>
      <c r="C766" s="278" t="s">
        <v>119</v>
      </c>
      <c r="D766" s="318">
        <v>28881.545000000002</v>
      </c>
      <c r="E766" s="318">
        <v>94362.238499999963</v>
      </c>
      <c r="F766" s="318">
        <v>23311.454999999994</v>
      </c>
      <c r="G766" s="318">
        <v>5089.8949999999995</v>
      </c>
      <c r="H766" s="319">
        <v>151645.13349999997</v>
      </c>
      <c r="I766" s="296"/>
      <c r="J766" s="296"/>
    </row>
    <row r="767" spans="1:10" x14ac:dyDescent="0.2">
      <c r="A767" s="277">
        <v>2016</v>
      </c>
      <c r="B767" s="278" t="s">
        <v>40</v>
      </c>
      <c r="C767" s="278" t="s">
        <v>119</v>
      </c>
      <c r="D767" s="318">
        <v>28104.782500000001</v>
      </c>
      <c r="E767" s="318">
        <v>90404.944500000129</v>
      </c>
      <c r="F767" s="318">
        <v>24077.945999999993</v>
      </c>
      <c r="G767" s="318">
        <v>4655.4774999999991</v>
      </c>
      <c r="H767" s="319">
        <v>147243.15050000019</v>
      </c>
      <c r="I767" s="296"/>
      <c r="J767" s="296"/>
    </row>
    <row r="768" spans="1:10" x14ac:dyDescent="0.2">
      <c r="A768" s="277">
        <v>2016</v>
      </c>
      <c r="B768" s="278" t="s">
        <v>41</v>
      </c>
      <c r="C768" s="278" t="s">
        <v>119</v>
      </c>
      <c r="D768" s="318">
        <v>28443.562500000004</v>
      </c>
      <c r="E768" s="318">
        <v>93765.403000000006</v>
      </c>
      <c r="F768" s="318">
        <v>23387.452500000003</v>
      </c>
      <c r="G768" s="318">
        <v>4489.1149999999998</v>
      </c>
      <c r="H768" s="319">
        <v>150085.53300000002</v>
      </c>
      <c r="I768" s="296"/>
      <c r="J768" s="296"/>
    </row>
    <row r="769" spans="1:10" x14ac:dyDescent="0.2">
      <c r="A769" s="277">
        <v>2016</v>
      </c>
      <c r="B769" s="278" t="s">
        <v>42</v>
      </c>
      <c r="C769" s="278" t="s">
        <v>119</v>
      </c>
      <c r="D769" s="318">
        <v>27144.46</v>
      </c>
      <c r="E769" s="318">
        <v>94509.337000000043</v>
      </c>
      <c r="F769" s="318">
        <v>21296.751999999997</v>
      </c>
      <c r="G769" s="318">
        <v>3910.3425000000002</v>
      </c>
      <c r="H769" s="319">
        <v>146860.89150000009</v>
      </c>
      <c r="I769" s="296"/>
      <c r="J769" s="296"/>
    </row>
    <row r="770" spans="1:10" x14ac:dyDescent="0.2">
      <c r="A770" s="277">
        <v>2017</v>
      </c>
      <c r="B770" s="278" t="s">
        <v>43</v>
      </c>
      <c r="C770" s="278" t="s">
        <v>119</v>
      </c>
      <c r="D770" s="318">
        <v>22960.562499999993</v>
      </c>
      <c r="E770" s="318">
        <v>82914.319499999954</v>
      </c>
      <c r="F770" s="318">
        <v>17615.21</v>
      </c>
      <c r="G770" s="318">
        <v>3703.1125000000002</v>
      </c>
      <c r="H770" s="319">
        <v>127193.20449999999</v>
      </c>
      <c r="I770" s="296"/>
      <c r="J770" s="296"/>
    </row>
    <row r="771" spans="1:10" x14ac:dyDescent="0.2">
      <c r="A771" s="277">
        <v>2017</v>
      </c>
      <c r="B771" s="278" t="s">
        <v>44</v>
      </c>
      <c r="C771" s="278" t="s">
        <v>119</v>
      </c>
      <c r="D771" s="318">
        <v>27217.876999999997</v>
      </c>
      <c r="E771" s="318">
        <v>85424.929499999984</v>
      </c>
      <c r="F771" s="318">
        <v>21237.012999999999</v>
      </c>
      <c r="G771" s="318">
        <v>3482.7000000000003</v>
      </c>
      <c r="H771" s="319">
        <v>137362.51949999999</v>
      </c>
      <c r="I771" s="296"/>
      <c r="J771" s="296"/>
    </row>
    <row r="772" spans="1:10" x14ac:dyDescent="0.2">
      <c r="A772" s="277">
        <v>2017</v>
      </c>
      <c r="B772" s="278" t="s">
        <v>45</v>
      </c>
      <c r="C772" s="278" t="s">
        <v>119</v>
      </c>
      <c r="D772" s="318">
        <v>26063.685500000003</v>
      </c>
      <c r="E772" s="318">
        <v>89906.41750000004</v>
      </c>
      <c r="F772" s="318">
        <v>22067.125499999995</v>
      </c>
      <c r="G772" s="318">
        <v>4207.2349999999997</v>
      </c>
      <c r="H772" s="319">
        <v>142244.46350000007</v>
      </c>
      <c r="I772" s="296"/>
      <c r="J772" s="296"/>
    </row>
    <row r="773" spans="1:10" x14ac:dyDescent="0.2">
      <c r="A773" s="277">
        <v>2017</v>
      </c>
      <c r="B773" s="278" t="s">
        <v>33</v>
      </c>
      <c r="C773" s="278" t="s">
        <v>119</v>
      </c>
      <c r="D773" s="318">
        <v>21559.8685</v>
      </c>
      <c r="E773" s="318">
        <v>77147.367499999993</v>
      </c>
      <c r="F773" s="318">
        <v>18756.244499999997</v>
      </c>
      <c r="G773" s="318">
        <v>2988.8825000000002</v>
      </c>
      <c r="H773" s="319">
        <v>120452.36299999997</v>
      </c>
      <c r="I773" s="296"/>
      <c r="J773" s="296"/>
    </row>
    <row r="774" spans="1:10" x14ac:dyDescent="0.2">
      <c r="A774" s="277">
        <v>2017</v>
      </c>
      <c r="B774" s="278" t="s">
        <v>35</v>
      </c>
      <c r="C774" s="278" t="s">
        <v>119</v>
      </c>
      <c r="D774" s="318">
        <v>27467.999999999996</v>
      </c>
      <c r="E774" s="318">
        <v>88035.397500000036</v>
      </c>
      <c r="F774" s="318">
        <v>23815.738000000001</v>
      </c>
      <c r="G774" s="318">
        <v>2639.5474999999997</v>
      </c>
      <c r="H774" s="319">
        <v>141958.68300000002</v>
      </c>
      <c r="I774" s="296"/>
      <c r="J774" s="296"/>
    </row>
    <row r="775" spans="1:10" x14ac:dyDescent="0.2">
      <c r="A775" s="277">
        <v>2017</v>
      </c>
      <c r="B775" s="278" t="s">
        <v>36</v>
      </c>
      <c r="C775" s="278" t="s">
        <v>119</v>
      </c>
      <c r="D775" s="318">
        <v>25293.062499999993</v>
      </c>
      <c r="E775" s="318">
        <v>85008.313000000009</v>
      </c>
      <c r="F775" s="318">
        <v>24028.524999999994</v>
      </c>
      <c r="G775" s="318">
        <v>3139.9650000000006</v>
      </c>
      <c r="H775" s="319">
        <v>137469.86550000001</v>
      </c>
      <c r="I775" s="296"/>
      <c r="J775" s="296"/>
    </row>
    <row r="776" spans="1:10" x14ac:dyDescent="0.2">
      <c r="A776" s="277">
        <v>2017</v>
      </c>
      <c r="B776" s="278" t="s">
        <v>37</v>
      </c>
      <c r="C776" s="278" t="s">
        <v>119</v>
      </c>
      <c r="D776" s="318">
        <v>25685.949999999997</v>
      </c>
      <c r="E776" s="318">
        <v>92708.01499999997</v>
      </c>
      <c r="F776" s="318">
        <v>23885.665000000001</v>
      </c>
      <c r="G776" s="318">
        <v>3325.8825000000002</v>
      </c>
      <c r="H776" s="319">
        <v>145605.51249999995</v>
      </c>
      <c r="I776" s="296"/>
      <c r="J776" s="296"/>
    </row>
    <row r="777" spans="1:10" x14ac:dyDescent="0.2">
      <c r="A777" s="277">
        <v>2017</v>
      </c>
      <c r="B777" s="278" t="s">
        <v>38</v>
      </c>
      <c r="C777" s="278" t="s">
        <v>119</v>
      </c>
      <c r="D777" s="318">
        <v>28684.824999999997</v>
      </c>
      <c r="E777" s="318">
        <v>87187.639999999985</v>
      </c>
      <c r="F777" s="318">
        <v>25641.030999999999</v>
      </c>
      <c r="G777" s="318">
        <v>3653.8550000000005</v>
      </c>
      <c r="H777" s="319">
        <v>145167.351</v>
      </c>
      <c r="I777" s="296"/>
      <c r="J777" s="296"/>
    </row>
    <row r="778" spans="1:10" x14ac:dyDescent="0.2">
      <c r="A778" s="277">
        <v>2017</v>
      </c>
      <c r="B778" s="278" t="s">
        <v>39</v>
      </c>
      <c r="C778" s="278" t="s">
        <v>119</v>
      </c>
      <c r="D778" s="318">
        <v>26081.449999999993</v>
      </c>
      <c r="E778" s="318">
        <v>92051.776499999993</v>
      </c>
      <c r="F778" s="318">
        <v>21841.887499999997</v>
      </c>
      <c r="G778" s="318">
        <v>3839.2049999999999</v>
      </c>
      <c r="H778" s="319">
        <v>143814.31899999996</v>
      </c>
      <c r="I778" s="296"/>
      <c r="J778" s="296"/>
    </row>
    <row r="779" spans="1:10" x14ac:dyDescent="0.2">
      <c r="A779" s="277">
        <v>2017</v>
      </c>
      <c r="B779" s="278" t="s">
        <v>40</v>
      </c>
      <c r="C779" s="278" t="s">
        <v>119</v>
      </c>
      <c r="D779" s="318">
        <v>27971.089999999993</v>
      </c>
      <c r="E779" s="318">
        <v>90036.13999999997</v>
      </c>
      <c r="F779" s="318">
        <v>21667.670000000002</v>
      </c>
      <c r="G779" s="318">
        <v>3976.9575</v>
      </c>
      <c r="H779" s="319">
        <v>143651.85749999998</v>
      </c>
      <c r="I779" s="296"/>
      <c r="J779" s="296"/>
    </row>
    <row r="780" spans="1:10" x14ac:dyDescent="0.2">
      <c r="A780" s="277">
        <v>2017</v>
      </c>
      <c r="B780" s="278" t="s">
        <v>41</v>
      </c>
      <c r="C780" s="278" t="s">
        <v>119</v>
      </c>
      <c r="D780" s="318">
        <v>29132.957499999997</v>
      </c>
      <c r="E780" s="318">
        <v>96624.819000000047</v>
      </c>
      <c r="F780" s="318">
        <v>21542.064999999999</v>
      </c>
      <c r="G780" s="318">
        <v>4061.9350000000004</v>
      </c>
      <c r="H780" s="319">
        <v>151361.77650000004</v>
      </c>
      <c r="I780" s="296"/>
      <c r="J780" s="296"/>
    </row>
    <row r="781" spans="1:10" x14ac:dyDescent="0.2">
      <c r="A781" s="277">
        <v>2017</v>
      </c>
      <c r="B781" s="278" t="s">
        <v>42</v>
      </c>
      <c r="C781" s="278" t="s">
        <v>119</v>
      </c>
      <c r="D781" s="318">
        <v>26539.899999999998</v>
      </c>
      <c r="E781" s="318">
        <v>93586.217499999999</v>
      </c>
      <c r="F781" s="318">
        <v>17230.532000000003</v>
      </c>
      <c r="G781" s="318">
        <v>3626.2975000000001</v>
      </c>
      <c r="H781" s="319">
        <v>140982.94699999996</v>
      </c>
      <c r="I781" s="296"/>
      <c r="J781" s="296"/>
    </row>
    <row r="782" spans="1:10" x14ac:dyDescent="0.2">
      <c r="A782" s="277">
        <v>2018</v>
      </c>
      <c r="B782" s="278" t="s">
        <v>43</v>
      </c>
      <c r="C782" s="278" t="s">
        <v>119</v>
      </c>
      <c r="D782" s="318">
        <v>25133.019999999997</v>
      </c>
      <c r="E782" s="318">
        <v>83110.553499999965</v>
      </c>
      <c r="F782" s="318">
        <v>17150.514999999996</v>
      </c>
      <c r="G782" s="318">
        <v>3732.8595000000005</v>
      </c>
      <c r="H782" s="319">
        <v>129126.94799999996</v>
      </c>
      <c r="I782" s="296"/>
      <c r="J782" s="296"/>
    </row>
    <row r="783" spans="1:10" x14ac:dyDescent="0.2">
      <c r="A783" s="277">
        <v>2018</v>
      </c>
      <c r="B783" s="278" t="s">
        <v>44</v>
      </c>
      <c r="C783" s="278" t="s">
        <v>119</v>
      </c>
      <c r="D783" s="318">
        <v>27124.7225</v>
      </c>
      <c r="E783" s="318">
        <v>87054.860999999946</v>
      </c>
      <c r="F783" s="318">
        <v>19412.282500000001</v>
      </c>
      <c r="G783" s="318">
        <v>3372.2475000000004</v>
      </c>
      <c r="H783" s="319">
        <v>136964.11349999998</v>
      </c>
      <c r="I783" s="296"/>
      <c r="J783" s="296"/>
    </row>
    <row r="784" spans="1:10" x14ac:dyDescent="0.2">
      <c r="A784" s="277">
        <v>2018</v>
      </c>
      <c r="B784" s="278" t="s">
        <v>45</v>
      </c>
      <c r="C784" s="278" t="s">
        <v>119</v>
      </c>
      <c r="D784" s="318">
        <v>27313.77</v>
      </c>
      <c r="E784" s="318">
        <v>85084.816806122428</v>
      </c>
      <c r="F784" s="318">
        <v>18941.107499999998</v>
      </c>
      <c r="G784" s="318">
        <v>4352.6750000000002</v>
      </c>
      <c r="H784" s="319">
        <v>135692.36930612239</v>
      </c>
      <c r="I784" s="296"/>
      <c r="J784" s="296"/>
    </row>
    <row r="785" spans="1:49" x14ac:dyDescent="0.2">
      <c r="A785" s="277">
        <v>2018</v>
      </c>
      <c r="B785" s="278" t="s">
        <v>33</v>
      </c>
      <c r="C785" s="278" t="s">
        <v>119</v>
      </c>
      <c r="D785" s="318">
        <v>26015.904999999999</v>
      </c>
      <c r="E785" s="318">
        <v>90522.292499999967</v>
      </c>
      <c r="F785" s="318">
        <v>20980.795999999998</v>
      </c>
      <c r="G785" s="318">
        <v>3244.9999999999995</v>
      </c>
      <c r="H785" s="319">
        <v>140763.99349999995</v>
      </c>
      <c r="I785" s="296"/>
      <c r="J785" s="296"/>
    </row>
    <row r="786" spans="1:49" x14ac:dyDescent="0.2">
      <c r="A786" s="277">
        <v>2018</v>
      </c>
      <c r="B786" s="278" t="s">
        <v>35</v>
      </c>
      <c r="C786" s="278" t="s">
        <v>119</v>
      </c>
      <c r="D786" s="318">
        <v>28037.584999999995</v>
      </c>
      <c r="E786" s="318">
        <v>88855.263051020389</v>
      </c>
      <c r="F786" s="318">
        <v>20087.919999999998</v>
      </c>
      <c r="G786" s="318">
        <v>3450.3604999999998</v>
      </c>
      <c r="H786" s="319">
        <v>140431.1285510204</v>
      </c>
      <c r="I786" s="296"/>
      <c r="J786" s="296"/>
    </row>
    <row r="787" spans="1:49" x14ac:dyDescent="0.2">
      <c r="A787" s="277">
        <v>2018</v>
      </c>
      <c r="B787" s="278" t="s">
        <v>36</v>
      </c>
      <c r="C787" s="278" t="s">
        <v>119</v>
      </c>
      <c r="D787" s="318">
        <v>25289.047500000001</v>
      </c>
      <c r="E787" s="318">
        <v>82525.377119047596</v>
      </c>
      <c r="F787" s="318">
        <v>18134.326999999997</v>
      </c>
      <c r="G787" s="318">
        <v>3268.0380999999998</v>
      </c>
      <c r="H787" s="319">
        <v>129216.78971904759</v>
      </c>
      <c r="I787" s="296"/>
      <c r="J787" s="296"/>
    </row>
    <row r="788" spans="1:49" x14ac:dyDescent="0.2">
      <c r="A788" s="277">
        <v>2018</v>
      </c>
      <c r="B788" s="278" t="s">
        <v>37</v>
      </c>
      <c r="C788" s="278" t="s">
        <v>119</v>
      </c>
      <c r="D788" s="318">
        <v>26777.952499999999</v>
      </c>
      <c r="E788" s="318">
        <v>85672.0435</v>
      </c>
      <c r="F788" s="318">
        <v>18330.7255</v>
      </c>
      <c r="G788" s="318">
        <v>4062.9850000000006</v>
      </c>
      <c r="H788" s="319">
        <v>134843.7065</v>
      </c>
      <c r="I788" s="296"/>
      <c r="J788" s="296"/>
    </row>
    <row r="789" spans="1:49" x14ac:dyDescent="0.2">
      <c r="A789" s="277">
        <v>2018</v>
      </c>
      <c r="B789" s="278" t="s">
        <v>38</v>
      </c>
      <c r="C789" s="278" t="s">
        <v>119</v>
      </c>
      <c r="D789" s="318">
        <v>27027.105</v>
      </c>
      <c r="E789" s="318">
        <v>90533.839000000007</v>
      </c>
      <c r="F789" s="318">
        <v>20250.669499999996</v>
      </c>
      <c r="G789" s="318">
        <v>3999.2579999999998</v>
      </c>
      <c r="H789" s="319">
        <v>141810.87150000001</v>
      </c>
      <c r="I789" s="296"/>
      <c r="J789" s="296"/>
    </row>
    <row r="790" spans="1:49" x14ac:dyDescent="0.2">
      <c r="A790" s="277">
        <v>2018</v>
      </c>
      <c r="B790" s="278" t="s">
        <v>39</v>
      </c>
      <c r="C790" s="278" t="s">
        <v>119</v>
      </c>
      <c r="D790" s="318">
        <v>27950.782500000001</v>
      </c>
      <c r="E790" s="318">
        <v>90660.920000000013</v>
      </c>
      <c r="F790" s="318">
        <v>21014.3145</v>
      </c>
      <c r="G790" s="318">
        <v>3337.4959999999996</v>
      </c>
      <c r="H790" s="319">
        <v>142963.51300000004</v>
      </c>
      <c r="I790" s="296"/>
      <c r="J790" s="296"/>
    </row>
    <row r="791" spans="1:49" x14ac:dyDescent="0.2">
      <c r="A791" s="277">
        <v>2018</v>
      </c>
      <c r="B791" s="278" t="s">
        <v>40</v>
      </c>
      <c r="C791" s="278" t="s">
        <v>119</v>
      </c>
      <c r="D791" s="318">
        <v>29963.050000000003</v>
      </c>
      <c r="E791" s="318">
        <v>96715.145500000071</v>
      </c>
      <c r="F791" s="318">
        <v>19143.284</v>
      </c>
      <c r="G791" s="318">
        <v>5139.0749999999998</v>
      </c>
      <c r="H791" s="319">
        <v>150960.55450000006</v>
      </c>
      <c r="I791" s="296"/>
      <c r="J791" s="296"/>
    </row>
    <row r="792" spans="1:49" x14ac:dyDescent="0.2">
      <c r="A792" s="277">
        <v>2018</v>
      </c>
      <c r="B792" s="278" t="s">
        <v>41</v>
      </c>
      <c r="C792" s="278" t="s">
        <v>119</v>
      </c>
      <c r="D792" s="318">
        <v>31781.404999999999</v>
      </c>
      <c r="E792" s="318">
        <v>103500.80000000009</v>
      </c>
      <c r="F792" s="318">
        <v>19875.854500000001</v>
      </c>
      <c r="G792" s="318">
        <v>5262.8850000000002</v>
      </c>
      <c r="H792" s="319">
        <v>160420.9445000001</v>
      </c>
      <c r="I792" s="296"/>
      <c r="J792" s="296"/>
    </row>
    <row r="793" spans="1:49" x14ac:dyDescent="0.2">
      <c r="A793" s="277">
        <v>2018</v>
      </c>
      <c r="B793" s="278" t="s">
        <v>42</v>
      </c>
      <c r="C793" s="278" t="s">
        <v>119</v>
      </c>
      <c r="D793" s="318">
        <v>28276.200500000003</v>
      </c>
      <c r="E793" s="318">
        <v>95670.292000000045</v>
      </c>
      <c r="F793" s="318">
        <v>16697.960499999997</v>
      </c>
      <c r="G793" s="318">
        <v>5473.4500000000007</v>
      </c>
      <c r="H793" s="319">
        <v>146117.90300000005</v>
      </c>
      <c r="I793" s="296"/>
      <c r="J793" s="296"/>
    </row>
    <row r="794" spans="1:49" x14ac:dyDescent="0.2">
      <c r="A794" s="277">
        <v>2019</v>
      </c>
      <c r="B794" s="278" t="s">
        <v>43</v>
      </c>
      <c r="C794" s="278" t="s">
        <v>119</v>
      </c>
      <c r="D794" s="318">
        <v>22566.789999999997</v>
      </c>
      <c r="E794" s="318">
        <v>85833.060000000027</v>
      </c>
      <c r="F794" s="318">
        <v>15296.888999999999</v>
      </c>
      <c r="G794" s="318">
        <v>5323.3130000000001</v>
      </c>
      <c r="H794" s="319">
        <v>129020.05200000001</v>
      </c>
      <c r="I794" s="296"/>
      <c r="J794" s="296"/>
    </row>
    <row r="795" spans="1:49" s="321" customFormat="1" x14ac:dyDescent="0.2">
      <c r="A795" s="277">
        <v>2019</v>
      </c>
      <c r="B795" s="278" t="s">
        <v>44</v>
      </c>
      <c r="C795" s="278" t="s">
        <v>119</v>
      </c>
      <c r="D795" s="318">
        <v>29848.289999999997</v>
      </c>
      <c r="E795" s="318">
        <v>86143.413999999961</v>
      </c>
      <c r="F795" s="318">
        <v>19201.955499999993</v>
      </c>
      <c r="G795" s="318">
        <v>5542.0279999999993</v>
      </c>
      <c r="H795" s="319">
        <v>140735.68749999997</v>
      </c>
      <c r="I795" s="296"/>
      <c r="J795" s="296"/>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row>
    <row r="796" spans="1:49" x14ac:dyDescent="0.2">
      <c r="A796" s="277">
        <v>2019</v>
      </c>
      <c r="B796" s="278" t="s">
        <v>45</v>
      </c>
      <c r="C796" s="278" t="s">
        <v>119</v>
      </c>
      <c r="D796" s="318">
        <v>31037.911499999998</v>
      </c>
      <c r="E796" s="318">
        <v>98304.818500000038</v>
      </c>
      <c r="F796" s="318">
        <v>20865.333499999993</v>
      </c>
      <c r="G796" s="318">
        <v>5775.1464999999998</v>
      </c>
      <c r="H796" s="319">
        <v>155983.21000000002</v>
      </c>
      <c r="I796" s="296"/>
      <c r="J796" s="296"/>
    </row>
    <row r="797" spans="1:49" x14ac:dyDescent="0.2">
      <c r="A797" s="277">
        <v>2019</v>
      </c>
      <c r="B797" s="278" t="s">
        <v>33</v>
      </c>
      <c r="C797" s="278" t="s">
        <v>119</v>
      </c>
      <c r="D797" s="318">
        <v>27883.155000000002</v>
      </c>
      <c r="E797" s="318">
        <v>92728.770500000057</v>
      </c>
      <c r="F797" s="318">
        <v>18749.263499999997</v>
      </c>
      <c r="G797" s="318">
        <v>5679.8630000000003</v>
      </c>
      <c r="H797" s="319">
        <v>145041.05200000008</v>
      </c>
      <c r="I797" s="296"/>
      <c r="J797" s="296"/>
    </row>
    <row r="798" spans="1:49" x14ac:dyDescent="0.2">
      <c r="A798" s="277">
        <v>2019</v>
      </c>
      <c r="B798" s="278" t="s">
        <v>35</v>
      </c>
      <c r="C798" s="278" t="s">
        <v>119</v>
      </c>
      <c r="D798" s="318">
        <v>33776.622500000005</v>
      </c>
      <c r="E798" s="318">
        <v>92427.986500000014</v>
      </c>
      <c r="F798" s="318">
        <v>20418.606</v>
      </c>
      <c r="G798" s="318">
        <v>6868.8204999999998</v>
      </c>
      <c r="H798" s="319">
        <v>153492.03550000006</v>
      </c>
      <c r="I798" s="296"/>
      <c r="J798" s="296"/>
    </row>
    <row r="799" spans="1:49" x14ac:dyDescent="0.2">
      <c r="A799" s="277">
        <v>2019</v>
      </c>
      <c r="B799" s="278" t="s">
        <v>36</v>
      </c>
      <c r="C799" s="278" t="s">
        <v>119</v>
      </c>
      <c r="D799" s="318">
        <v>31478.194999999996</v>
      </c>
      <c r="E799" s="318">
        <v>87971.579000000027</v>
      </c>
      <c r="F799" s="318">
        <v>18896.417499999996</v>
      </c>
      <c r="G799" s="318">
        <v>6327.915</v>
      </c>
      <c r="H799" s="319">
        <v>144674.10650000002</v>
      </c>
      <c r="I799" s="296"/>
      <c r="J799" s="296"/>
    </row>
    <row r="800" spans="1:49" x14ac:dyDescent="0.2">
      <c r="A800" s="277">
        <v>2019</v>
      </c>
      <c r="B800" s="278" t="s">
        <v>37</v>
      </c>
      <c r="C800" s="278" t="s">
        <v>119</v>
      </c>
      <c r="D800" s="318">
        <v>36265.513000000006</v>
      </c>
      <c r="E800" s="318">
        <v>95669.513000000108</v>
      </c>
      <c r="F800" s="318">
        <v>21437.532500000001</v>
      </c>
      <c r="G800" s="318">
        <v>6223.0454999999993</v>
      </c>
      <c r="H800" s="319">
        <v>159595.60400000011</v>
      </c>
      <c r="I800" s="296"/>
      <c r="J800" s="296"/>
    </row>
    <row r="801" spans="1:10" x14ac:dyDescent="0.2">
      <c r="A801" s="277">
        <v>2019</v>
      </c>
      <c r="B801" s="278" t="s">
        <v>38</v>
      </c>
      <c r="C801" s="278" t="s">
        <v>119</v>
      </c>
      <c r="D801" s="318">
        <v>35530.832999999999</v>
      </c>
      <c r="E801" s="318">
        <v>98071.563000000067</v>
      </c>
      <c r="F801" s="318">
        <v>20555.68</v>
      </c>
      <c r="G801" s="318">
        <v>6297.6774999999998</v>
      </c>
      <c r="H801" s="319">
        <v>160455.75350000008</v>
      </c>
      <c r="I801" s="296"/>
      <c r="J801" s="296"/>
    </row>
    <row r="802" spans="1:10" x14ac:dyDescent="0.2">
      <c r="A802" s="277">
        <v>2019</v>
      </c>
      <c r="B802" s="278" t="s">
        <v>39</v>
      </c>
      <c r="C802" s="278" t="s">
        <v>119</v>
      </c>
      <c r="D802" s="318">
        <v>32998.83</v>
      </c>
      <c r="E802" s="318">
        <v>102187.03950000007</v>
      </c>
      <c r="F802" s="318">
        <v>19903.011499999997</v>
      </c>
      <c r="G802" s="318">
        <v>6265.2674999999999</v>
      </c>
      <c r="H802" s="319">
        <v>161354.14850000007</v>
      </c>
      <c r="I802" s="296"/>
      <c r="J802" s="296"/>
    </row>
    <row r="803" spans="1:10" x14ac:dyDescent="0.2">
      <c r="A803" s="277">
        <v>2019</v>
      </c>
      <c r="B803" s="278" t="s">
        <v>40</v>
      </c>
      <c r="C803" s="278" t="s">
        <v>119</v>
      </c>
      <c r="D803" s="318">
        <v>36560.156499999997</v>
      </c>
      <c r="E803" s="318">
        <v>102066.27750000008</v>
      </c>
      <c r="F803" s="318">
        <v>23631.766500000002</v>
      </c>
      <c r="G803" s="318">
        <v>6859.11</v>
      </c>
      <c r="H803" s="319">
        <v>169117.31050000011</v>
      </c>
      <c r="I803" s="296"/>
      <c r="J803" s="296"/>
    </row>
    <row r="804" spans="1:10" x14ac:dyDescent="0.2">
      <c r="A804" s="277">
        <v>2019</v>
      </c>
      <c r="B804" s="278" t="s">
        <v>41</v>
      </c>
      <c r="C804" s="278" t="s">
        <v>119</v>
      </c>
      <c r="D804" s="318">
        <v>38643.974500000004</v>
      </c>
      <c r="E804" s="318">
        <v>107673.45400000007</v>
      </c>
      <c r="F804" s="318">
        <v>23181.590000000004</v>
      </c>
      <c r="G804" s="318">
        <v>7437.8549999999996</v>
      </c>
      <c r="H804" s="319">
        <v>176936.87350000013</v>
      </c>
      <c r="I804" s="296"/>
      <c r="J804" s="296"/>
    </row>
    <row r="805" spans="1:10" x14ac:dyDescent="0.2">
      <c r="A805" s="277">
        <v>2019</v>
      </c>
      <c r="B805" s="278" t="s">
        <v>42</v>
      </c>
      <c r="C805" s="278" t="s">
        <v>119</v>
      </c>
      <c r="D805" s="318">
        <v>33868.51</v>
      </c>
      <c r="E805" s="318">
        <v>109699.90550000005</v>
      </c>
      <c r="F805" s="318">
        <v>21253.601499999997</v>
      </c>
      <c r="G805" s="318">
        <v>6043.3675000000003</v>
      </c>
      <c r="H805" s="319">
        <v>170865.38450000001</v>
      </c>
      <c r="I805" s="296"/>
      <c r="J805" s="296"/>
    </row>
    <row r="806" spans="1:10" x14ac:dyDescent="0.2">
      <c r="A806" s="277">
        <v>2020</v>
      </c>
      <c r="B806" s="278" t="s">
        <v>43</v>
      </c>
      <c r="C806" s="278" t="s">
        <v>119</v>
      </c>
      <c r="D806" s="318">
        <v>27151.739999999998</v>
      </c>
      <c r="E806" s="318">
        <v>101747.25299999998</v>
      </c>
      <c r="F806" s="318">
        <v>20111.649999999998</v>
      </c>
      <c r="G806" s="318">
        <v>5459.3550000000005</v>
      </c>
      <c r="H806" s="319">
        <v>154469.99799999999</v>
      </c>
      <c r="I806" s="296"/>
      <c r="J806" s="296"/>
    </row>
    <row r="807" spans="1:10" x14ac:dyDescent="0.2">
      <c r="A807" s="277">
        <v>2020</v>
      </c>
      <c r="B807" s="278" t="s">
        <v>44</v>
      </c>
      <c r="C807" s="278" t="s">
        <v>119</v>
      </c>
      <c r="D807" s="318">
        <v>35703.284999999996</v>
      </c>
      <c r="E807" s="318">
        <v>90875.477500000008</v>
      </c>
      <c r="F807" s="318">
        <v>21302.061500000003</v>
      </c>
      <c r="G807" s="318">
        <v>6676.9375</v>
      </c>
      <c r="H807" s="319">
        <v>154557.76150000005</v>
      </c>
      <c r="I807" s="296"/>
      <c r="J807" s="296"/>
    </row>
    <row r="808" spans="1:10" x14ac:dyDescent="0.2">
      <c r="A808" s="277">
        <v>2020</v>
      </c>
      <c r="B808" s="278" t="s">
        <v>45</v>
      </c>
      <c r="C808" s="278" t="s">
        <v>119</v>
      </c>
      <c r="D808" s="318">
        <v>24183.31</v>
      </c>
      <c r="E808" s="318">
        <v>72428.622000000018</v>
      </c>
      <c r="F808" s="318">
        <v>16830.332999999995</v>
      </c>
      <c r="G808" s="318">
        <v>4591.6410000000005</v>
      </c>
      <c r="H808" s="319">
        <v>118033.90600000003</v>
      </c>
      <c r="I808" s="296"/>
      <c r="J808" s="296"/>
    </row>
    <row r="809" spans="1:10" x14ac:dyDescent="0.2">
      <c r="A809" s="277">
        <v>2020</v>
      </c>
      <c r="B809" s="278" t="s">
        <v>33</v>
      </c>
      <c r="C809" s="278" t="s">
        <v>119</v>
      </c>
      <c r="D809" s="318">
        <v>1851.14</v>
      </c>
      <c r="E809" s="318">
        <v>33327.792000000001</v>
      </c>
      <c r="F809" s="318">
        <v>2361.9524999999994</v>
      </c>
      <c r="G809" s="318">
        <v>1361.7655</v>
      </c>
      <c r="H809" s="319">
        <v>38902.65</v>
      </c>
      <c r="I809" s="296"/>
      <c r="J809" s="296"/>
    </row>
    <row r="810" spans="1:10" x14ac:dyDescent="0.2">
      <c r="A810" s="277">
        <v>2020</v>
      </c>
      <c r="B810" s="278" t="s">
        <v>35</v>
      </c>
      <c r="C810" s="278" t="s">
        <v>119</v>
      </c>
      <c r="D810" s="318">
        <v>20117.82095056153</v>
      </c>
      <c r="E810" s="318">
        <v>78254.039480993742</v>
      </c>
      <c r="F810" s="318">
        <v>12263.036980667111</v>
      </c>
      <c r="G810" s="318">
        <v>2885.5659982299808</v>
      </c>
      <c r="H810" s="319">
        <v>113520.46341045236</v>
      </c>
      <c r="I810" s="296"/>
      <c r="J810" s="296"/>
    </row>
    <row r="811" spans="1:10" x14ac:dyDescent="0.2">
      <c r="A811" s="277">
        <v>2020</v>
      </c>
      <c r="B811" s="278" t="s">
        <v>36</v>
      </c>
      <c r="C811" s="278" t="s">
        <v>119</v>
      </c>
      <c r="D811" s="318">
        <v>26820.32684085083</v>
      </c>
      <c r="E811" s="318">
        <v>91524.896375462558</v>
      </c>
      <c r="F811" s="318">
        <v>16922.210527000429</v>
      </c>
      <c r="G811" s="318">
        <v>3679.7585002861028</v>
      </c>
      <c r="H811" s="319">
        <v>138947.19224359994</v>
      </c>
      <c r="I811" s="296"/>
      <c r="J811" s="296"/>
    </row>
    <row r="812" spans="1:10" x14ac:dyDescent="0.2">
      <c r="A812" s="277">
        <v>2020</v>
      </c>
      <c r="B812" s="278" t="s">
        <v>37</v>
      </c>
      <c r="C812" s="278" t="s">
        <v>119</v>
      </c>
      <c r="D812" s="318">
        <v>32533.322574462898</v>
      </c>
      <c r="E812" s="318">
        <v>109757.99158964923</v>
      </c>
      <c r="F812" s="318">
        <v>21543.866001663209</v>
      </c>
      <c r="G812" s="318">
        <v>5994.0199943466178</v>
      </c>
      <c r="H812" s="319">
        <v>169829.20016012195</v>
      </c>
      <c r="I812" s="296"/>
      <c r="J812" s="296"/>
    </row>
    <row r="813" spans="1:10" x14ac:dyDescent="0.2">
      <c r="A813" s="277">
        <v>2020</v>
      </c>
      <c r="B813" s="278" t="s">
        <v>38</v>
      </c>
      <c r="C813" s="278" t="s">
        <v>119</v>
      </c>
      <c r="D813" s="318">
        <v>29266.555372131352</v>
      </c>
      <c r="E813" s="318">
        <v>101651.83341993333</v>
      </c>
      <c r="F813" s="318">
        <v>19483.315476264957</v>
      </c>
      <c r="G813" s="318">
        <v>6078.7819792309092</v>
      </c>
      <c r="H813" s="319">
        <v>156480.48624756048</v>
      </c>
      <c r="I813" s="296"/>
      <c r="J813" s="296"/>
    </row>
    <row r="814" spans="1:10" x14ac:dyDescent="0.2">
      <c r="A814" s="277">
        <v>2020</v>
      </c>
      <c r="B814" s="278" t="s">
        <v>39</v>
      </c>
      <c r="C814" s="278" t="s">
        <v>119</v>
      </c>
      <c r="D814" s="318">
        <v>33052.592454681399</v>
      </c>
      <c r="E814" s="318">
        <v>109736.82486311535</v>
      </c>
      <c r="F814" s="318">
        <v>23613.401015901571</v>
      </c>
      <c r="G814" s="318">
        <v>6161.7389978375413</v>
      </c>
      <c r="H814" s="319">
        <v>172564.55733153585</v>
      </c>
      <c r="I814" s="296"/>
      <c r="J814" s="296"/>
    </row>
    <row r="815" spans="1:10" x14ac:dyDescent="0.2">
      <c r="A815" s="277">
        <v>2020</v>
      </c>
      <c r="B815" s="278" t="s">
        <v>40</v>
      </c>
      <c r="C815" s="278" t="s">
        <v>119</v>
      </c>
      <c r="D815" s="318">
        <v>32884.839969482426</v>
      </c>
      <c r="E815" s="318">
        <v>115424.88804292302</v>
      </c>
      <c r="F815" s="318">
        <v>23896.951485881807</v>
      </c>
      <c r="G815" s="318">
        <v>6148.6529862504012</v>
      </c>
      <c r="H815" s="319">
        <v>178355.33248453762</v>
      </c>
      <c r="I815" s="296"/>
      <c r="J815" s="296"/>
    </row>
    <row r="816" spans="1:10" x14ac:dyDescent="0.2">
      <c r="A816" s="277">
        <v>2020</v>
      </c>
      <c r="B816" s="278" t="s">
        <v>41</v>
      </c>
      <c r="C816" s="278" t="s">
        <v>119</v>
      </c>
      <c r="D816" s="318">
        <v>31040.755463684087</v>
      </c>
      <c r="E816" s="318">
        <v>113540.0219339123</v>
      </c>
      <c r="F816" s="318">
        <v>23786.662979537963</v>
      </c>
      <c r="G816" s="318">
        <v>6015.8245039594776</v>
      </c>
      <c r="H816" s="319">
        <v>174383.2648810939</v>
      </c>
      <c r="I816" s="296"/>
      <c r="J816" s="296"/>
    </row>
    <row r="817" spans="1:10" x14ac:dyDescent="0.2">
      <c r="A817" s="277">
        <v>2020</v>
      </c>
      <c r="B817" s="278" t="s">
        <v>42</v>
      </c>
      <c r="C817" s="278" t="s">
        <v>119</v>
      </c>
      <c r="D817" s="318">
        <v>31230.558003662114</v>
      </c>
      <c r="E817" s="318">
        <v>111779.71450431494</v>
      </c>
      <c r="F817" s="318">
        <v>20776.865452053553</v>
      </c>
      <c r="G817" s="318">
        <v>6590.3875031490325</v>
      </c>
      <c r="H817" s="319">
        <v>170377.52546317963</v>
      </c>
      <c r="I817" s="296"/>
      <c r="J817" s="296"/>
    </row>
    <row r="818" spans="1:10" x14ac:dyDescent="0.2">
      <c r="A818" s="277">
        <v>2021</v>
      </c>
      <c r="B818" s="278" t="s">
        <v>43</v>
      </c>
      <c r="C818" s="278" t="s">
        <v>119</v>
      </c>
      <c r="D818" s="318">
        <v>28448.3553350525</v>
      </c>
      <c r="E818" s="318">
        <v>102309.61451187135</v>
      </c>
      <c r="F818" s="318">
        <v>21375.08600414086</v>
      </c>
      <c r="G818" s="318">
        <v>6604.8230232238766</v>
      </c>
      <c r="H818" s="319">
        <v>158737.87887428858</v>
      </c>
      <c r="I818" s="296"/>
      <c r="J818" s="296"/>
    </row>
    <row r="819" spans="1:10" x14ac:dyDescent="0.2">
      <c r="A819" s="277">
        <v>2021</v>
      </c>
      <c r="B819" s="278" t="s">
        <v>44</v>
      </c>
      <c r="C819" s="278" t="s">
        <v>119</v>
      </c>
      <c r="D819" s="318">
        <v>32429.486806900004</v>
      </c>
      <c r="E819" s="318">
        <v>112056.782018</v>
      </c>
      <c r="F819" s="318">
        <v>24593.696551100005</v>
      </c>
      <c r="G819" s="318">
        <v>6376.8439911820005</v>
      </c>
      <c r="H819" s="319">
        <v>175456.80936718202</v>
      </c>
      <c r="I819" s="296"/>
      <c r="J819" s="296"/>
    </row>
    <row r="820" spans="1:10" x14ac:dyDescent="0.2">
      <c r="A820" s="277">
        <v>2021</v>
      </c>
      <c r="B820" s="278" t="s">
        <v>45</v>
      </c>
      <c r="C820" s="278" t="s">
        <v>119</v>
      </c>
      <c r="D820" s="318">
        <v>37067.061806976322</v>
      </c>
      <c r="E820" s="318">
        <v>128584.19252346495</v>
      </c>
      <c r="F820" s="318">
        <v>27520.749033010492</v>
      </c>
      <c r="G820" s="318">
        <v>7603.5020062255862</v>
      </c>
      <c r="H820" s="319">
        <v>200775.50536967741</v>
      </c>
      <c r="I820" s="296"/>
      <c r="J820" s="296"/>
    </row>
    <row r="821" spans="1:10" x14ac:dyDescent="0.2">
      <c r="A821" s="277">
        <v>2021</v>
      </c>
      <c r="B821" s="278" t="s">
        <v>33</v>
      </c>
      <c r="C821" s="278" t="s">
        <v>119</v>
      </c>
      <c r="D821" s="318">
        <v>31141.728326202392</v>
      </c>
      <c r="E821" s="318">
        <v>109729.04246762386</v>
      </c>
      <c r="F821" s="318">
        <v>25714.229067317967</v>
      </c>
      <c r="G821" s="318">
        <v>6572.851473232744</v>
      </c>
      <c r="H821" s="319">
        <v>173157.85133437699</v>
      </c>
      <c r="I821" s="296"/>
      <c r="J821" s="296"/>
    </row>
    <row r="822" spans="1:10" x14ac:dyDescent="0.2">
      <c r="A822" s="277">
        <v>2021</v>
      </c>
      <c r="B822" s="278" t="s">
        <v>35</v>
      </c>
      <c r="C822" s="278" t="s">
        <v>119</v>
      </c>
      <c r="D822" s="318">
        <v>27998.870361736306</v>
      </c>
      <c r="E822" s="318">
        <v>94374.661028412098</v>
      </c>
      <c r="F822" s="318">
        <v>19689.128970470429</v>
      </c>
      <c r="G822" s="318">
        <v>6018.011005183339</v>
      </c>
      <c r="H822" s="319">
        <v>148080.67136580215</v>
      </c>
      <c r="I822" s="296"/>
      <c r="J822" s="296"/>
    </row>
    <row r="823" spans="1:10" x14ac:dyDescent="0.2">
      <c r="A823" s="277">
        <v>2021</v>
      </c>
      <c r="B823" s="278" t="s">
        <v>36</v>
      </c>
      <c r="C823" s="278" t="s">
        <v>119</v>
      </c>
      <c r="D823" s="318">
        <v>31372.055996032712</v>
      </c>
      <c r="E823" s="318">
        <v>110683.91459067789</v>
      </c>
      <c r="F823" s="318">
        <v>21947.480973205573</v>
      </c>
      <c r="G823" s="318">
        <v>6603.8050272369392</v>
      </c>
      <c r="H823" s="319">
        <v>170607.25658715313</v>
      </c>
      <c r="I823" s="296"/>
      <c r="J823" s="296"/>
    </row>
    <row r="824" spans="1:10" x14ac:dyDescent="0.2">
      <c r="A824" s="277">
        <v>2021</v>
      </c>
      <c r="B824" s="278" t="s">
        <v>37</v>
      </c>
      <c r="C824" s="278" t="s">
        <v>119</v>
      </c>
      <c r="D824" s="318">
        <v>35033.15495635986</v>
      </c>
      <c r="E824" s="318">
        <v>111382.1035186365</v>
      </c>
      <c r="F824" s="318">
        <v>24182.529450325026</v>
      </c>
      <c r="G824" s="318">
        <v>6739.2885053405753</v>
      </c>
      <c r="H824" s="319">
        <v>177337.07643066192</v>
      </c>
      <c r="I824" s="296"/>
      <c r="J824" s="296"/>
    </row>
    <row r="825" spans="1:10" x14ac:dyDescent="0.2">
      <c r="A825" s="277">
        <v>2021</v>
      </c>
      <c r="B825" s="278" t="s">
        <v>38</v>
      </c>
      <c r="C825" s="278" t="s">
        <v>119</v>
      </c>
      <c r="D825" s="318">
        <v>35509.607082225812</v>
      </c>
      <c r="E825" s="318">
        <v>100965.52106098937</v>
      </c>
      <c r="F825" s="318">
        <v>23811.682017545707</v>
      </c>
      <c r="G825" s="318">
        <v>7060.622504119875</v>
      </c>
      <c r="H825" s="319">
        <v>167347.43266488079</v>
      </c>
      <c r="I825" s="296"/>
      <c r="J825" s="296"/>
    </row>
    <row r="826" spans="1:10" x14ac:dyDescent="0.2">
      <c r="A826" s="277">
        <v>2021</v>
      </c>
      <c r="B826" s="278" t="s">
        <v>39</v>
      </c>
      <c r="C826" s="278" t="s">
        <v>119</v>
      </c>
      <c r="D826" s="318">
        <v>38139.484125762938</v>
      </c>
      <c r="E826" s="318">
        <v>118521.03542971519</v>
      </c>
      <c r="F826" s="318">
        <v>24550.976067368523</v>
      </c>
      <c r="G826" s="318">
        <v>7632.7849505805971</v>
      </c>
      <c r="H826" s="319">
        <v>188844.28057342724</v>
      </c>
      <c r="I826" s="296"/>
      <c r="J826" s="296"/>
    </row>
    <row r="827" spans="1:10" x14ac:dyDescent="0.2">
      <c r="A827" s="277">
        <v>2021</v>
      </c>
      <c r="B827" s="278" t="s">
        <v>40</v>
      </c>
      <c r="C827" s="278" t="s">
        <v>119</v>
      </c>
      <c r="D827" s="318">
        <v>37226.636951324457</v>
      </c>
      <c r="E827" s="318">
        <v>114222.16842718696</v>
      </c>
      <c r="F827" s="318">
        <v>24242.150999107373</v>
      </c>
      <c r="G827" s="318">
        <v>8771.2375113010385</v>
      </c>
      <c r="H827" s="319">
        <v>184462.19388891981</v>
      </c>
      <c r="I827" s="296"/>
      <c r="J827" s="296"/>
    </row>
    <row r="828" spans="1:10" x14ac:dyDescent="0.2">
      <c r="A828" s="277">
        <v>2021</v>
      </c>
      <c r="B828" s="278" t="s">
        <v>41</v>
      </c>
      <c r="C828" s="278" t="s">
        <v>119</v>
      </c>
      <c r="D828" s="318">
        <v>34901.534612747193</v>
      </c>
      <c r="E828" s="318">
        <v>116175.28041673664</v>
      </c>
      <c r="F828" s="318">
        <v>23422.002506132143</v>
      </c>
      <c r="G828" s="318">
        <v>7412.4179910659805</v>
      </c>
      <c r="H828" s="319">
        <v>181911.23552668196</v>
      </c>
      <c r="I828" s="296"/>
      <c r="J828" s="296"/>
    </row>
    <row r="829" spans="1:10" x14ac:dyDescent="0.2">
      <c r="A829" s="277">
        <v>2021</v>
      </c>
      <c r="B829" s="278" t="s">
        <v>42</v>
      </c>
      <c r="C829" s="278" t="s">
        <v>119</v>
      </c>
      <c r="D829" s="318">
        <v>33167.617460922251</v>
      </c>
      <c r="E829" s="318">
        <v>111301.97834892465</v>
      </c>
      <c r="F829" s="318">
        <v>21746.114493572728</v>
      </c>
      <c r="G829" s="318">
        <v>8845.0349529838586</v>
      </c>
      <c r="H829" s="319">
        <v>175060.74525640349</v>
      </c>
      <c r="I829" s="296"/>
      <c r="J829" s="296"/>
    </row>
    <row r="830" spans="1:10" x14ac:dyDescent="0.2">
      <c r="A830" s="277">
        <v>2022</v>
      </c>
      <c r="B830" s="278" t="s">
        <v>43</v>
      </c>
      <c r="C830" s="278" t="s">
        <v>119</v>
      </c>
      <c r="D830" s="318">
        <v>27176.049876686109</v>
      </c>
      <c r="E830" s="318">
        <v>95155.871427105318</v>
      </c>
      <c r="F830" s="318">
        <v>20101.131006412521</v>
      </c>
      <c r="G830" s="318">
        <v>9038.9354909133945</v>
      </c>
      <c r="H830" s="319">
        <v>151471.98780111736</v>
      </c>
      <c r="I830" s="296"/>
      <c r="J830" s="296"/>
    </row>
    <row r="831" spans="1:10" x14ac:dyDescent="0.2">
      <c r="A831" s="277">
        <v>2022</v>
      </c>
      <c r="B831" s="278" t="s">
        <v>44</v>
      </c>
      <c r="C831" s="278" t="s">
        <v>119</v>
      </c>
      <c r="D831" s="318">
        <v>30019.006508247381</v>
      </c>
      <c r="E831" s="318">
        <v>112196.90752113247</v>
      </c>
      <c r="F831" s="318">
        <v>21181.177469402315</v>
      </c>
      <c r="G831" s="318">
        <v>7664.6330008727336</v>
      </c>
      <c r="H831" s="319">
        <v>171061.72449965481</v>
      </c>
      <c r="I831" s="296"/>
      <c r="J831" s="296"/>
    </row>
    <row r="832" spans="1:10" x14ac:dyDescent="0.2">
      <c r="A832" s="277">
        <v>2022</v>
      </c>
      <c r="B832" s="278" t="s">
        <v>45</v>
      </c>
      <c r="C832" s="278" t="s">
        <v>119</v>
      </c>
      <c r="D832" s="318">
        <v>33778.287078735353</v>
      </c>
      <c r="E832" s="318">
        <v>131017.61122203829</v>
      </c>
      <c r="F832" s="318">
        <v>25513.687987636586</v>
      </c>
      <c r="G832" s="318">
        <v>8566.3180015945436</v>
      </c>
      <c r="H832" s="319">
        <v>198875.90429000478</v>
      </c>
      <c r="I832" s="296"/>
      <c r="J832" s="296"/>
    </row>
    <row r="833" spans="1:10" x14ac:dyDescent="0.2">
      <c r="A833" s="277">
        <v>2022</v>
      </c>
      <c r="B833" s="278" t="s">
        <v>33</v>
      </c>
      <c r="C833" s="278" t="s">
        <v>119</v>
      </c>
      <c r="D833" s="318">
        <v>27911.679986724852</v>
      </c>
      <c r="E833" s="318">
        <v>105220.54739722781</v>
      </c>
      <c r="F833" s="318">
        <v>20536.302976074232</v>
      </c>
      <c r="G833" s="318">
        <v>7804.8075945129413</v>
      </c>
      <c r="H833" s="319">
        <v>161473.33795453983</v>
      </c>
      <c r="I833" s="296"/>
      <c r="J833" s="296"/>
    </row>
    <row r="834" spans="1:10" x14ac:dyDescent="0.2">
      <c r="A834" s="277">
        <v>2022</v>
      </c>
      <c r="B834" s="278" t="s">
        <v>35</v>
      </c>
      <c r="C834" s="278" t="s">
        <v>119</v>
      </c>
      <c r="D834" s="318">
        <v>29480.930959251411</v>
      </c>
      <c r="E834" s="318">
        <v>107242.84100611799</v>
      </c>
      <c r="F834" s="318">
        <v>20017.521998767857</v>
      </c>
      <c r="G834" s="318">
        <v>6984.447457930567</v>
      </c>
      <c r="H834" s="319">
        <v>163725.7414220678</v>
      </c>
      <c r="I834" s="296"/>
      <c r="J834" s="296"/>
    </row>
    <row r="835" spans="1:10" x14ac:dyDescent="0.2">
      <c r="A835" s="277">
        <v>2022</v>
      </c>
      <c r="B835" s="278" t="s">
        <v>36</v>
      </c>
      <c r="C835" s="278" t="s">
        <v>119</v>
      </c>
      <c r="D835" s="318">
        <v>29596.31995433044</v>
      </c>
      <c r="E835" s="318">
        <v>103543.98487951038</v>
      </c>
      <c r="F835" s="318">
        <v>19240.255501987482</v>
      </c>
      <c r="G835" s="318">
        <v>7235.9950450524702</v>
      </c>
      <c r="H835" s="319">
        <v>159616.55538088075</v>
      </c>
      <c r="I835" s="296"/>
      <c r="J835" s="296"/>
    </row>
    <row r="836" spans="1:10" x14ac:dyDescent="0.2">
      <c r="A836" s="277">
        <v>2022</v>
      </c>
      <c r="B836" s="278" t="s">
        <v>37</v>
      </c>
      <c r="C836" s="278" t="s">
        <v>119</v>
      </c>
      <c r="D836" s="318">
        <v>27663.365500000004</v>
      </c>
      <c r="E836" s="318">
        <v>109961.03</v>
      </c>
      <c r="F836" s="318">
        <v>20254.18900000002</v>
      </c>
      <c r="G836" s="318">
        <v>7617.4435000000012</v>
      </c>
      <c r="H836" s="319">
        <v>165496.02800000005</v>
      </c>
      <c r="I836" s="296"/>
      <c r="J836" s="296"/>
    </row>
    <row r="837" spans="1:10" x14ac:dyDescent="0.2">
      <c r="A837" s="277">
        <v>2022</v>
      </c>
      <c r="B837" s="278" t="s">
        <v>38</v>
      </c>
      <c r="C837" s="278" t="s">
        <v>119</v>
      </c>
      <c r="D837" s="318">
        <v>31929.31548775101</v>
      </c>
      <c r="E837" s="318">
        <v>114160.59750603832</v>
      </c>
      <c r="F837" s="318">
        <v>22172.470496231759</v>
      </c>
      <c r="G837" s="318">
        <v>7207.2445513381954</v>
      </c>
      <c r="H837" s="319">
        <v>175469.6280413593</v>
      </c>
      <c r="I837" s="296"/>
      <c r="J837" s="296"/>
    </row>
    <row r="838" spans="1:10" x14ac:dyDescent="0.2">
      <c r="A838" s="277">
        <v>2022</v>
      </c>
      <c r="B838" s="278" t="s">
        <v>39</v>
      </c>
      <c r="C838" s="278" t="s">
        <v>119</v>
      </c>
      <c r="D838" s="318">
        <v>33250.178</v>
      </c>
      <c r="E838" s="318">
        <v>111247.1</v>
      </c>
      <c r="F838" s="318">
        <v>21048.594500000025</v>
      </c>
      <c r="G838" s="318">
        <v>8020.6284999999998</v>
      </c>
      <c r="H838" s="319">
        <v>173566.50099999999</v>
      </c>
      <c r="I838" s="296"/>
      <c r="J838" s="296"/>
    </row>
    <row r="839" spans="1:10" x14ac:dyDescent="0.2">
      <c r="A839" s="277">
        <v>2022</v>
      </c>
      <c r="B839" s="278" t="s">
        <v>40</v>
      </c>
      <c r="C839" s="278" t="s">
        <v>119</v>
      </c>
      <c r="D839" s="318">
        <v>32455.354545318605</v>
      </c>
      <c r="E839" s="318">
        <v>112726.2345376053</v>
      </c>
      <c r="F839" s="318">
        <v>18265.957478637727</v>
      </c>
      <c r="G839" s="318">
        <v>8730.5445087702283</v>
      </c>
      <c r="H839" s="319">
        <v>172178.09107033187</v>
      </c>
      <c r="I839" s="296"/>
      <c r="J839" s="296"/>
    </row>
    <row r="840" spans="1:10" x14ac:dyDescent="0.2">
      <c r="A840" s="277">
        <v>2022</v>
      </c>
      <c r="B840" s="278" t="s">
        <v>41</v>
      </c>
      <c r="C840" s="278" t="s">
        <v>119</v>
      </c>
      <c r="D840" s="318">
        <v>34174.636133956905</v>
      </c>
      <c r="E840" s="318">
        <v>110876.51498056309</v>
      </c>
      <c r="F840" s="318">
        <v>16012.473483200089</v>
      </c>
      <c r="G840" s="318">
        <v>7674.3280319714595</v>
      </c>
      <c r="H840" s="319">
        <v>168737.95262969151</v>
      </c>
      <c r="I840" s="296"/>
      <c r="J840" s="296"/>
    </row>
    <row r="841" spans="1:10" x14ac:dyDescent="0.2">
      <c r="A841" s="277">
        <v>2022</v>
      </c>
      <c r="B841" s="278" t="s">
        <v>42</v>
      </c>
      <c r="C841" s="278" t="s">
        <v>119</v>
      </c>
      <c r="D841" s="318">
        <v>33817.044099166858</v>
      </c>
      <c r="E841" s="318">
        <v>120048.00409034162</v>
      </c>
      <c r="F841" s="318">
        <v>14290.23052085879</v>
      </c>
      <c r="G841" s="318">
        <v>8444.4275215893103</v>
      </c>
      <c r="H841" s="319">
        <v>176599.7062319566</v>
      </c>
      <c r="I841" s="296"/>
      <c r="J841" s="296"/>
    </row>
    <row r="842" spans="1:10" x14ac:dyDescent="0.2">
      <c r="A842" s="277">
        <v>2023</v>
      </c>
      <c r="B842" s="278" t="s">
        <v>43</v>
      </c>
      <c r="C842" s="278" t="s">
        <v>119</v>
      </c>
      <c r="D842" s="318">
        <v>25954.935995643624</v>
      </c>
      <c r="E842" s="318">
        <v>97320.384504221001</v>
      </c>
      <c r="F842" s="318">
        <v>13233.152996883407</v>
      </c>
      <c r="G842" s="318">
        <v>8849.9614252853389</v>
      </c>
      <c r="H842" s="319">
        <v>145358.43492203334</v>
      </c>
      <c r="I842" s="296"/>
      <c r="J842" s="296"/>
    </row>
    <row r="843" spans="1:10" x14ac:dyDescent="0.2">
      <c r="A843" s="277">
        <v>2023</v>
      </c>
      <c r="B843" s="278" t="s">
        <v>44</v>
      </c>
      <c r="C843" s="278" t="s">
        <v>119</v>
      </c>
      <c r="D843" s="318">
        <v>30902.076437799999</v>
      </c>
      <c r="E843" s="318">
        <v>115786.73332000001</v>
      </c>
      <c r="F843" s="318">
        <v>14692.54298710002</v>
      </c>
      <c r="G843" s="318">
        <v>8624.0460590500006</v>
      </c>
      <c r="H843" s="319">
        <v>170005.39880395005</v>
      </c>
      <c r="I843" s="296"/>
      <c r="J843" s="296"/>
    </row>
    <row r="844" spans="1:10" x14ac:dyDescent="0.2">
      <c r="A844" s="277">
        <v>2009</v>
      </c>
      <c r="B844" s="278" t="s">
        <v>33</v>
      </c>
      <c r="C844" s="278" t="s">
        <v>120</v>
      </c>
      <c r="D844" s="318">
        <v>714.46249999999998</v>
      </c>
      <c r="E844" s="318">
        <v>15908.539000000001</v>
      </c>
      <c r="F844" s="318">
        <v>3267.2175000000002</v>
      </c>
      <c r="G844" s="318">
        <v>185.83499999999998</v>
      </c>
      <c r="H844" s="319">
        <v>20076.054</v>
      </c>
      <c r="I844" s="296"/>
      <c r="J844" s="296"/>
    </row>
    <row r="845" spans="1:10" x14ac:dyDescent="0.2">
      <c r="A845" s="277">
        <v>2009</v>
      </c>
      <c r="B845" s="278" t="s">
        <v>35</v>
      </c>
      <c r="C845" s="278" t="s">
        <v>120</v>
      </c>
      <c r="D845" s="318">
        <v>126.97749999999999</v>
      </c>
      <c r="E845" s="318">
        <v>15732.912000000002</v>
      </c>
      <c r="F845" s="318">
        <v>3208.4875000000002</v>
      </c>
      <c r="G845" s="318">
        <v>397.20499999999998</v>
      </c>
      <c r="H845" s="319">
        <v>19465.582000000002</v>
      </c>
      <c r="I845" s="296"/>
      <c r="J845" s="296"/>
    </row>
    <row r="846" spans="1:10" x14ac:dyDescent="0.2">
      <c r="A846" s="277">
        <v>2009</v>
      </c>
      <c r="B846" s="278" t="s">
        <v>36</v>
      </c>
      <c r="C846" s="278" t="s">
        <v>120</v>
      </c>
      <c r="D846" s="318">
        <v>126.97749999999999</v>
      </c>
      <c r="E846" s="318">
        <v>13062.815500000002</v>
      </c>
      <c r="F846" s="318">
        <v>2724.4175</v>
      </c>
      <c r="G846" s="318">
        <v>590.63850000000002</v>
      </c>
      <c r="H846" s="319">
        <v>16504.849000000002</v>
      </c>
      <c r="I846" s="296"/>
      <c r="J846" s="296"/>
    </row>
    <row r="847" spans="1:10" x14ac:dyDescent="0.2">
      <c r="A847" s="277">
        <v>2009</v>
      </c>
      <c r="B847" s="278" t="s">
        <v>37</v>
      </c>
      <c r="C847" s="278" t="s">
        <v>120</v>
      </c>
      <c r="D847" s="318">
        <v>1020.1575</v>
      </c>
      <c r="E847" s="318">
        <v>15195.0915</v>
      </c>
      <c r="F847" s="318">
        <v>4121.6750000000002</v>
      </c>
      <c r="G847" s="318">
        <v>234.77499999999998</v>
      </c>
      <c r="H847" s="319">
        <v>20571.699000000001</v>
      </c>
      <c r="I847" s="296"/>
      <c r="J847" s="296"/>
    </row>
    <row r="848" spans="1:10" x14ac:dyDescent="0.2">
      <c r="A848" s="277">
        <v>2009</v>
      </c>
      <c r="B848" s="278" t="s">
        <v>38</v>
      </c>
      <c r="C848" s="278" t="s">
        <v>120</v>
      </c>
      <c r="D848" s="318">
        <v>522.9325</v>
      </c>
      <c r="E848" s="318">
        <v>12442.324000000002</v>
      </c>
      <c r="F848" s="318">
        <v>3636.9749999999995</v>
      </c>
      <c r="G848" s="318">
        <v>627.12750000000005</v>
      </c>
      <c r="H848" s="319">
        <v>17229.359</v>
      </c>
      <c r="I848" s="296"/>
      <c r="J848" s="296"/>
    </row>
    <row r="849" spans="1:10" x14ac:dyDescent="0.2">
      <c r="A849" s="277">
        <v>2009</v>
      </c>
      <c r="B849" s="278" t="s">
        <v>39</v>
      </c>
      <c r="C849" s="278" t="s">
        <v>120</v>
      </c>
      <c r="D849" s="318">
        <v>564.95500000000004</v>
      </c>
      <c r="E849" s="318">
        <v>15718.413500000002</v>
      </c>
      <c r="F849" s="318">
        <v>4576.0050000000001</v>
      </c>
      <c r="G849" s="318">
        <v>596.72500000000002</v>
      </c>
      <c r="H849" s="319">
        <v>21456.0985</v>
      </c>
      <c r="I849" s="296"/>
      <c r="J849" s="296"/>
    </row>
    <row r="850" spans="1:10" x14ac:dyDescent="0.2">
      <c r="A850" s="277">
        <v>2009</v>
      </c>
      <c r="B850" s="278" t="s">
        <v>40</v>
      </c>
      <c r="C850" s="278" t="s">
        <v>120</v>
      </c>
      <c r="D850" s="318">
        <v>1185.7575000000002</v>
      </c>
      <c r="E850" s="318">
        <v>17623.370999999999</v>
      </c>
      <c r="F850" s="318">
        <v>4752.99</v>
      </c>
      <c r="G850" s="318">
        <v>132.75</v>
      </c>
      <c r="H850" s="319">
        <v>23694.8685</v>
      </c>
      <c r="I850" s="296"/>
      <c r="J850" s="296"/>
    </row>
    <row r="851" spans="1:10" x14ac:dyDescent="0.2">
      <c r="A851" s="277">
        <v>2009</v>
      </c>
      <c r="B851" s="278" t="s">
        <v>41</v>
      </c>
      <c r="C851" s="278" t="s">
        <v>120</v>
      </c>
      <c r="D851" s="318">
        <v>569.95500000000004</v>
      </c>
      <c r="E851" s="318">
        <v>17701.087500000001</v>
      </c>
      <c r="F851" s="318">
        <v>4622.8274999999994</v>
      </c>
      <c r="G851" s="318">
        <v>210.1</v>
      </c>
      <c r="H851" s="319">
        <v>23103.97</v>
      </c>
      <c r="I851" s="296"/>
      <c r="J851" s="296"/>
    </row>
    <row r="852" spans="1:10" x14ac:dyDescent="0.2">
      <c r="A852" s="277">
        <v>2009</v>
      </c>
      <c r="B852" s="278" t="s">
        <v>42</v>
      </c>
      <c r="C852" s="278" t="s">
        <v>120</v>
      </c>
      <c r="D852" s="318">
        <v>479.95499999999998</v>
      </c>
      <c r="E852" s="318">
        <v>18949.303999999996</v>
      </c>
      <c r="F852" s="318">
        <v>2854.0174999999999</v>
      </c>
      <c r="G852" s="318">
        <v>65</v>
      </c>
      <c r="H852" s="319">
        <v>22348.276499999993</v>
      </c>
      <c r="I852" s="296"/>
      <c r="J852" s="296"/>
    </row>
    <row r="853" spans="1:10" x14ac:dyDescent="0.2">
      <c r="A853" s="277">
        <v>2010</v>
      </c>
      <c r="B853" s="278" t="s">
        <v>43</v>
      </c>
      <c r="C853" s="278" t="s">
        <v>120</v>
      </c>
      <c r="D853" s="318">
        <v>789.88250000000005</v>
      </c>
      <c r="E853" s="318">
        <v>16343.522000000001</v>
      </c>
      <c r="F853" s="318">
        <v>3913.61</v>
      </c>
      <c r="G853" s="318">
        <v>234.9</v>
      </c>
      <c r="H853" s="319">
        <v>21281.914499999999</v>
      </c>
      <c r="I853" s="296"/>
      <c r="J853" s="296"/>
    </row>
    <row r="854" spans="1:10" x14ac:dyDescent="0.2">
      <c r="A854" s="277">
        <v>2010</v>
      </c>
      <c r="B854" s="278" t="s">
        <v>44</v>
      </c>
      <c r="C854" s="278" t="s">
        <v>120</v>
      </c>
      <c r="D854" s="318">
        <v>1927.3049999999998</v>
      </c>
      <c r="E854" s="318">
        <v>15798.619499999999</v>
      </c>
      <c r="F854" s="318">
        <v>3379.1025</v>
      </c>
      <c r="G854" s="318">
        <v>75</v>
      </c>
      <c r="H854" s="319">
        <v>21180.027000000002</v>
      </c>
      <c r="I854" s="296"/>
      <c r="J854" s="296"/>
    </row>
    <row r="855" spans="1:10" x14ac:dyDescent="0.2">
      <c r="A855" s="277">
        <v>2010</v>
      </c>
      <c r="B855" s="278" t="s">
        <v>45</v>
      </c>
      <c r="C855" s="278" t="s">
        <v>120</v>
      </c>
      <c r="D855" s="318">
        <v>1809.0400000000002</v>
      </c>
      <c r="E855" s="318">
        <v>14996.111999999999</v>
      </c>
      <c r="F855" s="318">
        <v>3863.9974999999999</v>
      </c>
      <c r="G855" s="318">
        <v>105</v>
      </c>
      <c r="H855" s="319">
        <v>20774.149499999996</v>
      </c>
      <c r="I855" s="296"/>
      <c r="J855" s="296"/>
    </row>
    <row r="856" spans="1:10" x14ac:dyDescent="0.2">
      <c r="A856" s="277">
        <v>2010</v>
      </c>
      <c r="B856" s="278" t="s">
        <v>33</v>
      </c>
      <c r="C856" s="278" t="s">
        <v>120</v>
      </c>
      <c r="D856" s="318">
        <v>1641.4375</v>
      </c>
      <c r="E856" s="318">
        <v>15214.697500000002</v>
      </c>
      <c r="F856" s="318">
        <v>3722.9549999999995</v>
      </c>
      <c r="G856" s="318">
        <v>71</v>
      </c>
      <c r="H856" s="319">
        <v>20650.09</v>
      </c>
      <c r="I856" s="296"/>
      <c r="J856" s="296"/>
    </row>
    <row r="857" spans="1:10" x14ac:dyDescent="0.2">
      <c r="A857" s="277">
        <v>2010</v>
      </c>
      <c r="B857" s="278" t="s">
        <v>35</v>
      </c>
      <c r="C857" s="278" t="s">
        <v>120</v>
      </c>
      <c r="D857" s="318">
        <v>2155.25</v>
      </c>
      <c r="E857" s="318">
        <v>15770.438499999997</v>
      </c>
      <c r="F857" s="318">
        <v>2990.6774999999998</v>
      </c>
      <c r="G857" s="318">
        <v>521.32749999999999</v>
      </c>
      <c r="H857" s="319">
        <v>21437.693499999998</v>
      </c>
      <c r="I857" s="296"/>
      <c r="J857" s="296"/>
    </row>
    <row r="858" spans="1:10" x14ac:dyDescent="0.2">
      <c r="A858" s="277">
        <v>2010</v>
      </c>
      <c r="B858" s="278" t="s">
        <v>36</v>
      </c>
      <c r="C858" s="278" t="s">
        <v>120</v>
      </c>
      <c r="D858" s="318">
        <v>3068.8724999999995</v>
      </c>
      <c r="E858" s="318">
        <v>14292.675000000001</v>
      </c>
      <c r="F858" s="318">
        <v>2386.0349999999999</v>
      </c>
      <c r="G858" s="318">
        <v>220.04000000000002</v>
      </c>
      <c r="H858" s="319">
        <v>19967.622500000001</v>
      </c>
      <c r="I858" s="296"/>
      <c r="J858" s="296"/>
    </row>
    <row r="859" spans="1:10" x14ac:dyDescent="0.2">
      <c r="A859" s="277">
        <v>2010</v>
      </c>
      <c r="B859" s="278" t="s">
        <v>37</v>
      </c>
      <c r="C859" s="278" t="s">
        <v>120</v>
      </c>
      <c r="D859" s="318">
        <v>2961.8650000000002</v>
      </c>
      <c r="E859" s="318">
        <v>16076.455000000002</v>
      </c>
      <c r="F859" s="318">
        <v>1257.2725</v>
      </c>
      <c r="G859" s="318">
        <v>122.53999999999999</v>
      </c>
      <c r="H859" s="319">
        <v>20418.1325</v>
      </c>
      <c r="I859" s="296"/>
      <c r="J859" s="296"/>
    </row>
    <row r="860" spans="1:10" x14ac:dyDescent="0.2">
      <c r="A860" s="277">
        <v>2010</v>
      </c>
      <c r="B860" s="278" t="s">
        <v>38</v>
      </c>
      <c r="C860" s="278" t="s">
        <v>120</v>
      </c>
      <c r="D860" s="318">
        <v>3218.3850000000002</v>
      </c>
      <c r="E860" s="318">
        <v>16461.5975</v>
      </c>
      <c r="F860" s="318">
        <v>1411.2075</v>
      </c>
      <c r="G860" s="318">
        <v>166.17750000000001</v>
      </c>
      <c r="H860" s="319">
        <v>21257.3675</v>
      </c>
      <c r="I860" s="296"/>
      <c r="J860" s="296"/>
    </row>
    <row r="861" spans="1:10" x14ac:dyDescent="0.2">
      <c r="A861" s="277">
        <v>2010</v>
      </c>
      <c r="B861" s="278" t="s">
        <v>39</v>
      </c>
      <c r="C861" s="278" t="s">
        <v>120</v>
      </c>
      <c r="D861" s="318">
        <v>3403.415</v>
      </c>
      <c r="E861" s="318">
        <v>20473.745999999999</v>
      </c>
      <c r="F861" s="318">
        <v>1725.5375000000001</v>
      </c>
      <c r="G861" s="318">
        <v>178</v>
      </c>
      <c r="H861" s="319">
        <v>25780.698499999999</v>
      </c>
      <c r="I861" s="296"/>
      <c r="J861" s="296"/>
    </row>
    <row r="862" spans="1:10" x14ac:dyDescent="0.2">
      <c r="A862" s="277">
        <v>2010</v>
      </c>
      <c r="B862" s="278" t="s">
        <v>40</v>
      </c>
      <c r="C862" s="278" t="s">
        <v>120</v>
      </c>
      <c r="D862" s="318">
        <v>4392.375</v>
      </c>
      <c r="E862" s="318">
        <v>22118.738499999999</v>
      </c>
      <c r="F862" s="318">
        <v>1469.9874999999997</v>
      </c>
      <c r="G862" s="318">
        <v>530</v>
      </c>
      <c r="H862" s="319">
        <v>28511.101000000002</v>
      </c>
      <c r="I862" s="296"/>
      <c r="J862" s="296"/>
    </row>
    <row r="863" spans="1:10" x14ac:dyDescent="0.2">
      <c r="A863" s="277">
        <v>2010</v>
      </c>
      <c r="B863" s="278" t="s">
        <v>41</v>
      </c>
      <c r="C863" s="278" t="s">
        <v>120</v>
      </c>
      <c r="D863" s="318">
        <v>4575.1925000000001</v>
      </c>
      <c r="E863" s="318">
        <v>23052.258500000007</v>
      </c>
      <c r="F863" s="318">
        <v>1701.9624999999999</v>
      </c>
      <c r="G863" s="318">
        <v>488.98</v>
      </c>
      <c r="H863" s="319">
        <v>29818.393500000006</v>
      </c>
      <c r="I863" s="296"/>
      <c r="J863" s="296"/>
    </row>
    <row r="864" spans="1:10" x14ac:dyDescent="0.2">
      <c r="A864" s="277">
        <v>2010</v>
      </c>
      <c r="B864" s="278" t="s">
        <v>42</v>
      </c>
      <c r="C864" s="278" t="s">
        <v>120</v>
      </c>
      <c r="D864" s="318">
        <v>1517.4650000000001</v>
      </c>
      <c r="E864" s="318">
        <v>21501.612499999999</v>
      </c>
      <c r="F864" s="318">
        <v>1172.6500000000001</v>
      </c>
      <c r="G864" s="318">
        <v>417</v>
      </c>
      <c r="H864" s="319">
        <v>24608.727499999997</v>
      </c>
      <c r="I864" s="296"/>
      <c r="J864" s="296"/>
    </row>
    <row r="865" spans="1:10" x14ac:dyDescent="0.2">
      <c r="A865" s="277">
        <v>2011</v>
      </c>
      <c r="B865" s="278" t="s">
        <v>43</v>
      </c>
      <c r="C865" s="278" t="s">
        <v>120</v>
      </c>
      <c r="D865" s="318">
        <v>2909.4700000000003</v>
      </c>
      <c r="E865" s="318">
        <v>21451.514000000003</v>
      </c>
      <c r="F865" s="318">
        <v>1843.2600000000002</v>
      </c>
      <c r="G865" s="318">
        <v>115.64</v>
      </c>
      <c r="H865" s="319">
        <v>26319.883999999998</v>
      </c>
      <c r="I865" s="296"/>
      <c r="J865" s="296"/>
    </row>
    <row r="866" spans="1:10" x14ac:dyDescent="0.2">
      <c r="A866" s="277">
        <v>2011</v>
      </c>
      <c r="B866" s="278" t="s">
        <v>44</v>
      </c>
      <c r="C866" s="278" t="s">
        <v>120</v>
      </c>
      <c r="D866" s="318">
        <v>2661.2624999999998</v>
      </c>
      <c r="E866" s="318">
        <v>19444.602000000003</v>
      </c>
      <c r="F866" s="318">
        <v>1866.5925</v>
      </c>
      <c r="G866" s="318">
        <v>59.65</v>
      </c>
      <c r="H866" s="319">
        <v>24032.107000000007</v>
      </c>
      <c r="I866" s="296"/>
      <c r="J866" s="296"/>
    </row>
    <row r="867" spans="1:10" x14ac:dyDescent="0.2">
      <c r="A867" s="277">
        <v>2011</v>
      </c>
      <c r="B867" s="278" t="s">
        <v>45</v>
      </c>
      <c r="C867" s="278" t="s">
        <v>120</v>
      </c>
      <c r="D867" s="318">
        <v>4702.8575000000001</v>
      </c>
      <c r="E867" s="318">
        <v>27373.791000000001</v>
      </c>
      <c r="F867" s="318">
        <v>3264.0599999999995</v>
      </c>
      <c r="G867" s="318">
        <v>420</v>
      </c>
      <c r="H867" s="319">
        <v>35760.708500000008</v>
      </c>
      <c r="I867" s="296"/>
      <c r="J867" s="296"/>
    </row>
    <row r="868" spans="1:10" x14ac:dyDescent="0.2">
      <c r="A868" s="277">
        <v>2011</v>
      </c>
      <c r="B868" s="278" t="s">
        <v>33</v>
      </c>
      <c r="C868" s="278" t="s">
        <v>120</v>
      </c>
      <c r="D868" s="318">
        <v>3751.5124999999998</v>
      </c>
      <c r="E868" s="318">
        <v>23580.12</v>
      </c>
      <c r="F868" s="318">
        <v>2796.6525000000001</v>
      </c>
      <c r="G868" s="318">
        <v>565</v>
      </c>
      <c r="H868" s="319">
        <v>30693.285</v>
      </c>
      <c r="I868" s="296"/>
      <c r="J868" s="296"/>
    </row>
    <row r="869" spans="1:10" x14ac:dyDescent="0.2">
      <c r="A869" s="277">
        <v>2011</v>
      </c>
      <c r="B869" s="278" t="s">
        <v>35</v>
      </c>
      <c r="C869" s="278" t="s">
        <v>120</v>
      </c>
      <c r="D869" s="318">
        <v>3879.21</v>
      </c>
      <c r="E869" s="318">
        <v>25308.200499999999</v>
      </c>
      <c r="F869" s="318">
        <v>3509.5450000000001</v>
      </c>
      <c r="G869" s="318">
        <v>166.57749999999999</v>
      </c>
      <c r="H869" s="319">
        <v>32863.533000000003</v>
      </c>
      <c r="I869" s="296"/>
      <c r="J869" s="296"/>
    </row>
    <row r="870" spans="1:10" x14ac:dyDescent="0.2">
      <c r="A870" s="277">
        <v>2011</v>
      </c>
      <c r="B870" s="278" t="s">
        <v>36</v>
      </c>
      <c r="C870" s="278" t="s">
        <v>120</v>
      </c>
      <c r="D870" s="318">
        <v>4244.1499999999996</v>
      </c>
      <c r="E870" s="318">
        <v>21862.969499999999</v>
      </c>
      <c r="F870" s="318">
        <v>2424.4175</v>
      </c>
      <c r="G870" s="318">
        <v>368.90999999999997</v>
      </c>
      <c r="H870" s="319">
        <v>28900.447000000004</v>
      </c>
      <c r="I870" s="296"/>
      <c r="J870" s="296"/>
    </row>
    <row r="871" spans="1:10" x14ac:dyDescent="0.2">
      <c r="A871" s="277">
        <v>2011</v>
      </c>
      <c r="B871" s="278" t="s">
        <v>37</v>
      </c>
      <c r="C871" s="278" t="s">
        <v>120</v>
      </c>
      <c r="D871" s="318">
        <v>4098.1525000000001</v>
      </c>
      <c r="E871" s="318">
        <v>23541.287</v>
      </c>
      <c r="F871" s="318">
        <v>2439.4175</v>
      </c>
      <c r="G871" s="318">
        <v>261.90999999999997</v>
      </c>
      <c r="H871" s="319">
        <v>30340.766999999996</v>
      </c>
      <c r="I871" s="296"/>
      <c r="J871" s="296"/>
    </row>
    <row r="872" spans="1:10" x14ac:dyDescent="0.2">
      <c r="A872" s="277">
        <v>2011</v>
      </c>
      <c r="B872" s="278" t="s">
        <v>38</v>
      </c>
      <c r="C872" s="278" t="s">
        <v>120</v>
      </c>
      <c r="D872" s="318">
        <v>4944.3425000000007</v>
      </c>
      <c r="E872" s="318">
        <v>25768.553</v>
      </c>
      <c r="F872" s="318">
        <v>2787.1575000000003</v>
      </c>
      <c r="G872" s="318">
        <v>380.22749999999996</v>
      </c>
      <c r="H872" s="319">
        <v>33880.280500000001</v>
      </c>
      <c r="I872" s="296"/>
      <c r="J872" s="296"/>
    </row>
    <row r="873" spans="1:10" x14ac:dyDescent="0.2">
      <c r="A873" s="277">
        <v>2011</v>
      </c>
      <c r="B873" s="278" t="s">
        <v>39</v>
      </c>
      <c r="C873" s="278" t="s">
        <v>120</v>
      </c>
      <c r="D873" s="318">
        <v>4078.84</v>
      </c>
      <c r="E873" s="318">
        <v>24901.967999999997</v>
      </c>
      <c r="F873" s="318">
        <v>2952.3525</v>
      </c>
      <c r="G873" s="318">
        <v>134.59</v>
      </c>
      <c r="H873" s="319">
        <v>32067.750499999998</v>
      </c>
      <c r="I873" s="296"/>
      <c r="J873" s="296"/>
    </row>
    <row r="874" spans="1:10" x14ac:dyDescent="0.2">
      <c r="A874" s="277">
        <v>2011</v>
      </c>
      <c r="B874" s="278" t="s">
        <v>40</v>
      </c>
      <c r="C874" s="278" t="s">
        <v>120</v>
      </c>
      <c r="D874" s="318">
        <v>3184.79</v>
      </c>
      <c r="E874" s="318">
        <v>26048.627</v>
      </c>
      <c r="F874" s="318">
        <v>3009.11</v>
      </c>
      <c r="G874" s="318">
        <v>469.73</v>
      </c>
      <c r="H874" s="319">
        <v>32712.257000000001</v>
      </c>
      <c r="I874" s="296"/>
      <c r="J874" s="296"/>
    </row>
    <row r="875" spans="1:10" x14ac:dyDescent="0.2">
      <c r="A875" s="277">
        <v>2011</v>
      </c>
      <c r="B875" s="278" t="s">
        <v>41</v>
      </c>
      <c r="C875" s="278" t="s">
        <v>120</v>
      </c>
      <c r="D875" s="318">
        <v>3161.41</v>
      </c>
      <c r="E875" s="318">
        <v>26627.112500000003</v>
      </c>
      <c r="F875" s="318">
        <v>4336.0824999999995</v>
      </c>
      <c r="G875" s="318">
        <v>303.10749999999996</v>
      </c>
      <c r="H875" s="319">
        <v>34427.712500000001</v>
      </c>
      <c r="I875" s="296"/>
      <c r="J875" s="296"/>
    </row>
    <row r="876" spans="1:10" x14ac:dyDescent="0.2">
      <c r="A876" s="277">
        <v>2011</v>
      </c>
      <c r="B876" s="278" t="s">
        <v>42</v>
      </c>
      <c r="C876" s="278" t="s">
        <v>120</v>
      </c>
      <c r="D876" s="318">
        <v>2622.3149999999996</v>
      </c>
      <c r="E876" s="318">
        <v>33084.965500000006</v>
      </c>
      <c r="F876" s="318">
        <v>3608.8775000000001</v>
      </c>
      <c r="G876" s="318">
        <v>182.04000000000002</v>
      </c>
      <c r="H876" s="319">
        <v>39498.198000000004</v>
      </c>
      <c r="I876" s="296"/>
      <c r="J876" s="296"/>
    </row>
    <row r="877" spans="1:10" x14ac:dyDescent="0.2">
      <c r="A877" s="277">
        <v>2012</v>
      </c>
      <c r="B877" s="278" t="s">
        <v>43</v>
      </c>
      <c r="C877" s="278" t="s">
        <v>120</v>
      </c>
      <c r="D877" s="318">
        <v>2499.46</v>
      </c>
      <c r="E877" s="318">
        <v>27131.306</v>
      </c>
      <c r="F877" s="318">
        <v>3579.625</v>
      </c>
      <c r="G877" s="318">
        <v>348.32750000000004</v>
      </c>
      <c r="H877" s="319">
        <v>33558.718500000003</v>
      </c>
      <c r="I877" s="296"/>
      <c r="J877" s="296"/>
    </row>
    <row r="878" spans="1:10" x14ac:dyDescent="0.2">
      <c r="A878" s="277">
        <v>2012</v>
      </c>
      <c r="B878" s="278" t="s">
        <v>44</v>
      </c>
      <c r="C878" s="278" t="s">
        <v>120</v>
      </c>
      <c r="D878" s="318">
        <v>3413.5924999999997</v>
      </c>
      <c r="E878" s="318">
        <v>25036.219500000003</v>
      </c>
      <c r="F878" s="318">
        <v>4127.7425000000003</v>
      </c>
      <c r="G878" s="318">
        <v>484.5625</v>
      </c>
      <c r="H878" s="319">
        <v>33062.116999999998</v>
      </c>
      <c r="I878" s="296"/>
      <c r="J878" s="296"/>
    </row>
    <row r="879" spans="1:10" x14ac:dyDescent="0.2">
      <c r="A879" s="277">
        <v>2012</v>
      </c>
      <c r="B879" s="278" t="s">
        <v>45</v>
      </c>
      <c r="C879" s="278" t="s">
        <v>120</v>
      </c>
      <c r="D879" s="318">
        <v>3407.5625</v>
      </c>
      <c r="E879" s="318">
        <v>26584.197000000004</v>
      </c>
      <c r="F879" s="318">
        <v>5446.6025</v>
      </c>
      <c r="G879" s="318">
        <v>703.65250000000003</v>
      </c>
      <c r="H879" s="319">
        <v>36142.014500000005</v>
      </c>
      <c r="I879" s="296"/>
      <c r="J879" s="296"/>
    </row>
    <row r="880" spans="1:10" x14ac:dyDescent="0.2">
      <c r="A880" s="277">
        <v>2012</v>
      </c>
      <c r="B880" s="278" t="s">
        <v>33</v>
      </c>
      <c r="C880" s="278" t="s">
        <v>120</v>
      </c>
      <c r="D880" s="318">
        <v>3252.165</v>
      </c>
      <c r="E880" s="318">
        <v>21115.900499999996</v>
      </c>
      <c r="F880" s="318">
        <v>3338.6624999999999</v>
      </c>
      <c r="G880" s="318">
        <v>95</v>
      </c>
      <c r="H880" s="319">
        <v>27801.728000000003</v>
      </c>
      <c r="I880" s="296"/>
      <c r="J880" s="296"/>
    </row>
    <row r="881" spans="1:10" x14ac:dyDescent="0.2">
      <c r="A881" s="277">
        <v>2012</v>
      </c>
      <c r="B881" s="278" t="s">
        <v>35</v>
      </c>
      <c r="C881" s="278" t="s">
        <v>120</v>
      </c>
      <c r="D881" s="318">
        <v>3313.1475</v>
      </c>
      <c r="E881" s="318">
        <v>28915.872000000003</v>
      </c>
      <c r="F881" s="318">
        <v>4350.8625000000002</v>
      </c>
      <c r="G881" s="318">
        <v>148.97749999999999</v>
      </c>
      <c r="H881" s="319">
        <v>36728.859500000006</v>
      </c>
      <c r="I881" s="296"/>
      <c r="J881" s="296"/>
    </row>
    <row r="882" spans="1:10" x14ac:dyDescent="0.2">
      <c r="A882" s="277">
        <v>2012</v>
      </c>
      <c r="B882" s="278" t="s">
        <v>36</v>
      </c>
      <c r="C882" s="278" t="s">
        <v>120</v>
      </c>
      <c r="D882" s="318">
        <v>2833.8900000000003</v>
      </c>
      <c r="E882" s="318">
        <v>24274.577000000001</v>
      </c>
      <c r="F882" s="318">
        <v>5501.0524999999998</v>
      </c>
      <c r="G882" s="318">
        <v>125</v>
      </c>
      <c r="H882" s="319">
        <v>32734.519499999999</v>
      </c>
      <c r="I882" s="296"/>
      <c r="J882" s="296"/>
    </row>
    <row r="883" spans="1:10" x14ac:dyDescent="0.2">
      <c r="A883" s="277">
        <v>2012</v>
      </c>
      <c r="B883" s="278" t="s">
        <v>37</v>
      </c>
      <c r="C883" s="278" t="s">
        <v>120</v>
      </c>
      <c r="D883" s="318">
        <v>2864.6925000000001</v>
      </c>
      <c r="E883" s="318">
        <v>22272.719000000001</v>
      </c>
      <c r="F883" s="318">
        <v>4849.1550000000007</v>
      </c>
      <c r="G883" s="318">
        <v>426.83000000000004</v>
      </c>
      <c r="H883" s="319">
        <v>30413.396500000003</v>
      </c>
      <c r="I883" s="296"/>
      <c r="J883" s="296"/>
    </row>
    <row r="884" spans="1:10" x14ac:dyDescent="0.2">
      <c r="A884" s="277">
        <v>2012</v>
      </c>
      <c r="B884" s="278" t="s">
        <v>38</v>
      </c>
      <c r="C884" s="278" t="s">
        <v>120</v>
      </c>
      <c r="D884" s="318">
        <v>2529.2825000000003</v>
      </c>
      <c r="E884" s="318">
        <v>22378.279000000002</v>
      </c>
      <c r="F884" s="318">
        <v>4423.3999999999996</v>
      </c>
      <c r="G884" s="318">
        <v>562.61</v>
      </c>
      <c r="H884" s="319">
        <v>29893.571500000002</v>
      </c>
      <c r="I884" s="296"/>
      <c r="J884" s="296"/>
    </row>
    <row r="885" spans="1:10" x14ac:dyDescent="0.2">
      <c r="A885" s="277">
        <v>2012</v>
      </c>
      <c r="B885" s="278" t="s">
        <v>39</v>
      </c>
      <c r="C885" s="278" t="s">
        <v>120</v>
      </c>
      <c r="D885" s="318">
        <v>2558.69</v>
      </c>
      <c r="E885" s="318">
        <v>21806.691999999999</v>
      </c>
      <c r="F885" s="318">
        <v>4917.165</v>
      </c>
      <c r="G885" s="318">
        <v>196.35</v>
      </c>
      <c r="H885" s="319">
        <v>29478.897000000001</v>
      </c>
      <c r="I885" s="296"/>
      <c r="J885" s="296"/>
    </row>
    <row r="886" spans="1:10" x14ac:dyDescent="0.2">
      <c r="A886" s="277">
        <v>2012</v>
      </c>
      <c r="B886" s="278" t="s">
        <v>40</v>
      </c>
      <c r="C886" s="278" t="s">
        <v>120</v>
      </c>
      <c r="D886" s="318">
        <v>2296.2974999999997</v>
      </c>
      <c r="E886" s="318">
        <v>22835.984499999999</v>
      </c>
      <c r="F886" s="318">
        <v>5636.5075000000006</v>
      </c>
      <c r="G886" s="318">
        <v>429.78</v>
      </c>
      <c r="H886" s="319">
        <v>31198.569499999998</v>
      </c>
      <c r="I886" s="296"/>
      <c r="J886" s="296"/>
    </row>
    <row r="887" spans="1:10" x14ac:dyDescent="0.2">
      <c r="A887" s="277">
        <v>2012</v>
      </c>
      <c r="B887" s="278" t="s">
        <v>41</v>
      </c>
      <c r="C887" s="278" t="s">
        <v>120</v>
      </c>
      <c r="D887" s="318">
        <v>2012.7850000000001</v>
      </c>
      <c r="E887" s="318">
        <v>24096.641499999998</v>
      </c>
      <c r="F887" s="318">
        <v>6605.0750000000007</v>
      </c>
      <c r="G887" s="318">
        <v>99.75</v>
      </c>
      <c r="H887" s="319">
        <v>32814.251499999998</v>
      </c>
      <c r="I887" s="296"/>
      <c r="J887" s="296"/>
    </row>
    <row r="888" spans="1:10" x14ac:dyDescent="0.2">
      <c r="A888" s="277">
        <v>2012</v>
      </c>
      <c r="B888" s="278" t="s">
        <v>42</v>
      </c>
      <c r="C888" s="278" t="s">
        <v>120</v>
      </c>
      <c r="D888" s="318">
        <v>1743.75</v>
      </c>
      <c r="E888" s="318">
        <v>25533.879999999997</v>
      </c>
      <c r="F888" s="318">
        <v>5347.6949999999997</v>
      </c>
      <c r="G888" s="318">
        <v>511.3</v>
      </c>
      <c r="H888" s="319">
        <v>33136.625</v>
      </c>
      <c r="I888" s="296"/>
      <c r="J888" s="296"/>
    </row>
    <row r="889" spans="1:10" x14ac:dyDescent="0.2">
      <c r="A889" s="277">
        <v>2013</v>
      </c>
      <c r="B889" s="278" t="s">
        <v>43</v>
      </c>
      <c r="C889" s="278" t="s">
        <v>120</v>
      </c>
      <c r="D889" s="318">
        <v>2308.3525</v>
      </c>
      <c r="E889" s="318">
        <v>21213.77</v>
      </c>
      <c r="F889" s="318">
        <v>5872.4400000000005</v>
      </c>
      <c r="G889" s="318">
        <v>686.21</v>
      </c>
      <c r="H889" s="319">
        <v>30080.772499999999</v>
      </c>
      <c r="I889" s="296"/>
      <c r="J889" s="296"/>
    </row>
    <row r="890" spans="1:10" x14ac:dyDescent="0.2">
      <c r="A890" s="277">
        <v>2013</v>
      </c>
      <c r="B890" s="278" t="s">
        <v>44</v>
      </c>
      <c r="C890" s="278" t="s">
        <v>120</v>
      </c>
      <c r="D890" s="318">
        <v>804.13999999999987</v>
      </c>
      <c r="E890" s="318">
        <v>18828.788</v>
      </c>
      <c r="F890" s="318">
        <v>4712.8575000000001</v>
      </c>
      <c r="G890" s="318">
        <v>425.87</v>
      </c>
      <c r="H890" s="319">
        <v>24771.655500000001</v>
      </c>
      <c r="I890" s="296"/>
      <c r="J890" s="296"/>
    </row>
    <row r="891" spans="1:10" x14ac:dyDescent="0.2">
      <c r="A891" s="277">
        <v>2013</v>
      </c>
      <c r="B891" s="278" t="s">
        <v>45</v>
      </c>
      <c r="C891" s="278" t="s">
        <v>120</v>
      </c>
      <c r="D891" s="318">
        <v>1494.2199999999998</v>
      </c>
      <c r="E891" s="318">
        <v>21752.323000000004</v>
      </c>
      <c r="F891" s="318">
        <v>4850.83</v>
      </c>
      <c r="G891" s="318">
        <v>713.54750000000001</v>
      </c>
      <c r="H891" s="319">
        <v>28810.920500000004</v>
      </c>
      <c r="I891" s="296"/>
      <c r="J891" s="296"/>
    </row>
    <row r="892" spans="1:10" x14ac:dyDescent="0.2">
      <c r="A892" s="277">
        <v>2013</v>
      </c>
      <c r="B892" s="278" t="s">
        <v>33</v>
      </c>
      <c r="C892" s="278" t="s">
        <v>120</v>
      </c>
      <c r="D892" s="318">
        <v>1863.9499999999998</v>
      </c>
      <c r="E892" s="318">
        <v>21953.2945</v>
      </c>
      <c r="F892" s="318">
        <v>6551.2649999999994</v>
      </c>
      <c r="G892" s="318">
        <v>509.65</v>
      </c>
      <c r="H892" s="319">
        <v>30878.159500000002</v>
      </c>
      <c r="I892" s="296"/>
      <c r="J892" s="296"/>
    </row>
    <row r="893" spans="1:10" x14ac:dyDescent="0.2">
      <c r="A893" s="277">
        <v>2013</v>
      </c>
      <c r="B893" s="278" t="s">
        <v>35</v>
      </c>
      <c r="C893" s="278" t="s">
        <v>120</v>
      </c>
      <c r="D893" s="318">
        <v>2607.2400000000002</v>
      </c>
      <c r="E893" s="318">
        <v>22154.231</v>
      </c>
      <c r="F893" s="318">
        <v>5397.3974999999991</v>
      </c>
      <c r="G893" s="318">
        <v>596.32749999999999</v>
      </c>
      <c r="H893" s="319">
        <v>30755.195999999996</v>
      </c>
      <c r="I893" s="296"/>
      <c r="J893" s="296"/>
    </row>
    <row r="894" spans="1:10" x14ac:dyDescent="0.2">
      <c r="A894" s="277">
        <v>2013</v>
      </c>
      <c r="B894" s="278" t="s">
        <v>36</v>
      </c>
      <c r="C894" s="278" t="s">
        <v>120</v>
      </c>
      <c r="D894" s="318">
        <v>1450.71</v>
      </c>
      <c r="E894" s="318">
        <v>23612.795000000002</v>
      </c>
      <c r="F894" s="318">
        <v>5119.1000000000004</v>
      </c>
      <c r="G894" s="318">
        <v>472.45499999999998</v>
      </c>
      <c r="H894" s="319">
        <v>30655.06</v>
      </c>
      <c r="I894" s="296"/>
      <c r="J894" s="296"/>
    </row>
    <row r="895" spans="1:10" x14ac:dyDescent="0.2">
      <c r="A895" s="277">
        <v>2013</v>
      </c>
      <c r="B895" s="278" t="s">
        <v>37</v>
      </c>
      <c r="C895" s="278" t="s">
        <v>120</v>
      </c>
      <c r="D895" s="318">
        <v>3189.8399999999997</v>
      </c>
      <c r="E895" s="318">
        <v>23536.125500000002</v>
      </c>
      <c r="F895" s="318">
        <v>6373.8349999999991</v>
      </c>
      <c r="G895" s="318">
        <v>450.27749999999997</v>
      </c>
      <c r="H895" s="319">
        <v>33550.078000000009</v>
      </c>
      <c r="I895" s="296"/>
      <c r="J895" s="296"/>
    </row>
    <row r="896" spans="1:10" x14ac:dyDescent="0.2">
      <c r="A896" s="277">
        <v>2013</v>
      </c>
      <c r="B896" s="278" t="s">
        <v>38</v>
      </c>
      <c r="C896" s="278" t="s">
        <v>120</v>
      </c>
      <c r="D896" s="318">
        <v>1598.0299999999997</v>
      </c>
      <c r="E896" s="318">
        <v>17923.788499999999</v>
      </c>
      <c r="F896" s="318">
        <v>5045.7335000000003</v>
      </c>
      <c r="G896" s="318">
        <v>404.45</v>
      </c>
      <c r="H896" s="319">
        <v>24972.002</v>
      </c>
      <c r="I896" s="296"/>
      <c r="J896" s="296"/>
    </row>
    <row r="897" spans="1:10" x14ac:dyDescent="0.2">
      <c r="A897" s="277">
        <v>2013</v>
      </c>
      <c r="B897" s="278" t="s">
        <v>39</v>
      </c>
      <c r="C897" s="278" t="s">
        <v>120</v>
      </c>
      <c r="D897" s="318">
        <v>2748.1199999999994</v>
      </c>
      <c r="E897" s="318">
        <v>23831.236499999999</v>
      </c>
      <c r="F897" s="318">
        <v>7694.7</v>
      </c>
      <c r="G897" s="318">
        <v>685.49499999999989</v>
      </c>
      <c r="H897" s="319">
        <v>34959.551500000001</v>
      </c>
      <c r="I897" s="296"/>
      <c r="J897" s="296"/>
    </row>
    <row r="898" spans="1:10" x14ac:dyDescent="0.2">
      <c r="A898" s="277">
        <v>2013</v>
      </c>
      <c r="B898" s="278" t="s">
        <v>40</v>
      </c>
      <c r="C898" s="278" t="s">
        <v>120</v>
      </c>
      <c r="D898" s="318">
        <v>1410.8400000000001</v>
      </c>
      <c r="E898" s="318">
        <v>26787.638999999999</v>
      </c>
      <c r="F898" s="318">
        <v>8627.5225000000009</v>
      </c>
      <c r="G898" s="318">
        <v>655.68000000000006</v>
      </c>
      <c r="H898" s="319">
        <v>37481.681499999999</v>
      </c>
      <c r="I898" s="296"/>
      <c r="J898" s="296"/>
    </row>
    <row r="899" spans="1:10" x14ac:dyDescent="0.2">
      <c r="A899" s="277">
        <v>2013</v>
      </c>
      <c r="B899" s="278" t="s">
        <v>41</v>
      </c>
      <c r="C899" s="278" t="s">
        <v>120</v>
      </c>
      <c r="D899" s="318">
        <v>3352.65</v>
      </c>
      <c r="E899" s="318">
        <v>29609.679500000002</v>
      </c>
      <c r="F899" s="318">
        <v>6955.1524999999992</v>
      </c>
      <c r="G899" s="318">
        <v>789.47</v>
      </c>
      <c r="H899" s="319">
        <v>40706.952000000005</v>
      </c>
      <c r="I899" s="296"/>
      <c r="J899" s="296"/>
    </row>
    <row r="900" spans="1:10" x14ac:dyDescent="0.2">
      <c r="A900" s="277">
        <v>2013</v>
      </c>
      <c r="B900" s="278" t="s">
        <v>42</v>
      </c>
      <c r="C900" s="278" t="s">
        <v>120</v>
      </c>
      <c r="D900" s="318">
        <v>2660.36</v>
      </c>
      <c r="E900" s="318">
        <v>25980.628499999999</v>
      </c>
      <c r="F900" s="318">
        <v>6113.9049999999997</v>
      </c>
      <c r="G900" s="318">
        <v>870.54</v>
      </c>
      <c r="H900" s="319">
        <v>35625.433500000006</v>
      </c>
      <c r="I900" s="296"/>
      <c r="J900" s="296"/>
    </row>
    <row r="901" spans="1:10" x14ac:dyDescent="0.2">
      <c r="A901" s="277">
        <v>2014</v>
      </c>
      <c r="B901" s="278" t="s">
        <v>43</v>
      </c>
      <c r="C901" s="278" t="s">
        <v>120</v>
      </c>
      <c r="D901" s="318">
        <v>3678.6200000000003</v>
      </c>
      <c r="E901" s="318">
        <v>19566.187500000004</v>
      </c>
      <c r="F901" s="318">
        <v>6009.8649999999998</v>
      </c>
      <c r="G901" s="318">
        <v>752.66250000000002</v>
      </c>
      <c r="H901" s="319">
        <v>30007.335000000006</v>
      </c>
      <c r="I901" s="296"/>
      <c r="J901" s="296"/>
    </row>
    <row r="902" spans="1:10" x14ac:dyDescent="0.2">
      <c r="A902" s="277">
        <v>2014</v>
      </c>
      <c r="B902" s="278" t="s">
        <v>44</v>
      </c>
      <c r="C902" s="278" t="s">
        <v>120</v>
      </c>
      <c r="D902" s="318">
        <v>2815.5875000000001</v>
      </c>
      <c r="E902" s="318">
        <v>29089.0615</v>
      </c>
      <c r="F902" s="318">
        <v>5805.6925000000001</v>
      </c>
      <c r="G902" s="318">
        <v>751.7349999999999</v>
      </c>
      <c r="H902" s="319">
        <v>38462.076500000003</v>
      </c>
      <c r="I902" s="296"/>
      <c r="J902" s="296"/>
    </row>
    <row r="903" spans="1:10" x14ac:dyDescent="0.2">
      <c r="A903" s="277">
        <v>2014</v>
      </c>
      <c r="B903" s="278" t="s">
        <v>45</v>
      </c>
      <c r="C903" s="278" t="s">
        <v>120</v>
      </c>
      <c r="D903" s="318">
        <v>2527.59</v>
      </c>
      <c r="E903" s="318">
        <v>32788.683000000005</v>
      </c>
      <c r="F903" s="318">
        <v>4443.1985000000004</v>
      </c>
      <c r="G903" s="318">
        <v>690.55</v>
      </c>
      <c r="H903" s="319">
        <v>40450.021499999995</v>
      </c>
      <c r="I903" s="296"/>
      <c r="J903" s="296"/>
    </row>
    <row r="904" spans="1:10" x14ac:dyDescent="0.2">
      <c r="A904" s="277">
        <v>2014</v>
      </c>
      <c r="B904" s="278" t="s">
        <v>33</v>
      </c>
      <c r="C904" s="278" t="s">
        <v>120</v>
      </c>
      <c r="D904" s="318">
        <v>2732.72</v>
      </c>
      <c r="E904" s="318">
        <v>28903.3815</v>
      </c>
      <c r="F904" s="318">
        <v>2884.06</v>
      </c>
      <c r="G904" s="318">
        <v>763.07500000000005</v>
      </c>
      <c r="H904" s="319">
        <v>35283.236500000006</v>
      </c>
      <c r="I904" s="296"/>
      <c r="J904" s="296"/>
    </row>
    <row r="905" spans="1:10" x14ac:dyDescent="0.2">
      <c r="A905" s="277">
        <v>2014</v>
      </c>
      <c r="B905" s="278" t="s">
        <v>35</v>
      </c>
      <c r="C905" s="278" t="s">
        <v>120</v>
      </c>
      <c r="D905" s="318">
        <v>3805.1800000000003</v>
      </c>
      <c r="E905" s="318">
        <v>28439.384999999995</v>
      </c>
      <c r="F905" s="318">
        <v>2772.4644999999996</v>
      </c>
      <c r="G905" s="318">
        <v>545.35</v>
      </c>
      <c r="H905" s="319">
        <v>35562.379499999995</v>
      </c>
      <c r="I905" s="296"/>
      <c r="J905" s="296"/>
    </row>
    <row r="906" spans="1:10" x14ac:dyDescent="0.2">
      <c r="A906" s="277">
        <v>2014</v>
      </c>
      <c r="B906" s="278" t="s">
        <v>36</v>
      </c>
      <c r="C906" s="278" t="s">
        <v>120</v>
      </c>
      <c r="D906" s="318">
        <v>3185.8</v>
      </c>
      <c r="E906" s="318">
        <v>25546.376680000001</v>
      </c>
      <c r="F906" s="318">
        <v>3123.95</v>
      </c>
      <c r="G906" s="318">
        <v>677.01</v>
      </c>
      <c r="H906" s="319">
        <v>32533.136680000007</v>
      </c>
      <c r="I906" s="296"/>
      <c r="J906" s="296"/>
    </row>
    <row r="907" spans="1:10" x14ac:dyDescent="0.2">
      <c r="A907" s="277">
        <v>2014</v>
      </c>
      <c r="B907" s="278" t="s">
        <v>37</v>
      </c>
      <c r="C907" s="278" t="s">
        <v>120</v>
      </c>
      <c r="D907" s="318">
        <v>2629.67</v>
      </c>
      <c r="E907" s="318">
        <v>26198.326500000003</v>
      </c>
      <c r="F907" s="318">
        <v>3416.3755000000001</v>
      </c>
      <c r="G907" s="318">
        <v>525.93000000000006</v>
      </c>
      <c r="H907" s="319">
        <v>32770.301999999996</v>
      </c>
      <c r="I907" s="296"/>
      <c r="J907" s="296"/>
    </row>
    <row r="908" spans="1:10" x14ac:dyDescent="0.2">
      <c r="A908" s="277">
        <v>2014</v>
      </c>
      <c r="B908" s="278" t="s">
        <v>38</v>
      </c>
      <c r="C908" s="278" t="s">
        <v>120</v>
      </c>
      <c r="D908" s="318">
        <v>2880.56</v>
      </c>
      <c r="E908" s="318">
        <v>29404.226999999999</v>
      </c>
      <c r="F908" s="318">
        <v>4321.0825000000004</v>
      </c>
      <c r="G908" s="318">
        <v>593.05799999999999</v>
      </c>
      <c r="H908" s="319">
        <v>37198.927500000005</v>
      </c>
      <c r="I908" s="296"/>
      <c r="J908" s="296"/>
    </row>
    <row r="909" spans="1:10" x14ac:dyDescent="0.2">
      <c r="A909" s="277">
        <v>2014</v>
      </c>
      <c r="B909" s="278" t="s">
        <v>39</v>
      </c>
      <c r="C909" s="278" t="s">
        <v>120</v>
      </c>
      <c r="D909" s="318">
        <v>2335.4974999999999</v>
      </c>
      <c r="E909" s="318">
        <v>35530.887999999999</v>
      </c>
      <c r="F909" s="318">
        <v>4610.1725000000006</v>
      </c>
      <c r="G909" s="318">
        <v>727.1</v>
      </c>
      <c r="H909" s="319">
        <v>43203.65800000001</v>
      </c>
      <c r="I909" s="296"/>
      <c r="J909" s="296"/>
    </row>
    <row r="910" spans="1:10" x14ac:dyDescent="0.2">
      <c r="A910" s="277">
        <v>2014</v>
      </c>
      <c r="B910" s="278" t="s">
        <v>40</v>
      </c>
      <c r="C910" s="278" t="s">
        <v>120</v>
      </c>
      <c r="D910" s="318">
        <v>2326.1824999999999</v>
      </c>
      <c r="E910" s="318">
        <v>36084.824000000001</v>
      </c>
      <c r="F910" s="318">
        <v>5442.0484999999999</v>
      </c>
      <c r="G910" s="318">
        <v>576.87</v>
      </c>
      <c r="H910" s="319">
        <v>44429.925000000003</v>
      </c>
      <c r="I910" s="296"/>
      <c r="J910" s="296"/>
    </row>
    <row r="911" spans="1:10" x14ac:dyDescent="0.2">
      <c r="A911" s="277">
        <v>2014</v>
      </c>
      <c r="B911" s="278" t="s">
        <v>41</v>
      </c>
      <c r="C911" s="278" t="s">
        <v>120</v>
      </c>
      <c r="D911" s="318">
        <v>2247.56</v>
      </c>
      <c r="E911" s="318">
        <v>36386.618500000004</v>
      </c>
      <c r="F911" s="318">
        <v>6051.9310000000005</v>
      </c>
      <c r="G911" s="318">
        <v>284.75</v>
      </c>
      <c r="H911" s="319">
        <v>44970.859499999999</v>
      </c>
      <c r="I911" s="296"/>
      <c r="J911" s="296"/>
    </row>
    <row r="912" spans="1:10" x14ac:dyDescent="0.2">
      <c r="A912" s="277">
        <v>2014</v>
      </c>
      <c r="B912" s="278" t="s">
        <v>42</v>
      </c>
      <c r="C912" s="278" t="s">
        <v>120</v>
      </c>
      <c r="D912" s="318">
        <v>2605.81</v>
      </c>
      <c r="E912" s="318">
        <v>36175.007999999994</v>
      </c>
      <c r="F912" s="318">
        <v>4883.9349999999995</v>
      </c>
      <c r="G912" s="318">
        <v>334.35</v>
      </c>
      <c r="H912" s="319">
        <v>43999.102999999988</v>
      </c>
      <c r="I912" s="296"/>
      <c r="J912" s="296"/>
    </row>
    <row r="913" spans="1:10" x14ac:dyDescent="0.2">
      <c r="A913" s="277">
        <v>2015</v>
      </c>
      <c r="B913" s="278" t="s">
        <v>43</v>
      </c>
      <c r="C913" s="278" t="s">
        <v>120</v>
      </c>
      <c r="D913" s="318">
        <v>3555.7974999999997</v>
      </c>
      <c r="E913" s="318">
        <v>33796.070500000002</v>
      </c>
      <c r="F913" s="318">
        <v>5319.3150000000005</v>
      </c>
      <c r="G913" s="318">
        <v>545.048</v>
      </c>
      <c r="H913" s="319">
        <v>43216.231000000007</v>
      </c>
      <c r="I913" s="296"/>
      <c r="J913" s="296"/>
    </row>
    <row r="914" spans="1:10" x14ac:dyDescent="0.2">
      <c r="A914" s="277">
        <v>2015</v>
      </c>
      <c r="B914" s="278" t="s">
        <v>44</v>
      </c>
      <c r="C914" s="278" t="s">
        <v>120</v>
      </c>
      <c r="D914" s="318">
        <v>4075.0974999999999</v>
      </c>
      <c r="E914" s="318">
        <v>31901.215500000002</v>
      </c>
      <c r="F914" s="318">
        <v>6256.16</v>
      </c>
      <c r="G914" s="318">
        <v>691.673</v>
      </c>
      <c r="H914" s="319">
        <v>42924.145999999993</v>
      </c>
      <c r="I914" s="296"/>
      <c r="J914" s="296"/>
    </row>
    <row r="915" spans="1:10" x14ac:dyDescent="0.2">
      <c r="A915" s="277">
        <v>2015</v>
      </c>
      <c r="B915" s="278" t="s">
        <v>45</v>
      </c>
      <c r="C915" s="278" t="s">
        <v>120</v>
      </c>
      <c r="D915" s="318">
        <v>3496.7249999999999</v>
      </c>
      <c r="E915" s="318">
        <v>35445.740000000005</v>
      </c>
      <c r="F915" s="318">
        <v>5986.1649999999991</v>
      </c>
      <c r="G915" s="318">
        <v>561.54999999999995</v>
      </c>
      <c r="H915" s="319">
        <v>45490.180000000008</v>
      </c>
      <c r="I915" s="296"/>
      <c r="J915" s="296"/>
    </row>
    <row r="916" spans="1:10" x14ac:dyDescent="0.2">
      <c r="A916" s="277">
        <v>2015</v>
      </c>
      <c r="B916" s="278" t="s">
        <v>33</v>
      </c>
      <c r="C916" s="278" t="s">
        <v>120</v>
      </c>
      <c r="D916" s="318">
        <v>3091.3549999999996</v>
      </c>
      <c r="E916" s="318">
        <v>32991.954000000005</v>
      </c>
      <c r="F916" s="318">
        <v>5864.9974999999995</v>
      </c>
      <c r="G916" s="318">
        <v>539.42399999999998</v>
      </c>
      <c r="H916" s="319">
        <v>42487.730499999991</v>
      </c>
      <c r="I916" s="296"/>
      <c r="J916" s="296"/>
    </row>
    <row r="917" spans="1:10" x14ac:dyDescent="0.2">
      <c r="A917" s="277">
        <v>2015</v>
      </c>
      <c r="B917" s="278" t="s">
        <v>35</v>
      </c>
      <c r="C917" s="278" t="s">
        <v>120</v>
      </c>
      <c r="D917" s="318">
        <v>2795.1950000000002</v>
      </c>
      <c r="E917" s="318">
        <v>34317.706000000006</v>
      </c>
      <c r="F917" s="318">
        <v>6273.67</v>
      </c>
      <c r="G917" s="318">
        <v>949.7</v>
      </c>
      <c r="H917" s="319">
        <v>44336.271000000008</v>
      </c>
      <c r="I917" s="296"/>
      <c r="J917" s="296"/>
    </row>
    <row r="918" spans="1:10" x14ac:dyDescent="0.2">
      <c r="A918" s="277">
        <v>2015</v>
      </c>
      <c r="B918" s="278" t="s">
        <v>36</v>
      </c>
      <c r="C918" s="278" t="s">
        <v>120</v>
      </c>
      <c r="D918" s="318">
        <v>1694.26</v>
      </c>
      <c r="E918" s="318">
        <v>30027.874000000007</v>
      </c>
      <c r="F918" s="318">
        <v>6723.8125</v>
      </c>
      <c r="G918" s="318">
        <v>830</v>
      </c>
      <c r="H918" s="319">
        <v>39275.946499999998</v>
      </c>
      <c r="I918" s="296"/>
      <c r="J918" s="296"/>
    </row>
    <row r="919" spans="1:10" x14ac:dyDescent="0.2">
      <c r="A919" s="277">
        <v>2015</v>
      </c>
      <c r="B919" s="278" t="s">
        <v>37</v>
      </c>
      <c r="C919" s="278" t="s">
        <v>120</v>
      </c>
      <c r="D919" s="318">
        <v>1859.86</v>
      </c>
      <c r="E919" s="318">
        <v>37678.899500000007</v>
      </c>
      <c r="F919" s="318">
        <v>5962.74</v>
      </c>
      <c r="G919" s="318">
        <v>1092.3699999999999</v>
      </c>
      <c r="H919" s="319">
        <v>46593.869500000008</v>
      </c>
      <c r="I919" s="296"/>
      <c r="J919" s="296"/>
    </row>
    <row r="920" spans="1:10" x14ac:dyDescent="0.2">
      <c r="A920" s="277">
        <v>2015</v>
      </c>
      <c r="B920" s="278" t="s">
        <v>38</v>
      </c>
      <c r="C920" s="278" t="s">
        <v>120</v>
      </c>
      <c r="D920" s="318">
        <v>1844.645</v>
      </c>
      <c r="E920" s="318">
        <v>37492.171000000002</v>
      </c>
      <c r="F920" s="318">
        <v>5168.5950000000003</v>
      </c>
      <c r="G920" s="318">
        <v>1637.35</v>
      </c>
      <c r="H920" s="319">
        <v>46142.761000000006</v>
      </c>
      <c r="I920" s="296"/>
      <c r="J920" s="296"/>
    </row>
    <row r="921" spans="1:10" x14ac:dyDescent="0.2">
      <c r="A921" s="277">
        <v>2015</v>
      </c>
      <c r="B921" s="278" t="s">
        <v>39</v>
      </c>
      <c r="C921" s="278" t="s">
        <v>120</v>
      </c>
      <c r="D921" s="318">
        <v>2604.5374999999999</v>
      </c>
      <c r="E921" s="318">
        <v>35492.151999999995</v>
      </c>
      <c r="F921" s="318">
        <v>5018.625</v>
      </c>
      <c r="G921" s="318">
        <v>2014.4</v>
      </c>
      <c r="H921" s="319">
        <v>45129.714500000002</v>
      </c>
      <c r="I921" s="296"/>
      <c r="J921" s="296"/>
    </row>
    <row r="922" spans="1:10" x14ac:dyDescent="0.2">
      <c r="A922" s="277">
        <v>2015</v>
      </c>
      <c r="B922" s="278" t="s">
        <v>40</v>
      </c>
      <c r="C922" s="278" t="s">
        <v>120</v>
      </c>
      <c r="D922" s="318">
        <v>2238.2849999999999</v>
      </c>
      <c r="E922" s="318">
        <v>39935.466</v>
      </c>
      <c r="F922" s="318">
        <v>6458.5574999999999</v>
      </c>
      <c r="G922" s="318">
        <v>2057.8375000000001</v>
      </c>
      <c r="H922" s="319">
        <v>50690.146000000008</v>
      </c>
      <c r="I922" s="296"/>
      <c r="J922" s="296"/>
    </row>
    <row r="923" spans="1:10" x14ac:dyDescent="0.2">
      <c r="A923" s="277">
        <v>2015</v>
      </c>
      <c r="B923" s="278" t="s">
        <v>41</v>
      </c>
      <c r="C923" s="278" t="s">
        <v>120</v>
      </c>
      <c r="D923" s="318">
        <v>3338.0675000000001</v>
      </c>
      <c r="E923" s="318">
        <v>41880.813999999998</v>
      </c>
      <c r="F923" s="318">
        <v>6355.2049999999999</v>
      </c>
      <c r="G923" s="318">
        <v>1182.18</v>
      </c>
      <c r="H923" s="319">
        <v>52756.266500000012</v>
      </c>
      <c r="I923" s="296"/>
      <c r="J923" s="296"/>
    </row>
    <row r="924" spans="1:10" x14ac:dyDescent="0.2">
      <c r="A924" s="277">
        <v>2015</v>
      </c>
      <c r="B924" s="278" t="s">
        <v>42</v>
      </c>
      <c r="C924" s="278" t="s">
        <v>120</v>
      </c>
      <c r="D924" s="318">
        <v>2857.29</v>
      </c>
      <c r="E924" s="318">
        <v>47912.151000000013</v>
      </c>
      <c r="F924" s="318">
        <v>6562.16</v>
      </c>
      <c r="G924" s="318">
        <v>1537.74</v>
      </c>
      <c r="H924" s="319">
        <v>58869.341</v>
      </c>
      <c r="I924" s="296"/>
      <c r="J924" s="296"/>
    </row>
    <row r="925" spans="1:10" x14ac:dyDescent="0.2">
      <c r="A925" s="277">
        <v>2016</v>
      </c>
      <c r="B925" s="278" t="s">
        <v>43</v>
      </c>
      <c r="C925" s="278" t="s">
        <v>120</v>
      </c>
      <c r="D925" s="318">
        <v>3143.8374999999996</v>
      </c>
      <c r="E925" s="318">
        <v>33339.070500000009</v>
      </c>
      <c r="F925" s="318">
        <v>5379.9949999999999</v>
      </c>
      <c r="G925" s="318">
        <v>875.19799999999998</v>
      </c>
      <c r="H925" s="319">
        <v>42738.100999999995</v>
      </c>
      <c r="I925" s="296"/>
      <c r="J925" s="296"/>
    </row>
    <row r="926" spans="1:10" x14ac:dyDescent="0.2">
      <c r="A926" s="277">
        <v>2016</v>
      </c>
      <c r="B926" s="278" t="s">
        <v>44</v>
      </c>
      <c r="C926" s="278" t="s">
        <v>120</v>
      </c>
      <c r="D926" s="318">
        <v>3022.0600000000004</v>
      </c>
      <c r="E926" s="318">
        <v>33204.483499999995</v>
      </c>
      <c r="F926" s="318">
        <v>5813.6449999999995</v>
      </c>
      <c r="G926" s="318">
        <v>755.73</v>
      </c>
      <c r="H926" s="319">
        <v>42795.9185</v>
      </c>
      <c r="I926" s="296"/>
      <c r="J926" s="296"/>
    </row>
    <row r="927" spans="1:10" x14ac:dyDescent="0.2">
      <c r="A927" s="277">
        <v>2016</v>
      </c>
      <c r="B927" s="278" t="s">
        <v>45</v>
      </c>
      <c r="C927" s="278" t="s">
        <v>120</v>
      </c>
      <c r="D927" s="318">
        <v>2476.25</v>
      </c>
      <c r="E927" s="318">
        <v>33051.048000000003</v>
      </c>
      <c r="F927" s="318">
        <v>5018.6174999999994</v>
      </c>
      <c r="G927" s="318">
        <v>597.04</v>
      </c>
      <c r="H927" s="319">
        <v>41142.955500000004</v>
      </c>
      <c r="I927" s="296"/>
      <c r="J927" s="296"/>
    </row>
    <row r="928" spans="1:10" x14ac:dyDescent="0.2">
      <c r="A928" s="277">
        <v>2016</v>
      </c>
      <c r="B928" s="278" t="s">
        <v>33</v>
      </c>
      <c r="C928" s="278" t="s">
        <v>120</v>
      </c>
      <c r="D928" s="318">
        <v>3053.3</v>
      </c>
      <c r="E928" s="318">
        <v>37972.810000000005</v>
      </c>
      <c r="F928" s="318">
        <v>4409.0149999999994</v>
      </c>
      <c r="G928" s="318">
        <v>779.28399999999999</v>
      </c>
      <c r="H928" s="319">
        <v>46214.409</v>
      </c>
      <c r="I928" s="296"/>
      <c r="J928" s="296"/>
    </row>
    <row r="929" spans="1:10" x14ac:dyDescent="0.2">
      <c r="A929" s="277">
        <v>2016</v>
      </c>
      <c r="B929" s="278" t="s">
        <v>35</v>
      </c>
      <c r="C929" s="278" t="s">
        <v>120</v>
      </c>
      <c r="D929" s="318">
        <v>2950.5099999999998</v>
      </c>
      <c r="E929" s="318">
        <v>34721.113000000005</v>
      </c>
      <c r="F929" s="318">
        <v>4555.9850000000006</v>
      </c>
      <c r="G929" s="318">
        <v>675.01400000000001</v>
      </c>
      <c r="H929" s="319">
        <v>42902.621999999996</v>
      </c>
      <c r="I929" s="296"/>
      <c r="J929" s="296"/>
    </row>
    <row r="930" spans="1:10" x14ac:dyDescent="0.2">
      <c r="A930" s="277">
        <v>2016</v>
      </c>
      <c r="B930" s="278" t="s">
        <v>36</v>
      </c>
      <c r="C930" s="278" t="s">
        <v>120</v>
      </c>
      <c r="D930" s="318">
        <v>1562.16</v>
      </c>
      <c r="E930" s="318">
        <v>30717.056000000004</v>
      </c>
      <c r="F930" s="318">
        <v>5067.9375</v>
      </c>
      <c r="G930" s="318">
        <v>852.04750000000001</v>
      </c>
      <c r="H930" s="319">
        <v>38199.201000000008</v>
      </c>
      <c r="I930" s="296"/>
      <c r="J930" s="296"/>
    </row>
    <row r="931" spans="1:10" x14ac:dyDescent="0.2">
      <c r="A931" s="277">
        <v>2016</v>
      </c>
      <c r="B931" s="278" t="s">
        <v>37</v>
      </c>
      <c r="C931" s="278" t="s">
        <v>120</v>
      </c>
      <c r="D931" s="318">
        <v>1373.915</v>
      </c>
      <c r="E931" s="318">
        <v>27397.063500000004</v>
      </c>
      <c r="F931" s="318">
        <v>4652.5949999999993</v>
      </c>
      <c r="G931" s="318">
        <v>1021.784</v>
      </c>
      <c r="H931" s="319">
        <v>34445.357499999998</v>
      </c>
      <c r="I931" s="296"/>
      <c r="J931" s="296"/>
    </row>
    <row r="932" spans="1:10" x14ac:dyDescent="0.2">
      <c r="A932" s="277">
        <v>2016</v>
      </c>
      <c r="B932" s="278" t="s">
        <v>38</v>
      </c>
      <c r="C932" s="278" t="s">
        <v>120</v>
      </c>
      <c r="D932" s="318">
        <v>2618.2800000000002</v>
      </c>
      <c r="E932" s="318">
        <v>36317.901000000005</v>
      </c>
      <c r="F932" s="318">
        <v>6838.6950000000006</v>
      </c>
      <c r="G932" s="318">
        <v>662.85749999999996</v>
      </c>
      <c r="H932" s="319">
        <v>46437.733500000009</v>
      </c>
      <c r="I932" s="296"/>
      <c r="J932" s="296"/>
    </row>
    <row r="933" spans="1:10" x14ac:dyDescent="0.2">
      <c r="A933" s="277">
        <v>2016</v>
      </c>
      <c r="B933" s="278" t="s">
        <v>39</v>
      </c>
      <c r="C933" s="278" t="s">
        <v>120</v>
      </c>
      <c r="D933" s="318">
        <v>3172.33</v>
      </c>
      <c r="E933" s="318">
        <v>31748.762999999999</v>
      </c>
      <c r="F933" s="318">
        <v>6486.6500000000005</v>
      </c>
      <c r="G933" s="318">
        <v>525.41000000000008</v>
      </c>
      <c r="H933" s="319">
        <v>41933.152999999991</v>
      </c>
      <c r="I933" s="296"/>
      <c r="J933" s="296"/>
    </row>
    <row r="934" spans="1:10" x14ac:dyDescent="0.2">
      <c r="A934" s="277">
        <v>2016</v>
      </c>
      <c r="B934" s="278" t="s">
        <v>40</v>
      </c>
      <c r="C934" s="278" t="s">
        <v>120</v>
      </c>
      <c r="D934" s="318">
        <v>1245.1799999999998</v>
      </c>
      <c r="E934" s="318">
        <v>32666.679999999997</v>
      </c>
      <c r="F934" s="318">
        <v>6497.1175000000003</v>
      </c>
      <c r="G934" s="318">
        <v>464.81</v>
      </c>
      <c r="H934" s="319">
        <v>40873.787499999999</v>
      </c>
      <c r="I934" s="296"/>
      <c r="J934" s="296"/>
    </row>
    <row r="935" spans="1:10" x14ac:dyDescent="0.2">
      <c r="A935" s="277">
        <v>2016</v>
      </c>
      <c r="B935" s="278" t="s">
        <v>41</v>
      </c>
      <c r="C935" s="278" t="s">
        <v>120</v>
      </c>
      <c r="D935" s="318">
        <v>2677.085</v>
      </c>
      <c r="E935" s="318">
        <v>34479.803500000002</v>
      </c>
      <c r="F935" s="318">
        <v>6296.51</v>
      </c>
      <c r="G935" s="318">
        <v>824.60500000000002</v>
      </c>
      <c r="H935" s="319">
        <v>44278.003499999992</v>
      </c>
      <c r="I935" s="296"/>
      <c r="J935" s="296"/>
    </row>
    <row r="936" spans="1:10" x14ac:dyDescent="0.2">
      <c r="A936" s="277">
        <v>2016</v>
      </c>
      <c r="B936" s="278" t="s">
        <v>42</v>
      </c>
      <c r="C936" s="278" t="s">
        <v>120</v>
      </c>
      <c r="D936" s="318">
        <v>3569.2950000000001</v>
      </c>
      <c r="E936" s="318">
        <v>39938.593499999995</v>
      </c>
      <c r="F936" s="318">
        <v>5850.5349999999999</v>
      </c>
      <c r="G936" s="318">
        <v>570.23500000000001</v>
      </c>
      <c r="H936" s="319">
        <v>49928.65849999999</v>
      </c>
      <c r="I936" s="296"/>
      <c r="J936" s="296"/>
    </row>
    <row r="937" spans="1:10" x14ac:dyDescent="0.2">
      <c r="A937" s="277">
        <v>2017</v>
      </c>
      <c r="B937" s="278" t="s">
        <v>43</v>
      </c>
      <c r="C937" s="278" t="s">
        <v>120</v>
      </c>
      <c r="D937" s="318">
        <v>2739.5250000000001</v>
      </c>
      <c r="E937" s="318">
        <v>30421.125500000006</v>
      </c>
      <c r="F937" s="318">
        <v>6426.9210000000003</v>
      </c>
      <c r="G937" s="318">
        <v>302.93</v>
      </c>
      <c r="H937" s="319">
        <v>39890.501499999998</v>
      </c>
      <c r="I937" s="296"/>
      <c r="J937" s="296"/>
    </row>
    <row r="938" spans="1:10" x14ac:dyDescent="0.2">
      <c r="A938" s="277">
        <v>2017</v>
      </c>
      <c r="B938" s="278" t="s">
        <v>44</v>
      </c>
      <c r="C938" s="278" t="s">
        <v>120</v>
      </c>
      <c r="D938" s="318">
        <v>3772.9949999999999</v>
      </c>
      <c r="E938" s="318">
        <v>34062.476999999999</v>
      </c>
      <c r="F938" s="318">
        <v>8071.0789999999997</v>
      </c>
      <c r="G938" s="318">
        <v>0</v>
      </c>
      <c r="H938" s="319">
        <v>45906.551000000007</v>
      </c>
      <c r="I938" s="296"/>
      <c r="J938" s="296"/>
    </row>
    <row r="939" spans="1:10" x14ac:dyDescent="0.2">
      <c r="A939" s="277">
        <v>2017</v>
      </c>
      <c r="B939" s="278" t="s">
        <v>45</v>
      </c>
      <c r="C939" s="278" t="s">
        <v>120</v>
      </c>
      <c r="D939" s="318">
        <v>2996.34</v>
      </c>
      <c r="E939" s="318">
        <v>35077.226000000002</v>
      </c>
      <c r="F939" s="318">
        <v>8350.8529999999992</v>
      </c>
      <c r="G939" s="318">
        <v>0</v>
      </c>
      <c r="H939" s="319">
        <v>46424.419000000002</v>
      </c>
      <c r="I939" s="296"/>
      <c r="J939" s="296"/>
    </row>
    <row r="940" spans="1:10" x14ac:dyDescent="0.2">
      <c r="A940" s="277">
        <v>2017</v>
      </c>
      <c r="B940" s="278" t="s">
        <v>33</v>
      </c>
      <c r="C940" s="278" t="s">
        <v>120</v>
      </c>
      <c r="D940" s="318">
        <v>2844.92</v>
      </c>
      <c r="E940" s="318">
        <v>29237.183499999996</v>
      </c>
      <c r="F940" s="318">
        <v>5831.9125000000004</v>
      </c>
      <c r="G940" s="318">
        <v>0</v>
      </c>
      <c r="H940" s="319">
        <v>37914.016000000003</v>
      </c>
      <c r="I940" s="296"/>
      <c r="J940" s="296"/>
    </row>
    <row r="941" spans="1:10" x14ac:dyDescent="0.2">
      <c r="A941" s="277">
        <v>2017</v>
      </c>
      <c r="B941" s="278" t="s">
        <v>35</v>
      </c>
      <c r="C941" s="278" t="s">
        <v>120</v>
      </c>
      <c r="D941" s="318">
        <v>2606.87</v>
      </c>
      <c r="E941" s="318">
        <v>29736.384999999995</v>
      </c>
      <c r="F941" s="318">
        <v>5387.2549999999992</v>
      </c>
      <c r="G941" s="318">
        <v>108.375</v>
      </c>
      <c r="H941" s="319">
        <v>37838.885000000002</v>
      </c>
      <c r="I941" s="296"/>
      <c r="J941" s="296"/>
    </row>
    <row r="942" spans="1:10" x14ac:dyDescent="0.2">
      <c r="A942" s="277">
        <v>2017</v>
      </c>
      <c r="B942" s="278" t="s">
        <v>36</v>
      </c>
      <c r="C942" s="278" t="s">
        <v>120</v>
      </c>
      <c r="D942" s="318">
        <v>2192.0100000000002</v>
      </c>
      <c r="E942" s="318">
        <v>30583.656500000001</v>
      </c>
      <c r="F942" s="318">
        <v>5038.0550000000003</v>
      </c>
      <c r="G942" s="318">
        <v>0</v>
      </c>
      <c r="H942" s="319">
        <v>37813.7215</v>
      </c>
      <c r="I942" s="296"/>
      <c r="J942" s="296"/>
    </row>
    <row r="943" spans="1:10" x14ac:dyDescent="0.2">
      <c r="A943" s="277">
        <v>2017</v>
      </c>
      <c r="B943" s="278" t="s">
        <v>37</v>
      </c>
      <c r="C943" s="278" t="s">
        <v>120</v>
      </c>
      <c r="D943" s="318">
        <v>2184.4250000000002</v>
      </c>
      <c r="E943" s="318">
        <v>30827.172500000001</v>
      </c>
      <c r="F943" s="318">
        <v>6971.6274999999996</v>
      </c>
      <c r="G943" s="318">
        <v>49.875</v>
      </c>
      <c r="H943" s="319">
        <v>40033.1</v>
      </c>
      <c r="I943" s="296"/>
      <c r="J943" s="296"/>
    </row>
    <row r="944" spans="1:10" x14ac:dyDescent="0.2">
      <c r="A944" s="277">
        <v>2017</v>
      </c>
      <c r="B944" s="278" t="s">
        <v>38</v>
      </c>
      <c r="C944" s="278" t="s">
        <v>120</v>
      </c>
      <c r="D944" s="318">
        <v>1985.83</v>
      </c>
      <c r="E944" s="318">
        <v>32443.684500000003</v>
      </c>
      <c r="F944" s="318">
        <v>8307.7754999999997</v>
      </c>
      <c r="G944" s="318">
        <v>0</v>
      </c>
      <c r="H944" s="319">
        <v>42737.29</v>
      </c>
      <c r="I944" s="296"/>
      <c r="J944" s="296"/>
    </row>
    <row r="945" spans="1:10" x14ac:dyDescent="0.2">
      <c r="A945" s="277">
        <v>2017</v>
      </c>
      <c r="B945" s="278" t="s">
        <v>39</v>
      </c>
      <c r="C945" s="278" t="s">
        <v>120</v>
      </c>
      <c r="D945" s="318">
        <v>2683.1800000000003</v>
      </c>
      <c r="E945" s="318">
        <v>29989.352999999999</v>
      </c>
      <c r="F945" s="318">
        <v>7887.808500000001</v>
      </c>
      <c r="G945" s="318">
        <v>139.6</v>
      </c>
      <c r="H945" s="319">
        <v>40699.941499999994</v>
      </c>
      <c r="I945" s="296"/>
      <c r="J945" s="296"/>
    </row>
    <row r="946" spans="1:10" x14ac:dyDescent="0.2">
      <c r="A946" s="277">
        <v>2017</v>
      </c>
      <c r="B946" s="278" t="s">
        <v>40</v>
      </c>
      <c r="C946" s="278" t="s">
        <v>120</v>
      </c>
      <c r="D946" s="318">
        <v>1531.9549999999999</v>
      </c>
      <c r="E946" s="318">
        <v>32925.942500000005</v>
      </c>
      <c r="F946" s="318">
        <v>8659.7595000000001</v>
      </c>
      <c r="G946" s="318">
        <v>5</v>
      </c>
      <c r="H946" s="319">
        <v>43122.657000000007</v>
      </c>
      <c r="I946" s="296"/>
      <c r="J946" s="296"/>
    </row>
    <row r="947" spans="1:10" x14ac:dyDescent="0.2">
      <c r="A947" s="277">
        <v>2017</v>
      </c>
      <c r="B947" s="278" t="s">
        <v>41</v>
      </c>
      <c r="C947" s="278" t="s">
        <v>120</v>
      </c>
      <c r="D947" s="318">
        <v>2510.4899999999998</v>
      </c>
      <c r="E947" s="318">
        <v>33047.809499999996</v>
      </c>
      <c r="F947" s="318">
        <v>7980.6275000000005</v>
      </c>
      <c r="G947" s="318">
        <v>117.64500000000001</v>
      </c>
      <c r="H947" s="319">
        <v>43656.572</v>
      </c>
      <c r="I947" s="296"/>
      <c r="J947" s="296"/>
    </row>
    <row r="948" spans="1:10" x14ac:dyDescent="0.2">
      <c r="A948" s="277">
        <v>2017</v>
      </c>
      <c r="B948" s="278" t="s">
        <v>42</v>
      </c>
      <c r="C948" s="278" t="s">
        <v>120</v>
      </c>
      <c r="D948" s="318">
        <v>1931.8400000000001</v>
      </c>
      <c r="E948" s="318">
        <v>34393.047499999993</v>
      </c>
      <c r="F948" s="318">
        <v>6560.1234999999997</v>
      </c>
      <c r="G948" s="318">
        <v>15</v>
      </c>
      <c r="H948" s="319">
        <v>42900.010999999999</v>
      </c>
      <c r="I948" s="296"/>
      <c r="J948" s="296"/>
    </row>
    <row r="949" spans="1:10" x14ac:dyDescent="0.2">
      <c r="A949" s="277">
        <v>2018</v>
      </c>
      <c r="B949" s="278" t="s">
        <v>43</v>
      </c>
      <c r="C949" s="278" t="s">
        <v>120</v>
      </c>
      <c r="D949" s="318">
        <v>2288.65</v>
      </c>
      <c r="E949" s="318">
        <v>32032.550999999999</v>
      </c>
      <c r="F949" s="318">
        <v>7190.4210000000003</v>
      </c>
      <c r="G949" s="318">
        <v>113.31</v>
      </c>
      <c r="H949" s="319">
        <v>41624.932000000008</v>
      </c>
      <c r="I949" s="296"/>
      <c r="J949" s="296"/>
    </row>
    <row r="950" spans="1:10" x14ac:dyDescent="0.2">
      <c r="A950" s="277">
        <v>2018</v>
      </c>
      <c r="B950" s="278" t="s">
        <v>44</v>
      </c>
      <c r="C950" s="278" t="s">
        <v>120</v>
      </c>
      <c r="D950" s="318">
        <v>1235.9099999999999</v>
      </c>
      <c r="E950" s="318">
        <v>31984.658499999998</v>
      </c>
      <c r="F950" s="318">
        <v>7746.9479999999994</v>
      </c>
      <c r="G950" s="318">
        <v>0</v>
      </c>
      <c r="H950" s="319">
        <v>40967.516499999998</v>
      </c>
      <c r="I950" s="296"/>
      <c r="J950" s="296"/>
    </row>
    <row r="951" spans="1:10" x14ac:dyDescent="0.2">
      <c r="A951" s="277">
        <v>2018</v>
      </c>
      <c r="B951" s="278" t="s">
        <v>45</v>
      </c>
      <c r="C951" s="278" t="s">
        <v>120</v>
      </c>
      <c r="D951" s="318">
        <v>2066.63</v>
      </c>
      <c r="E951" s="318">
        <v>34581.648500000003</v>
      </c>
      <c r="F951" s="318">
        <v>7349.8360000000002</v>
      </c>
      <c r="G951" s="318">
        <v>149.75</v>
      </c>
      <c r="H951" s="319">
        <v>44147.864500000003</v>
      </c>
      <c r="I951" s="296"/>
      <c r="J951" s="296"/>
    </row>
    <row r="952" spans="1:10" x14ac:dyDescent="0.2">
      <c r="A952" s="277">
        <v>2018</v>
      </c>
      <c r="B952" s="278" t="s">
        <v>33</v>
      </c>
      <c r="C952" s="278" t="s">
        <v>120</v>
      </c>
      <c r="D952" s="318">
        <v>2551.6224999999995</v>
      </c>
      <c r="E952" s="318">
        <v>35235.046499999989</v>
      </c>
      <c r="F952" s="318">
        <v>8848.9524999999994</v>
      </c>
      <c r="G952" s="318">
        <v>212.5</v>
      </c>
      <c r="H952" s="319">
        <v>46848.121499999987</v>
      </c>
      <c r="I952" s="296"/>
      <c r="J952" s="296"/>
    </row>
    <row r="953" spans="1:10" x14ac:dyDescent="0.2">
      <c r="A953" s="277">
        <v>2018</v>
      </c>
      <c r="B953" s="278" t="s">
        <v>35</v>
      </c>
      <c r="C953" s="278" t="s">
        <v>120</v>
      </c>
      <c r="D953" s="318">
        <v>1147.2299999999998</v>
      </c>
      <c r="E953" s="318">
        <v>36269.108</v>
      </c>
      <c r="F953" s="318">
        <v>7485.2174999999988</v>
      </c>
      <c r="G953" s="318">
        <v>204</v>
      </c>
      <c r="H953" s="319">
        <v>45105.555499999995</v>
      </c>
      <c r="I953" s="296"/>
      <c r="J953" s="296"/>
    </row>
    <row r="954" spans="1:10" x14ac:dyDescent="0.2">
      <c r="A954" s="277">
        <v>2018</v>
      </c>
      <c r="B954" s="278" t="s">
        <v>36</v>
      </c>
      <c r="C954" s="278" t="s">
        <v>120</v>
      </c>
      <c r="D954" s="318">
        <v>2297.0749999999998</v>
      </c>
      <c r="E954" s="318">
        <v>31490.840499999998</v>
      </c>
      <c r="F954" s="318">
        <v>7380.6625000000004</v>
      </c>
      <c r="G954" s="318">
        <v>205.85</v>
      </c>
      <c r="H954" s="319">
        <v>41374.428</v>
      </c>
      <c r="I954" s="296"/>
      <c r="J954" s="296"/>
    </row>
    <row r="955" spans="1:10" x14ac:dyDescent="0.2">
      <c r="A955" s="277">
        <v>2018</v>
      </c>
      <c r="B955" s="278" t="s">
        <v>37</v>
      </c>
      <c r="C955" s="278" t="s">
        <v>120</v>
      </c>
      <c r="D955" s="318">
        <v>1085.0749999999998</v>
      </c>
      <c r="E955" s="318">
        <v>30228.719999999994</v>
      </c>
      <c r="F955" s="318">
        <v>7313.3404999999993</v>
      </c>
      <c r="G955" s="318">
        <v>217.5</v>
      </c>
      <c r="H955" s="319">
        <v>38844.635499999982</v>
      </c>
      <c r="I955" s="296"/>
      <c r="J955" s="296"/>
    </row>
    <row r="956" spans="1:10" x14ac:dyDescent="0.2">
      <c r="A956" s="277">
        <v>2018</v>
      </c>
      <c r="B956" s="278" t="s">
        <v>38</v>
      </c>
      <c r="C956" s="278" t="s">
        <v>120</v>
      </c>
      <c r="D956" s="318">
        <v>804.04</v>
      </c>
      <c r="E956" s="318">
        <v>34987.813999999998</v>
      </c>
      <c r="F956" s="318">
        <v>8403.8315000000002</v>
      </c>
      <c r="G956" s="318">
        <v>189.8</v>
      </c>
      <c r="H956" s="319">
        <v>44385.485499999995</v>
      </c>
      <c r="I956" s="296"/>
      <c r="J956" s="296"/>
    </row>
    <row r="957" spans="1:10" x14ac:dyDescent="0.2">
      <c r="A957" s="277">
        <v>2018</v>
      </c>
      <c r="B957" s="278" t="s">
        <v>39</v>
      </c>
      <c r="C957" s="278" t="s">
        <v>120</v>
      </c>
      <c r="D957" s="318">
        <v>2257.94</v>
      </c>
      <c r="E957" s="318">
        <v>33247.780999999995</v>
      </c>
      <c r="F957" s="318">
        <v>10122.002499999999</v>
      </c>
      <c r="G957" s="318">
        <v>258</v>
      </c>
      <c r="H957" s="319">
        <v>45885.723500000007</v>
      </c>
      <c r="I957" s="296"/>
      <c r="J957" s="296"/>
    </row>
    <row r="958" spans="1:10" x14ac:dyDescent="0.2">
      <c r="A958" s="277">
        <v>2018</v>
      </c>
      <c r="B958" s="278" t="s">
        <v>40</v>
      </c>
      <c r="C958" s="278" t="s">
        <v>120</v>
      </c>
      <c r="D958" s="318">
        <v>583.86500000000001</v>
      </c>
      <c r="E958" s="318">
        <v>34999.871999999996</v>
      </c>
      <c r="F958" s="318">
        <v>7592.557499999999</v>
      </c>
      <c r="G958" s="318">
        <v>484.98</v>
      </c>
      <c r="H958" s="319">
        <v>43661.274499999992</v>
      </c>
      <c r="I958" s="296"/>
      <c r="J958" s="296"/>
    </row>
    <row r="959" spans="1:10" x14ac:dyDescent="0.2">
      <c r="A959" s="277">
        <v>2018</v>
      </c>
      <c r="B959" s="278" t="s">
        <v>41</v>
      </c>
      <c r="C959" s="278" t="s">
        <v>120</v>
      </c>
      <c r="D959" s="318">
        <v>1579.93</v>
      </c>
      <c r="E959" s="318">
        <v>33094.358500000002</v>
      </c>
      <c r="F959" s="318">
        <v>10063.377499999999</v>
      </c>
      <c r="G959" s="318">
        <v>292.7</v>
      </c>
      <c r="H959" s="319">
        <v>45030.365999999987</v>
      </c>
      <c r="I959" s="296"/>
      <c r="J959" s="296"/>
    </row>
    <row r="960" spans="1:10" x14ac:dyDescent="0.2">
      <c r="A960" s="277">
        <v>2018</v>
      </c>
      <c r="B960" s="278" t="s">
        <v>42</v>
      </c>
      <c r="C960" s="278" t="s">
        <v>120</v>
      </c>
      <c r="D960" s="318">
        <v>1640.0900000000001</v>
      </c>
      <c r="E960" s="318">
        <v>34418.931000000004</v>
      </c>
      <c r="F960" s="318">
        <v>10104.273999999998</v>
      </c>
      <c r="G960" s="318">
        <v>333.55</v>
      </c>
      <c r="H960" s="319">
        <v>46496.845000000008</v>
      </c>
    </row>
    <row r="961" spans="1:8" x14ac:dyDescent="0.2">
      <c r="A961" s="277">
        <v>2019</v>
      </c>
      <c r="B961" s="278" t="s">
        <v>43</v>
      </c>
      <c r="C961" s="278" t="s">
        <v>120</v>
      </c>
      <c r="D961" s="318">
        <v>692.88</v>
      </c>
      <c r="E961" s="318">
        <v>32636.871999999992</v>
      </c>
      <c r="F961" s="318">
        <v>7845.54</v>
      </c>
      <c r="G961" s="318">
        <v>163</v>
      </c>
      <c r="H961" s="319">
        <v>41338.291999999994</v>
      </c>
    </row>
    <row r="962" spans="1:8" ht="12.75" customHeight="1" x14ac:dyDescent="0.2">
      <c r="A962" s="277">
        <v>2019</v>
      </c>
      <c r="B962" s="278" t="s">
        <v>44</v>
      </c>
      <c r="C962" s="278" t="s">
        <v>120</v>
      </c>
      <c r="D962" s="318">
        <v>364.44</v>
      </c>
      <c r="E962" s="318">
        <v>27975.703999999998</v>
      </c>
      <c r="F962" s="318">
        <v>7125.0549999999994</v>
      </c>
      <c r="G962" s="318">
        <v>399</v>
      </c>
      <c r="H962" s="319">
        <v>35864.199000000001</v>
      </c>
    </row>
    <row r="963" spans="1:8" ht="13.5" customHeight="1" x14ac:dyDescent="0.2">
      <c r="A963" s="277">
        <v>2019</v>
      </c>
      <c r="B963" s="278" t="s">
        <v>45</v>
      </c>
      <c r="C963" s="278" t="s">
        <v>120</v>
      </c>
      <c r="D963" s="318">
        <v>1652.33</v>
      </c>
      <c r="E963" s="318">
        <v>34956.762999999999</v>
      </c>
      <c r="F963" s="318">
        <v>5978.1175000000003</v>
      </c>
      <c r="G963" s="318">
        <v>226.75</v>
      </c>
      <c r="H963" s="319">
        <v>42813.960499999986</v>
      </c>
    </row>
    <row r="964" spans="1:8" ht="10.5" customHeight="1" x14ac:dyDescent="0.2">
      <c r="A964" s="277">
        <v>2019</v>
      </c>
      <c r="B964" s="278" t="s">
        <v>33</v>
      </c>
      <c r="C964" s="278" t="s">
        <v>120</v>
      </c>
      <c r="D964" s="318">
        <v>366.89</v>
      </c>
      <c r="E964" s="318">
        <v>34363.872500000005</v>
      </c>
      <c r="F964" s="318">
        <v>5623.4425000000001</v>
      </c>
      <c r="G964" s="318">
        <v>124.715</v>
      </c>
      <c r="H964" s="319">
        <v>40478.920000000006</v>
      </c>
    </row>
    <row r="965" spans="1:8" ht="10.5" customHeight="1" x14ac:dyDescent="0.2">
      <c r="A965" s="277">
        <v>2019</v>
      </c>
      <c r="B965" s="278" t="s">
        <v>35</v>
      </c>
      <c r="C965" s="278" t="s">
        <v>120</v>
      </c>
      <c r="D965" s="318">
        <v>1598.32</v>
      </c>
      <c r="E965" s="318">
        <v>35120.852500000001</v>
      </c>
      <c r="F965" s="318">
        <v>8139.7399999999989</v>
      </c>
      <c r="G965" s="318">
        <v>75.400000000000006</v>
      </c>
      <c r="H965" s="319">
        <v>44934.312499999993</v>
      </c>
    </row>
    <row r="966" spans="1:8" ht="10.5" customHeight="1" x14ac:dyDescent="0.2">
      <c r="A966" s="277">
        <v>2019</v>
      </c>
      <c r="B966" s="278" t="s">
        <v>36</v>
      </c>
      <c r="C966" s="278" t="s">
        <v>120</v>
      </c>
      <c r="D966" s="318">
        <v>2917.58</v>
      </c>
      <c r="E966" s="318">
        <v>29033.916999999998</v>
      </c>
      <c r="F966" s="318">
        <v>8391.7124999999996</v>
      </c>
      <c r="G966" s="318">
        <v>64.289999999999992</v>
      </c>
      <c r="H966" s="319">
        <v>40407.499500000005</v>
      </c>
    </row>
    <row r="967" spans="1:8" ht="14.25" customHeight="1" x14ac:dyDescent="0.2">
      <c r="A967" s="277">
        <v>2019</v>
      </c>
      <c r="B967" s="278" t="s">
        <v>37</v>
      </c>
      <c r="C967" s="278" t="s">
        <v>120</v>
      </c>
      <c r="D967" s="318">
        <v>1295.2250000000001</v>
      </c>
      <c r="E967" s="318">
        <v>36159.151000000005</v>
      </c>
      <c r="F967" s="318">
        <v>8898.3125</v>
      </c>
      <c r="G967" s="318">
        <v>156.85750000000002</v>
      </c>
      <c r="H967" s="319">
        <v>46509.546000000002</v>
      </c>
    </row>
    <row r="968" spans="1:8" ht="14.25" customHeight="1" x14ac:dyDescent="0.2">
      <c r="A968" s="277">
        <v>2019</v>
      </c>
      <c r="B968" s="278" t="s">
        <v>38</v>
      </c>
      <c r="C968" s="278" t="s">
        <v>120</v>
      </c>
      <c r="D968" s="318">
        <v>2847.0150000000003</v>
      </c>
      <c r="E968" s="318">
        <v>36765.222500000003</v>
      </c>
      <c r="F968" s="318">
        <v>8620.1654999999992</v>
      </c>
      <c r="G968" s="318">
        <v>168.27500000000001</v>
      </c>
      <c r="H968" s="319">
        <v>48400.677999999993</v>
      </c>
    </row>
    <row r="969" spans="1:8" ht="14.25" customHeight="1" x14ac:dyDescent="0.2">
      <c r="A969" s="277">
        <v>2019</v>
      </c>
      <c r="B969" s="278" t="s">
        <v>39</v>
      </c>
      <c r="C969" s="278" t="s">
        <v>120</v>
      </c>
      <c r="D969" s="318">
        <v>1037.51</v>
      </c>
      <c r="E969" s="318">
        <v>34802.817999999999</v>
      </c>
      <c r="F969" s="318">
        <v>8771.1350000000002</v>
      </c>
      <c r="G969" s="318">
        <v>204.82</v>
      </c>
      <c r="H969" s="319">
        <v>44816.282999999996</v>
      </c>
    </row>
    <row r="970" spans="1:8" ht="14.25" customHeight="1" x14ac:dyDescent="0.2">
      <c r="A970" s="277">
        <v>2019</v>
      </c>
      <c r="B970" s="278" t="s">
        <v>40</v>
      </c>
      <c r="C970" s="278" t="s">
        <v>120</v>
      </c>
      <c r="D970" s="318">
        <v>2136.73</v>
      </c>
      <c r="E970" s="318">
        <v>37121.404000000002</v>
      </c>
      <c r="F970" s="318">
        <v>7356.0675000000001</v>
      </c>
      <c r="G970" s="318">
        <v>413.8775</v>
      </c>
      <c r="H970" s="319">
        <v>47028.078999999998</v>
      </c>
    </row>
    <row r="971" spans="1:8" ht="14.25" customHeight="1" x14ac:dyDescent="0.2">
      <c r="A971" s="277">
        <v>2019</v>
      </c>
      <c r="B971" s="278" t="s">
        <v>41</v>
      </c>
      <c r="C971" s="278" t="s">
        <v>120</v>
      </c>
      <c r="D971" s="318">
        <v>876.90000000000009</v>
      </c>
      <c r="E971" s="318">
        <v>37737.252499999995</v>
      </c>
      <c r="F971" s="318">
        <v>9017.06</v>
      </c>
      <c r="G971" s="318">
        <v>266.16500000000002</v>
      </c>
      <c r="H971" s="319">
        <v>47897.377499999988</v>
      </c>
    </row>
    <row r="972" spans="1:8" ht="14.25" customHeight="1" x14ac:dyDescent="0.2">
      <c r="A972" s="277">
        <v>2019</v>
      </c>
      <c r="B972" s="278" t="s">
        <v>42</v>
      </c>
      <c r="C972" s="278" t="s">
        <v>120</v>
      </c>
      <c r="D972" s="318">
        <v>1494.0450000000001</v>
      </c>
      <c r="E972" s="318">
        <v>38585.514999999999</v>
      </c>
      <c r="F972" s="318">
        <v>11993.95</v>
      </c>
      <c r="G972" s="318">
        <v>591.16250000000002</v>
      </c>
      <c r="H972" s="319">
        <v>52664.672499999986</v>
      </c>
    </row>
    <row r="973" spans="1:8" ht="14.25" customHeight="1" x14ac:dyDescent="0.2">
      <c r="A973" s="277">
        <v>2020</v>
      </c>
      <c r="B973" s="278" t="s">
        <v>43</v>
      </c>
      <c r="C973" s="278" t="s">
        <v>120</v>
      </c>
      <c r="D973" s="318">
        <v>986.63000000000011</v>
      </c>
      <c r="E973" s="318">
        <v>35464.508999999998</v>
      </c>
      <c r="F973" s="318">
        <v>7560.9300000000012</v>
      </c>
      <c r="G973" s="318">
        <v>600.10500000000002</v>
      </c>
      <c r="H973" s="319">
        <v>44612.173999999999</v>
      </c>
    </row>
    <row r="974" spans="1:8" ht="14.25" customHeight="1" x14ac:dyDescent="0.2">
      <c r="A974" s="277">
        <v>2020</v>
      </c>
      <c r="B974" s="278" t="s">
        <v>44</v>
      </c>
      <c r="C974" s="278" t="s">
        <v>120</v>
      </c>
      <c r="D974" s="318">
        <v>737.74749999999995</v>
      </c>
      <c r="E974" s="318">
        <v>31440.718999999997</v>
      </c>
      <c r="F974" s="318">
        <v>8959.1875</v>
      </c>
      <c r="G974" s="318">
        <v>441.71500000000003</v>
      </c>
      <c r="H974" s="319">
        <v>41579.368999999999</v>
      </c>
    </row>
    <row r="975" spans="1:8" ht="14.25" customHeight="1" x14ac:dyDescent="0.2">
      <c r="A975" s="277">
        <v>2020</v>
      </c>
      <c r="B975" s="278" t="s">
        <v>45</v>
      </c>
      <c r="C975" s="278" t="s">
        <v>120</v>
      </c>
      <c r="D975" s="318">
        <v>669.56999999999994</v>
      </c>
      <c r="E975" s="318">
        <v>25512.811999999998</v>
      </c>
      <c r="F975" s="318">
        <v>9480.1949999999997</v>
      </c>
      <c r="G975" s="318">
        <v>424.83750000000003</v>
      </c>
      <c r="H975" s="319">
        <v>36087.414499999999</v>
      </c>
    </row>
    <row r="976" spans="1:8" ht="14.25" customHeight="1" x14ac:dyDescent="0.2">
      <c r="A976" s="277">
        <v>2020</v>
      </c>
      <c r="B976" s="278" t="s">
        <v>33</v>
      </c>
      <c r="C976" s="278" t="s">
        <v>120</v>
      </c>
      <c r="D976" s="318">
        <v>266.31</v>
      </c>
      <c r="E976" s="318">
        <v>15824.237500000001</v>
      </c>
      <c r="F976" s="318">
        <v>4267.76</v>
      </c>
      <c r="G976" s="318">
        <v>206.82999999999998</v>
      </c>
      <c r="H976" s="319">
        <v>20565.137500000004</v>
      </c>
    </row>
    <row r="977" spans="1:8" ht="14.25" customHeight="1" x14ac:dyDescent="0.2">
      <c r="A977" s="278">
        <v>2020</v>
      </c>
      <c r="B977" s="278" t="s">
        <v>35</v>
      </c>
      <c r="C977" s="278" t="s">
        <v>120</v>
      </c>
      <c r="D977" s="318">
        <v>276.39499999999998</v>
      </c>
      <c r="E977" s="318">
        <v>25303.348024841311</v>
      </c>
      <c r="F977" s="318">
        <v>6503.0554997253421</v>
      </c>
      <c r="G977" s="318">
        <v>373.5</v>
      </c>
      <c r="H977" s="319">
        <v>32456.298524566646</v>
      </c>
    </row>
    <row r="978" spans="1:8" ht="14.25" customHeight="1" x14ac:dyDescent="0.2">
      <c r="A978" s="278">
        <v>2020</v>
      </c>
      <c r="B978" s="278" t="s">
        <v>36</v>
      </c>
      <c r="C978" s="278" t="s">
        <v>120</v>
      </c>
      <c r="D978" s="318">
        <v>1054.1299999999999</v>
      </c>
      <c r="E978" s="318">
        <v>32009.720057464601</v>
      </c>
      <c r="F978" s="318">
        <v>8288.7525024414063</v>
      </c>
      <c r="G978" s="318">
        <v>259.67500000000001</v>
      </c>
      <c r="H978" s="319">
        <v>41612.277559906011</v>
      </c>
    </row>
    <row r="979" spans="1:8" ht="14.25" customHeight="1" x14ac:dyDescent="0.2">
      <c r="A979" s="278">
        <v>2020</v>
      </c>
      <c r="B979" s="278" t="s">
        <v>37</v>
      </c>
      <c r="C979" s="278" t="s">
        <v>120</v>
      </c>
      <c r="D979" s="318">
        <v>1092.3050000000001</v>
      </c>
      <c r="E979" s="318">
        <v>36912.262029724123</v>
      </c>
      <c r="F979" s="318">
        <v>10493.777508544921</v>
      </c>
      <c r="G979" s="318">
        <v>241.32999999999998</v>
      </c>
      <c r="H979" s="319">
        <v>48739.674538269042</v>
      </c>
    </row>
    <row r="980" spans="1:8" ht="14.25" customHeight="1" x14ac:dyDescent="0.2">
      <c r="A980" s="278">
        <v>2020</v>
      </c>
      <c r="B980" s="278" t="s">
        <v>38</v>
      </c>
      <c r="C980" s="278" t="s">
        <v>120</v>
      </c>
      <c r="D980" s="318">
        <v>1716.7874999999999</v>
      </c>
      <c r="E980" s="318">
        <v>38029.78147851563</v>
      </c>
      <c r="F980" s="318">
        <v>11304.334991455078</v>
      </c>
      <c r="G980" s="318">
        <v>206.11</v>
      </c>
      <c r="H980" s="319">
        <v>51257.013969970722</v>
      </c>
    </row>
    <row r="981" spans="1:8" ht="14.25" customHeight="1" x14ac:dyDescent="0.2">
      <c r="A981" s="278">
        <v>2020</v>
      </c>
      <c r="B981" s="278" t="s">
        <v>39</v>
      </c>
      <c r="C981" s="278" t="s">
        <v>120</v>
      </c>
      <c r="D981" s="318">
        <v>1146.6825000000001</v>
      </c>
      <c r="E981" s="318">
        <v>36170.90137231446</v>
      </c>
      <c r="F981" s="318">
        <v>12623.737500000001</v>
      </c>
      <c r="G981" s="318">
        <v>292.97999572753901</v>
      </c>
      <c r="H981" s="319">
        <v>50234.301368041997</v>
      </c>
    </row>
    <row r="982" spans="1:8" ht="14.25" customHeight="1" x14ac:dyDescent="0.2">
      <c r="A982" s="278">
        <v>2020</v>
      </c>
      <c r="B982" s="278" t="s">
        <v>40</v>
      </c>
      <c r="C982" s="278" t="s">
        <v>120</v>
      </c>
      <c r="D982" s="318">
        <v>1770.4875000000002</v>
      </c>
      <c r="E982" s="318">
        <v>40706.427527542124</v>
      </c>
      <c r="F982" s="318">
        <v>12451.629001220705</v>
      </c>
      <c r="G982" s="318">
        <v>70</v>
      </c>
      <c r="H982" s="319">
        <v>54998.544028762823</v>
      </c>
    </row>
    <row r="983" spans="1:8" ht="15.75" customHeight="1" x14ac:dyDescent="0.2">
      <c r="A983" s="278">
        <v>2020</v>
      </c>
      <c r="B983" s="278" t="s">
        <v>41</v>
      </c>
      <c r="C983" s="278" t="s">
        <v>120</v>
      </c>
      <c r="D983" s="318">
        <v>1121.585</v>
      </c>
      <c r="E983" s="318">
        <v>43136.930595947262</v>
      </c>
      <c r="F983" s="318">
        <v>10819.73</v>
      </c>
      <c r="G983" s="318">
        <v>305.3075</v>
      </c>
      <c r="H983" s="319">
        <v>55383.553095947267</v>
      </c>
    </row>
    <row r="984" spans="1:8" ht="15.75" customHeight="1" x14ac:dyDescent="0.2">
      <c r="A984" s="278">
        <v>2020</v>
      </c>
      <c r="B984" s="278" t="s">
        <v>42</v>
      </c>
      <c r="C984" s="278" t="s">
        <v>120</v>
      </c>
      <c r="D984" s="318">
        <v>1135.22</v>
      </c>
      <c r="E984" s="318">
        <v>45582.371902847291</v>
      </c>
      <c r="F984" s="318">
        <v>10382.672501831055</v>
      </c>
      <c r="G984" s="318">
        <v>254.03499999999997</v>
      </c>
      <c r="H984" s="319">
        <v>57354.299404678342</v>
      </c>
    </row>
    <row r="985" spans="1:8" ht="15.75" customHeight="1" x14ac:dyDescent="0.2">
      <c r="A985" s="278">
        <v>2021</v>
      </c>
      <c r="B985" s="278" t="s">
        <v>43</v>
      </c>
      <c r="C985" s="278" t="s">
        <v>120</v>
      </c>
      <c r="D985" s="318">
        <v>631.14499999999998</v>
      </c>
      <c r="E985" s="318">
        <v>40022.228535095222</v>
      </c>
      <c r="F985" s="318">
        <v>10066.415000000001</v>
      </c>
      <c r="G985" s="318">
        <v>99.952500000000001</v>
      </c>
      <c r="H985" s="319">
        <v>50819.74103509522</v>
      </c>
    </row>
    <row r="986" spans="1:8" ht="15.75" customHeight="1" x14ac:dyDescent="0.2">
      <c r="A986" s="278">
        <v>2021</v>
      </c>
      <c r="B986" s="278" t="s">
        <v>44</v>
      </c>
      <c r="C986" s="278" t="s">
        <v>120</v>
      </c>
      <c r="D986" s="318">
        <v>1001.3675000000001</v>
      </c>
      <c r="E986" s="318">
        <v>43582.071488650006</v>
      </c>
      <c r="F986" s="318">
        <v>11126.087500599999</v>
      </c>
      <c r="G986" s="318">
        <v>172.13750000000002</v>
      </c>
      <c r="H986" s="319">
        <v>55881.663989250002</v>
      </c>
    </row>
    <row r="987" spans="1:8" ht="15.75" customHeight="1" x14ac:dyDescent="0.2">
      <c r="A987" s="278">
        <v>2021</v>
      </c>
      <c r="B987" s="278" t="s">
        <v>45</v>
      </c>
      <c r="C987" s="278" t="s">
        <v>120</v>
      </c>
      <c r="D987" s="318">
        <v>1951.4949999999999</v>
      </c>
      <c r="E987" s="318">
        <v>47566.087605224624</v>
      </c>
      <c r="F987" s="318">
        <v>11839.02999572754</v>
      </c>
      <c r="G987" s="318">
        <v>89.974999999999994</v>
      </c>
      <c r="H987" s="319">
        <v>61446.587600952167</v>
      </c>
    </row>
    <row r="988" spans="1:8" ht="15.75" customHeight="1" x14ac:dyDescent="0.2">
      <c r="A988" s="278">
        <v>2021</v>
      </c>
      <c r="B988" s="278" t="s">
        <v>33</v>
      </c>
      <c r="C988" s="278" t="s">
        <v>120</v>
      </c>
      <c r="D988" s="318">
        <v>723.41499999999996</v>
      </c>
      <c r="E988" s="318">
        <v>42674.375461624149</v>
      </c>
      <c r="F988" s="318">
        <v>9714.679995117187</v>
      </c>
      <c r="G988" s="318">
        <v>251.8775</v>
      </c>
      <c r="H988" s="319">
        <v>53364.347956741338</v>
      </c>
    </row>
    <row r="989" spans="1:8" ht="15.75" customHeight="1" x14ac:dyDescent="0.2">
      <c r="A989" s="278">
        <v>2021</v>
      </c>
      <c r="B989" s="278" t="s">
        <v>35</v>
      </c>
      <c r="C989" s="278" t="s">
        <v>120</v>
      </c>
      <c r="D989" s="318">
        <v>458.53500000000003</v>
      </c>
      <c r="E989" s="318">
        <v>25633.977984161371</v>
      </c>
      <c r="F989" s="318">
        <v>6295.9610016784663</v>
      </c>
      <c r="G989" s="318">
        <v>39.950000000000003</v>
      </c>
      <c r="H989" s="319">
        <v>32428.42398583984</v>
      </c>
    </row>
    <row r="990" spans="1:8" ht="15.75" customHeight="1" x14ac:dyDescent="0.2">
      <c r="A990" s="278">
        <v>2021</v>
      </c>
      <c r="B990" s="278" t="s">
        <v>36</v>
      </c>
      <c r="C990" s="278" t="s">
        <v>120</v>
      </c>
      <c r="D990" s="318">
        <v>1387.4275</v>
      </c>
      <c r="E990" s="318">
        <v>43952.783086578376</v>
      </c>
      <c r="F990" s="318">
        <v>9645.9664999999986</v>
      </c>
      <c r="G990" s="318">
        <v>111.9875</v>
      </c>
      <c r="H990" s="319">
        <v>55098.164586578365</v>
      </c>
    </row>
    <row r="991" spans="1:8" ht="15.75" customHeight="1" x14ac:dyDescent="0.2">
      <c r="A991" s="278">
        <v>2021</v>
      </c>
      <c r="B991" s="278" t="s">
        <v>37</v>
      </c>
      <c r="C991" s="278" t="s">
        <v>120</v>
      </c>
      <c r="D991" s="318">
        <v>1833.655</v>
      </c>
      <c r="E991" s="318">
        <v>39558.992483734124</v>
      </c>
      <c r="F991" s="318">
        <v>11276.043491760254</v>
      </c>
      <c r="G991" s="318">
        <v>208.14249999999998</v>
      </c>
      <c r="H991" s="319">
        <v>52876.833475494386</v>
      </c>
    </row>
    <row r="992" spans="1:8" ht="15.75" customHeight="1" x14ac:dyDescent="0.2">
      <c r="A992" s="278">
        <v>2021</v>
      </c>
      <c r="B992" s="278" t="s">
        <v>38</v>
      </c>
      <c r="C992" s="278" t="s">
        <v>120</v>
      </c>
      <c r="D992" s="318">
        <v>1584.26</v>
      </c>
      <c r="E992" s="318">
        <v>38551.326498107905</v>
      </c>
      <c r="F992" s="318">
        <v>10515.937495574952</v>
      </c>
      <c r="G992" s="318">
        <v>109.9375</v>
      </c>
      <c r="H992" s="319">
        <v>50761.461493682858</v>
      </c>
    </row>
    <row r="993" spans="1:8" ht="15.75" customHeight="1" x14ac:dyDescent="0.2">
      <c r="A993" s="278">
        <v>2021</v>
      </c>
      <c r="B993" s="278" t="s">
        <v>39</v>
      </c>
      <c r="C993" s="278" t="s">
        <v>120</v>
      </c>
      <c r="D993" s="318">
        <v>1113.3799999999999</v>
      </c>
      <c r="E993" s="318">
        <v>42216.240004028317</v>
      </c>
      <c r="F993" s="318">
        <v>11077.977999694822</v>
      </c>
      <c r="G993" s="318">
        <v>255.5874977111813</v>
      </c>
      <c r="H993" s="319">
        <v>54663.185501434324</v>
      </c>
    </row>
    <row r="994" spans="1:8" ht="15.75" customHeight="1" x14ac:dyDescent="0.2">
      <c r="A994" s="278">
        <v>2021</v>
      </c>
      <c r="B994" s="278" t="s">
        <v>40</v>
      </c>
      <c r="C994" s="278" t="s">
        <v>120</v>
      </c>
      <c r="D994" s="318">
        <v>1648.3500000000001</v>
      </c>
      <c r="E994" s="318">
        <v>42182.9320907898</v>
      </c>
      <c r="F994" s="318">
        <v>9729.3315003051757</v>
      </c>
      <c r="G994" s="318">
        <v>379.60000152587889</v>
      </c>
      <c r="H994" s="319">
        <v>53940.21359262085</v>
      </c>
    </row>
    <row r="995" spans="1:8" ht="15.75" customHeight="1" x14ac:dyDescent="0.2">
      <c r="A995" s="278">
        <v>2021</v>
      </c>
      <c r="B995" s="278" t="s">
        <v>41</v>
      </c>
      <c r="C995" s="278" t="s">
        <v>120</v>
      </c>
      <c r="D995" s="318">
        <v>1874.6399999999999</v>
      </c>
      <c r="E995" s="318">
        <v>43785.481982849116</v>
      </c>
      <c r="F995" s="318">
        <v>10375.610997558593</v>
      </c>
      <c r="G995" s="318">
        <v>372.59499847412076</v>
      </c>
      <c r="H995" s="319">
        <v>56408.327978881833</v>
      </c>
    </row>
    <row r="996" spans="1:8" ht="15.75" customHeight="1" x14ac:dyDescent="0.2">
      <c r="A996" s="278">
        <v>2021</v>
      </c>
      <c r="B996" s="278" t="s">
        <v>42</v>
      </c>
      <c r="C996" s="278" t="s">
        <v>120</v>
      </c>
      <c r="D996" s="318">
        <v>1424.0350000000001</v>
      </c>
      <c r="E996" s="318">
        <v>47801.88200506592</v>
      </c>
      <c r="F996" s="318">
        <v>9513.7040024414036</v>
      </c>
      <c r="G996" s="318">
        <v>398.64250244140624</v>
      </c>
      <c r="H996" s="319">
        <v>59138.263509948723</v>
      </c>
    </row>
    <row r="997" spans="1:8" ht="15.75" customHeight="1" x14ac:dyDescent="0.2">
      <c r="A997" s="278">
        <v>2022</v>
      </c>
      <c r="B997" s="278" t="s">
        <v>43</v>
      </c>
      <c r="C997" s="278" t="s">
        <v>120</v>
      </c>
      <c r="D997" s="318">
        <v>864.91000610351591</v>
      </c>
      <c r="E997" s="318">
        <v>36079.364481872552</v>
      </c>
      <c r="F997" s="318">
        <v>8087.7190036621087</v>
      </c>
      <c r="G997" s="318">
        <v>371.8900024414059</v>
      </c>
      <c r="H997" s="319">
        <v>45403.883494079586</v>
      </c>
    </row>
    <row r="998" spans="1:8" ht="15.75" customHeight="1" x14ac:dyDescent="0.2">
      <c r="A998" s="278">
        <v>2022</v>
      </c>
      <c r="B998" s="278" t="s">
        <v>44</v>
      </c>
      <c r="C998" s="278" t="s">
        <v>120</v>
      </c>
      <c r="D998" s="318">
        <v>1197.2399951171878</v>
      </c>
      <c r="E998" s="318">
        <v>40539.022514434808</v>
      </c>
      <c r="F998" s="318">
        <v>8860.3479999999981</v>
      </c>
      <c r="G998" s="318">
        <v>271.92250000000001</v>
      </c>
      <c r="H998" s="319">
        <v>50868.533009552011</v>
      </c>
    </row>
    <row r="999" spans="1:8" ht="15.75" customHeight="1" x14ac:dyDescent="0.2">
      <c r="A999" s="278">
        <v>2022</v>
      </c>
      <c r="B999" s="278" t="s">
        <v>45</v>
      </c>
      <c r="C999" s="278" t="s">
        <v>120</v>
      </c>
      <c r="D999" s="318">
        <v>1945.0525048828129</v>
      </c>
      <c r="E999" s="318">
        <v>50038.006026458737</v>
      </c>
      <c r="F999" s="318">
        <v>8702.2130030517565</v>
      </c>
      <c r="G999" s="318">
        <v>1097.6949966439602</v>
      </c>
      <c r="H999" s="319">
        <v>61782.966531037266</v>
      </c>
    </row>
    <row r="1000" spans="1:8" ht="15.75" customHeight="1" x14ac:dyDescent="0.2">
      <c r="A1000" s="278">
        <v>2022</v>
      </c>
      <c r="B1000" s="278" t="s">
        <v>33</v>
      </c>
      <c r="C1000" s="278" t="s">
        <v>120</v>
      </c>
      <c r="D1000" s="318">
        <v>1779.06</v>
      </c>
      <c r="E1000" s="318">
        <v>41515.253606475831</v>
      </c>
      <c r="F1000" s="318">
        <v>10124.720499999998</v>
      </c>
      <c r="G1000" s="318">
        <v>957.58499969482409</v>
      </c>
      <c r="H1000" s="319">
        <v>54376.619106170649</v>
      </c>
    </row>
    <row r="1001" spans="1:8" ht="15.75" customHeight="1" x14ac:dyDescent="0.2">
      <c r="A1001" s="278">
        <v>2022</v>
      </c>
      <c r="B1001" s="278" t="s">
        <v>35</v>
      </c>
      <c r="C1001" s="278" t="s">
        <v>120</v>
      </c>
      <c r="D1001" s="318">
        <v>1712.7324951171881</v>
      </c>
      <c r="E1001" s="318">
        <v>40398.012803000413</v>
      </c>
      <c r="F1001" s="318">
        <v>8096.8659999999991</v>
      </c>
      <c r="G1001" s="318">
        <v>473.24249755859381</v>
      </c>
      <c r="H1001" s="319">
        <v>50680.853795676194</v>
      </c>
    </row>
    <row r="1002" spans="1:8" ht="15.75" customHeight="1" x14ac:dyDescent="0.2">
      <c r="A1002" s="278">
        <v>2022</v>
      </c>
      <c r="B1002" s="278" t="s">
        <v>36</v>
      </c>
      <c r="C1002" s="278" t="s">
        <v>120</v>
      </c>
      <c r="D1002" s="318">
        <v>1614.9999987792969</v>
      </c>
      <c r="E1002" s="318">
        <v>45830.578312431164</v>
      </c>
      <c r="F1002" s="318">
        <v>8579.2109999999993</v>
      </c>
      <c r="G1002" s="318">
        <v>468.19999694824202</v>
      </c>
      <c r="H1002" s="319">
        <v>56492.989308158707</v>
      </c>
    </row>
    <row r="1003" spans="1:8" ht="15.75" customHeight="1" x14ac:dyDescent="0.2">
      <c r="A1003" s="278">
        <v>2022</v>
      </c>
      <c r="B1003" s="278" t="s">
        <v>37</v>
      </c>
      <c r="C1003" s="278" t="s">
        <v>120</v>
      </c>
      <c r="D1003" s="318">
        <v>1648.4949999999999</v>
      </c>
      <c r="E1003" s="318">
        <v>41949.115821714622</v>
      </c>
      <c r="F1003" s="318">
        <v>9915.014000000001</v>
      </c>
      <c r="G1003" s="318">
        <v>324.22000000000003</v>
      </c>
      <c r="H1003" s="319">
        <v>53836.844821714629</v>
      </c>
    </row>
    <row r="1004" spans="1:8" s="2" customFormat="1" ht="15.75" customHeight="1" x14ac:dyDescent="0.2">
      <c r="A1004" s="278">
        <v>2022</v>
      </c>
      <c r="B1004" s="278" t="s">
        <v>38</v>
      </c>
      <c r="C1004" s="278" t="s">
        <v>120</v>
      </c>
      <c r="D1004" s="248">
        <v>1839.9849986267088</v>
      </c>
      <c r="E1004" s="248">
        <v>43049.249030961655</v>
      </c>
      <c r="F1004" s="248">
        <v>9029.7709999999988</v>
      </c>
      <c r="G1004" s="248">
        <v>219.82999801635739</v>
      </c>
      <c r="H1004" s="422">
        <v>54138.835027604713</v>
      </c>
    </row>
    <row r="1005" spans="1:8" s="2" customFormat="1" ht="15.75" customHeight="1" x14ac:dyDescent="0.2">
      <c r="A1005" s="278">
        <v>2022</v>
      </c>
      <c r="B1005" s="278" t="s">
        <v>39</v>
      </c>
      <c r="C1005" s="278" t="s">
        <v>120</v>
      </c>
      <c r="D1005" s="248">
        <v>1689.9499999999998</v>
      </c>
      <c r="E1005" s="248">
        <v>44443.313584195574</v>
      </c>
      <c r="F1005" s="248">
        <v>8632.6850000000013</v>
      </c>
      <c r="G1005" s="248">
        <v>349.40750000000003</v>
      </c>
      <c r="H1005" s="422">
        <v>55115.35608419557</v>
      </c>
    </row>
    <row r="1006" spans="1:8" s="2" customFormat="1" ht="15.75" customHeight="1" x14ac:dyDescent="0.2">
      <c r="A1006" s="278">
        <v>2022</v>
      </c>
      <c r="B1006" s="278" t="s">
        <v>40</v>
      </c>
      <c r="C1006" s="278" t="s">
        <v>120</v>
      </c>
      <c r="D1006" s="248">
        <v>1489.0250033569337</v>
      </c>
      <c r="E1006" s="248">
        <v>42373.542691177121</v>
      </c>
      <c r="F1006" s="248">
        <v>6879.7644999999993</v>
      </c>
      <c r="G1006" s="248">
        <v>369.982501220703</v>
      </c>
      <c r="H1006" s="422">
        <v>51112.314695754743</v>
      </c>
    </row>
    <row r="1007" spans="1:8" s="2" customFormat="1" ht="15.75" customHeight="1" x14ac:dyDescent="0.2">
      <c r="A1007" s="278">
        <v>2022</v>
      </c>
      <c r="B1007" s="278" t="s">
        <v>41</v>
      </c>
      <c r="C1007" s="278" t="s">
        <v>120</v>
      </c>
      <c r="D1007" s="248">
        <v>2334.7930016784667</v>
      </c>
      <c r="E1007" s="248">
        <v>39672.585498474124</v>
      </c>
      <c r="F1007" s="248">
        <v>8189.5120112915029</v>
      </c>
      <c r="G1007" s="248">
        <v>550.74500427246119</v>
      </c>
      <c r="H1007" s="422">
        <v>50747.635515716553</v>
      </c>
    </row>
    <row r="1008" spans="1:8" s="2" customFormat="1" ht="15.75" customHeight="1" x14ac:dyDescent="0.2">
      <c r="A1008" s="278">
        <v>2022</v>
      </c>
      <c r="B1008" s="278" t="s">
        <v>42</v>
      </c>
      <c r="C1008" s="278" t="s">
        <v>120</v>
      </c>
      <c r="D1008" s="248">
        <v>2154.2699993896481</v>
      </c>
      <c r="E1008" s="248">
        <v>44474.331938690193</v>
      </c>
      <c r="F1008" s="248">
        <v>7516.5435024414064</v>
      </c>
      <c r="G1008" s="248">
        <v>143.5049987792969</v>
      </c>
      <c r="H1008" s="422">
        <v>54288.650439300538</v>
      </c>
    </row>
    <row r="1009" spans="1:8" s="2" customFormat="1" ht="15.75" customHeight="1" x14ac:dyDescent="0.2">
      <c r="A1009" s="278">
        <v>2023</v>
      </c>
      <c r="B1009" s="278" t="s">
        <v>43</v>
      </c>
      <c r="C1009" s="278" t="s">
        <v>120</v>
      </c>
      <c r="D1009" s="248">
        <v>1370.0660012207031</v>
      </c>
      <c r="E1009" s="248">
        <v>39204.187541198735</v>
      </c>
      <c r="F1009" s="248">
        <v>5249.1644896240232</v>
      </c>
      <c r="G1009" s="248">
        <v>434.73549450683601</v>
      </c>
      <c r="H1009" s="422">
        <v>46258.153526550297</v>
      </c>
    </row>
    <row r="1010" spans="1:8" s="2" customFormat="1" ht="15.75" customHeight="1" x14ac:dyDescent="0.2">
      <c r="A1010" s="320">
        <v>2023</v>
      </c>
      <c r="B1010" s="320" t="s">
        <v>44</v>
      </c>
      <c r="C1010" s="320" t="s">
        <v>120</v>
      </c>
      <c r="D1010" s="420">
        <v>1727.3400145999999</v>
      </c>
      <c r="E1010" s="420">
        <v>40021.367042999998</v>
      </c>
      <c r="F1010" s="420">
        <v>7876.1314999999995</v>
      </c>
      <c r="G1010" s="420">
        <v>225.73999790000005</v>
      </c>
      <c r="H1010" s="421">
        <v>49850.578555499989</v>
      </c>
    </row>
    <row r="1011" spans="1:8" ht="15.75" customHeight="1" x14ac:dyDescent="0.2">
      <c r="A1011" s="278"/>
      <c r="B1011" s="278"/>
      <c r="C1011" s="278"/>
      <c r="D1011" s="318"/>
      <c r="E1011" s="318"/>
      <c r="F1011" s="318"/>
      <c r="G1011" s="318"/>
      <c r="H1011" s="318"/>
    </row>
    <row r="1012" spans="1:8" ht="15.75" customHeight="1" x14ac:dyDescent="0.2">
      <c r="A1012" s="277"/>
      <c r="B1012" s="278"/>
      <c r="C1012" s="278"/>
      <c r="D1012" s="318"/>
      <c r="E1012" s="318"/>
      <c r="F1012" s="318"/>
      <c r="G1012" s="318"/>
      <c r="H1012" s="318"/>
    </row>
    <row r="1013" spans="1:8" ht="19.5" customHeight="1" x14ac:dyDescent="0.2">
      <c r="A1013" s="543" t="s">
        <v>125</v>
      </c>
      <c r="B1013" s="544"/>
      <c r="C1013" s="544"/>
      <c r="D1013" s="544"/>
      <c r="E1013" s="544"/>
      <c r="F1013" s="544"/>
      <c r="G1013" s="544"/>
      <c r="H1013" s="339"/>
    </row>
    <row r="1014" spans="1:8" ht="15.75" customHeight="1" x14ac:dyDescent="0.2">
      <c r="A1014" s="545" t="s">
        <v>126</v>
      </c>
      <c r="B1014" s="546"/>
      <c r="C1014" s="546"/>
      <c r="D1014" s="546"/>
      <c r="E1014" s="546"/>
      <c r="F1014" s="546"/>
      <c r="G1014" s="546"/>
      <c r="H1014" s="323"/>
    </row>
    <row r="1015" spans="1:8" ht="18.75" customHeight="1" x14ac:dyDescent="0.2">
      <c r="A1015" s="324" t="s">
        <v>127</v>
      </c>
      <c r="B1015" s="325"/>
      <c r="C1015" s="325"/>
      <c r="D1015" s="325"/>
      <c r="E1015" s="325"/>
      <c r="F1015" s="325"/>
      <c r="G1015" s="325"/>
      <c r="H1015" s="323"/>
    </row>
    <row r="1016" spans="1:8" ht="28.5" customHeight="1" x14ac:dyDescent="0.2">
      <c r="A1016" s="547" t="s">
        <v>145</v>
      </c>
      <c r="B1016" s="548"/>
      <c r="C1016" s="548"/>
      <c r="D1016" s="548"/>
      <c r="E1016" s="548"/>
      <c r="F1016" s="548"/>
      <c r="G1016" s="548"/>
      <c r="H1016" s="549"/>
    </row>
    <row r="1017" spans="1:8" ht="93" customHeight="1" x14ac:dyDescent="0.2">
      <c r="A1017" s="550"/>
      <c r="B1017" s="548"/>
      <c r="C1017" s="548"/>
      <c r="D1017" s="548"/>
      <c r="E1017" s="548"/>
      <c r="F1017" s="548"/>
      <c r="G1017" s="548"/>
      <c r="H1017" s="549"/>
    </row>
    <row r="1018" spans="1:8" ht="36.75" customHeight="1" x14ac:dyDescent="0.2">
      <c r="A1018" s="550" t="s">
        <v>128</v>
      </c>
      <c r="B1018" s="548"/>
      <c r="C1018" s="548"/>
      <c r="D1018" s="548"/>
      <c r="E1018" s="548"/>
      <c r="F1018" s="548"/>
      <c r="G1018" s="548"/>
      <c r="H1018" s="549"/>
    </row>
    <row r="1019" spans="1:8" ht="18.75" customHeight="1" x14ac:dyDescent="0.2">
      <c r="A1019" s="550" t="s">
        <v>172</v>
      </c>
      <c r="B1019" s="548"/>
      <c r="C1019" s="548"/>
      <c r="D1019" s="548"/>
      <c r="E1019" s="548"/>
      <c r="F1019" s="548"/>
      <c r="G1019" s="548"/>
      <c r="H1019" s="549"/>
    </row>
    <row r="1020" spans="1:8" ht="13.5" customHeight="1" x14ac:dyDescent="0.2">
      <c r="A1020" s="551" t="str">
        <f>'Anexo 8'!A1018</f>
        <v>Actualizado el 31 de marzo 2023</v>
      </c>
      <c r="B1020" s="552"/>
      <c r="C1020" s="552"/>
      <c r="D1020" s="552"/>
      <c r="E1020" s="552"/>
      <c r="F1020" s="552"/>
      <c r="G1020" s="326"/>
      <c r="H1020" s="313" t="s">
        <v>60</v>
      </c>
    </row>
    <row r="1021" spans="1:8" x14ac:dyDescent="0.2">
      <c r="A1021" s="257"/>
      <c r="B1021" s="278"/>
      <c r="C1021" s="278"/>
      <c r="D1021" s="322"/>
      <c r="E1021" s="322"/>
      <c r="F1021" s="322"/>
      <c r="G1021" s="322"/>
      <c r="H1021" s="322"/>
    </row>
    <row r="1022" spans="1:8" x14ac:dyDescent="0.2">
      <c r="A1022" s="257"/>
      <c r="B1022" s="278"/>
      <c r="C1022" s="278"/>
      <c r="D1022" s="322"/>
      <c r="E1022" s="322"/>
      <c r="F1022" s="322"/>
      <c r="G1022" s="322"/>
      <c r="H1022" s="322"/>
    </row>
    <row r="1023" spans="1:8" x14ac:dyDescent="0.2">
      <c r="A1023" s="257"/>
      <c r="B1023" s="278"/>
      <c r="C1023" s="278"/>
      <c r="D1023" s="322"/>
      <c r="E1023" s="322"/>
      <c r="F1023" s="322"/>
      <c r="G1023" s="322"/>
      <c r="H1023" s="322"/>
    </row>
    <row r="1024" spans="1:8" x14ac:dyDescent="0.2">
      <c r="A1024" s="257"/>
      <c r="B1024" s="278"/>
      <c r="C1024" s="278"/>
      <c r="D1024" s="322"/>
      <c r="E1024" s="322"/>
      <c r="F1024" s="322"/>
      <c r="G1024" s="322"/>
      <c r="H1024" s="322"/>
    </row>
    <row r="1025" spans="1:8" x14ac:dyDescent="0.2">
      <c r="A1025" s="257"/>
      <c r="B1025" s="278"/>
      <c r="C1025" s="278"/>
      <c r="D1025" s="322"/>
      <c r="E1025" s="322"/>
      <c r="F1025" s="322"/>
      <c r="G1025" s="322"/>
      <c r="H1025" s="322"/>
    </row>
    <row r="1026" spans="1:8" x14ac:dyDescent="0.2">
      <c r="A1026" s="257"/>
      <c r="B1026" s="278"/>
      <c r="C1026" s="278"/>
      <c r="D1026" s="322"/>
      <c r="E1026" s="322"/>
      <c r="F1026" s="322"/>
      <c r="G1026" s="322"/>
      <c r="H1026" s="322"/>
    </row>
    <row r="1027" spans="1:8" x14ac:dyDescent="0.2">
      <c r="A1027" s="257"/>
      <c r="B1027" s="278"/>
      <c r="C1027" s="278"/>
      <c r="D1027" s="322"/>
      <c r="E1027" s="322"/>
      <c r="F1027" s="322"/>
      <c r="G1027" s="322"/>
      <c r="H1027" s="322"/>
    </row>
    <row r="1028" spans="1:8" x14ac:dyDescent="0.2">
      <c r="A1028" s="257"/>
      <c r="B1028" s="278"/>
      <c r="C1028" s="278"/>
      <c r="D1028" s="322"/>
      <c r="E1028" s="322"/>
      <c r="F1028" s="322"/>
      <c r="G1028" s="322"/>
      <c r="H1028" s="322"/>
    </row>
    <row r="1029" spans="1:8" x14ac:dyDescent="0.2">
      <c r="A1029" s="257"/>
      <c r="B1029" s="278"/>
      <c r="C1029" s="278"/>
      <c r="D1029" s="322"/>
      <c r="E1029" s="322"/>
      <c r="F1029" s="322"/>
      <c r="G1029" s="322"/>
      <c r="H1029" s="322"/>
    </row>
    <row r="1030" spans="1:8" x14ac:dyDescent="0.2">
      <c r="A1030" s="257"/>
      <c r="B1030" s="278"/>
      <c r="C1030" s="278"/>
      <c r="D1030" s="322"/>
      <c r="E1030" s="322"/>
      <c r="F1030" s="322"/>
      <c r="G1030" s="322"/>
      <c r="H1030" s="322"/>
    </row>
    <row r="1031" spans="1:8" x14ac:dyDescent="0.2">
      <c r="A1031" s="257"/>
      <c r="B1031" s="278"/>
      <c r="C1031" s="278"/>
      <c r="D1031" s="322"/>
      <c r="E1031" s="322"/>
      <c r="F1031" s="322"/>
      <c r="G1031" s="322"/>
      <c r="H1031" s="322"/>
    </row>
    <row r="1032" spans="1:8" x14ac:dyDescent="0.2">
      <c r="A1032" s="257"/>
      <c r="B1032" s="278"/>
      <c r="C1032" s="278"/>
      <c r="D1032" s="322"/>
      <c r="E1032" s="322"/>
      <c r="F1032" s="322"/>
      <c r="G1032" s="322"/>
      <c r="H1032" s="322"/>
    </row>
    <row r="1033" spans="1:8" x14ac:dyDescent="0.2">
      <c r="A1033" s="257"/>
      <c r="B1033" s="278"/>
      <c r="C1033" s="278"/>
      <c r="D1033" s="322"/>
      <c r="E1033" s="322"/>
      <c r="F1033" s="322"/>
      <c r="G1033" s="322"/>
      <c r="H1033" s="322"/>
    </row>
    <row r="1034" spans="1:8" x14ac:dyDescent="0.2">
      <c r="A1034" s="257"/>
      <c r="B1034" s="278"/>
      <c r="C1034" s="278"/>
      <c r="D1034" s="322"/>
      <c r="E1034" s="322"/>
      <c r="F1034" s="322"/>
      <c r="G1034" s="322"/>
      <c r="H1034" s="322"/>
    </row>
    <row r="1035" spans="1:8" x14ac:dyDescent="0.2">
      <c r="A1035" s="257"/>
      <c r="B1035" s="278"/>
      <c r="C1035" s="278"/>
      <c r="D1035" s="322"/>
      <c r="E1035" s="322"/>
      <c r="F1035" s="322"/>
      <c r="G1035" s="322"/>
      <c r="H1035" s="322"/>
    </row>
    <row r="1036" spans="1:8" x14ac:dyDescent="0.2">
      <c r="A1036" s="257"/>
      <c r="B1036" s="278"/>
      <c r="C1036" s="278"/>
      <c r="D1036" s="322"/>
      <c r="E1036" s="322"/>
      <c r="F1036" s="322"/>
      <c r="G1036" s="322"/>
      <c r="H1036" s="322"/>
    </row>
    <row r="1037" spans="1:8" x14ac:dyDescent="0.2">
      <c r="A1037" s="257"/>
      <c r="B1037" s="278"/>
      <c r="C1037" s="278"/>
      <c r="D1037" s="322"/>
      <c r="E1037" s="322"/>
      <c r="F1037" s="322"/>
      <c r="G1037" s="322"/>
      <c r="H1037" s="322"/>
    </row>
    <row r="1038" spans="1:8" x14ac:dyDescent="0.2">
      <c r="A1038" s="257"/>
      <c r="B1038" s="278"/>
      <c r="C1038" s="278"/>
      <c r="D1038" s="322"/>
      <c r="E1038" s="322"/>
      <c r="F1038" s="322"/>
      <c r="G1038" s="322"/>
      <c r="H1038" s="322"/>
    </row>
    <row r="1039" spans="1:8" x14ac:dyDescent="0.2">
      <c r="A1039" s="257"/>
      <c r="B1039" s="278"/>
      <c r="C1039" s="278"/>
      <c r="D1039" s="322"/>
      <c r="E1039" s="322"/>
      <c r="F1039" s="322"/>
      <c r="G1039" s="322"/>
      <c r="H1039" s="322"/>
    </row>
    <row r="1040" spans="1:8" x14ac:dyDescent="0.2">
      <c r="A1040" s="257"/>
      <c r="B1040" s="278"/>
      <c r="C1040" s="278"/>
      <c r="D1040" s="322"/>
      <c r="E1040" s="322"/>
      <c r="F1040" s="322"/>
      <c r="G1040" s="322"/>
      <c r="H1040" s="322"/>
    </row>
    <row r="1041" spans="1:8" x14ac:dyDescent="0.2">
      <c r="A1041" s="257"/>
      <c r="B1041" s="278"/>
      <c r="C1041" s="278"/>
      <c r="D1041" s="322"/>
      <c r="E1041" s="322"/>
      <c r="F1041" s="322"/>
      <c r="G1041" s="322"/>
      <c r="H1041" s="322"/>
    </row>
    <row r="1042" spans="1:8" x14ac:dyDescent="0.2">
      <c r="A1042" s="257"/>
      <c r="B1042" s="278"/>
      <c r="C1042" s="278"/>
      <c r="D1042" s="322"/>
      <c r="E1042" s="322"/>
      <c r="F1042" s="322"/>
      <c r="G1042" s="322"/>
      <c r="H1042" s="322"/>
    </row>
    <row r="1043" spans="1:8" x14ac:dyDescent="0.2">
      <c r="A1043" s="257"/>
      <c r="B1043" s="278"/>
      <c r="C1043" s="278"/>
      <c r="D1043" s="322"/>
      <c r="E1043" s="322"/>
      <c r="F1043" s="322"/>
      <c r="G1043" s="322"/>
      <c r="H1043" s="322"/>
    </row>
    <row r="1044" spans="1:8" x14ac:dyDescent="0.2">
      <c r="A1044" s="257"/>
      <c r="B1044" s="278"/>
      <c r="C1044" s="278"/>
      <c r="D1044" s="322"/>
      <c r="E1044" s="322"/>
      <c r="F1044" s="322"/>
      <c r="G1044" s="322"/>
      <c r="H1044" s="322"/>
    </row>
    <row r="1045" spans="1:8" x14ac:dyDescent="0.2">
      <c r="A1045" s="257"/>
      <c r="B1045" s="278"/>
      <c r="C1045" s="278"/>
      <c r="D1045" s="322"/>
      <c r="E1045" s="322"/>
      <c r="F1045" s="322"/>
      <c r="G1045" s="322"/>
      <c r="H1045" s="322"/>
    </row>
    <row r="1046" spans="1:8" x14ac:dyDescent="0.2">
      <c r="A1046" s="257"/>
      <c r="B1046" s="278"/>
      <c r="C1046" s="278"/>
      <c r="D1046" s="322"/>
      <c r="E1046" s="322"/>
      <c r="F1046" s="322"/>
      <c r="G1046" s="322"/>
      <c r="H1046" s="322"/>
    </row>
    <row r="1047" spans="1:8" x14ac:dyDescent="0.2">
      <c r="A1047" s="257"/>
      <c r="B1047" s="278"/>
      <c r="C1047" s="278"/>
      <c r="D1047" s="322"/>
      <c r="E1047" s="322"/>
      <c r="F1047" s="322"/>
      <c r="G1047" s="322"/>
      <c r="H1047" s="322"/>
    </row>
    <row r="1048" spans="1:8" x14ac:dyDescent="0.2">
      <c r="A1048" s="257"/>
      <c r="B1048" s="278"/>
      <c r="C1048" s="278"/>
      <c r="D1048" s="322"/>
      <c r="E1048" s="322"/>
      <c r="F1048" s="322"/>
      <c r="G1048" s="322"/>
      <c r="H1048" s="322"/>
    </row>
    <row r="1049" spans="1:8" x14ac:dyDescent="0.2">
      <c r="A1049" s="257"/>
      <c r="B1049" s="278"/>
      <c r="C1049" s="278"/>
      <c r="D1049" s="322"/>
      <c r="E1049" s="322"/>
      <c r="F1049" s="322"/>
      <c r="G1049" s="322"/>
      <c r="H1049" s="322"/>
    </row>
    <row r="1050" spans="1:8" x14ac:dyDescent="0.2">
      <c r="A1050" s="257"/>
      <c r="B1050" s="278"/>
      <c r="C1050" s="278"/>
      <c r="D1050" s="322"/>
      <c r="E1050" s="322"/>
      <c r="F1050" s="322"/>
      <c r="G1050" s="322"/>
      <c r="H1050" s="322"/>
    </row>
    <row r="1051" spans="1:8" x14ac:dyDescent="0.2">
      <c r="A1051" s="257"/>
      <c r="B1051" s="278"/>
      <c r="C1051" s="278"/>
      <c r="D1051" s="322"/>
      <c r="E1051" s="322"/>
      <c r="F1051" s="322"/>
      <c r="G1051" s="322"/>
      <c r="H1051" s="322"/>
    </row>
    <row r="1052" spans="1:8" x14ac:dyDescent="0.2">
      <c r="A1052" s="257"/>
      <c r="B1052" s="278"/>
      <c r="C1052" s="278"/>
      <c r="D1052" s="322"/>
      <c r="E1052" s="322"/>
      <c r="F1052" s="322"/>
      <c r="G1052" s="322"/>
      <c r="H1052" s="322"/>
    </row>
    <row r="1053" spans="1:8" x14ac:dyDescent="0.2">
      <c r="A1053" s="257"/>
      <c r="B1053" s="278"/>
      <c r="C1053" s="278"/>
      <c r="D1053" s="322"/>
      <c r="E1053" s="322"/>
      <c r="F1053" s="322"/>
      <c r="G1053" s="322"/>
      <c r="H1053" s="322"/>
    </row>
    <row r="1054" spans="1:8" x14ac:dyDescent="0.2">
      <c r="A1054" s="257"/>
      <c r="B1054" s="278"/>
      <c r="C1054" s="278"/>
      <c r="D1054" s="322"/>
      <c r="E1054" s="322"/>
      <c r="F1054" s="322"/>
      <c r="G1054" s="322"/>
      <c r="H1054" s="322"/>
    </row>
    <row r="1055" spans="1:8" x14ac:dyDescent="0.2">
      <c r="A1055" s="257"/>
      <c r="B1055" s="278"/>
      <c r="C1055" s="278"/>
      <c r="D1055" s="322"/>
      <c r="E1055" s="322"/>
      <c r="F1055" s="322"/>
      <c r="G1055" s="322"/>
      <c r="H1055" s="322"/>
    </row>
    <row r="1056" spans="1:8" x14ac:dyDescent="0.2">
      <c r="A1056" s="257"/>
      <c r="B1056" s="278"/>
      <c r="C1056" s="278"/>
      <c r="D1056" s="322"/>
      <c r="E1056" s="322"/>
      <c r="F1056" s="322"/>
      <c r="G1056" s="322"/>
      <c r="H1056" s="322"/>
    </row>
    <row r="1057" spans="1:8" x14ac:dyDescent="0.2">
      <c r="A1057" s="257"/>
      <c r="B1057" s="278"/>
      <c r="C1057" s="278"/>
      <c r="D1057" s="322"/>
      <c r="E1057" s="322"/>
      <c r="F1057" s="322"/>
      <c r="G1057" s="322"/>
      <c r="H1057" s="322"/>
    </row>
    <row r="1058" spans="1:8" x14ac:dyDescent="0.2">
      <c r="A1058" s="257"/>
      <c r="B1058" s="278"/>
      <c r="C1058" s="278"/>
      <c r="D1058" s="322"/>
      <c r="E1058" s="322"/>
      <c r="F1058" s="322"/>
      <c r="G1058" s="322"/>
      <c r="H1058" s="322"/>
    </row>
    <row r="1059" spans="1:8" x14ac:dyDescent="0.2">
      <c r="A1059" s="257"/>
      <c r="B1059" s="278"/>
      <c r="C1059" s="278"/>
      <c r="D1059" s="322"/>
      <c r="E1059" s="322"/>
      <c r="F1059" s="322"/>
      <c r="G1059" s="322"/>
      <c r="H1059" s="322"/>
    </row>
    <row r="1060" spans="1:8" x14ac:dyDescent="0.2">
      <c r="A1060" s="257"/>
      <c r="B1060" s="278"/>
      <c r="C1060" s="278"/>
      <c r="D1060" s="322"/>
      <c r="E1060" s="322"/>
      <c r="F1060" s="322"/>
      <c r="G1060" s="322"/>
      <c r="H1060" s="322"/>
    </row>
    <row r="1061" spans="1:8" x14ac:dyDescent="0.2">
      <c r="A1061" s="257"/>
      <c r="B1061" s="278"/>
      <c r="C1061" s="278"/>
      <c r="D1061" s="322"/>
      <c r="E1061" s="322"/>
      <c r="F1061" s="322"/>
      <c r="G1061" s="322"/>
      <c r="H1061" s="322"/>
    </row>
    <row r="1062" spans="1:8" x14ac:dyDescent="0.2">
      <c r="A1062" s="257"/>
      <c r="B1062" s="278"/>
      <c r="C1062" s="278"/>
      <c r="D1062" s="322"/>
      <c r="E1062" s="322"/>
      <c r="F1062" s="322"/>
      <c r="G1062" s="322"/>
      <c r="H1062" s="322"/>
    </row>
    <row r="1063" spans="1:8" x14ac:dyDescent="0.2">
      <c r="A1063" s="257"/>
      <c r="B1063" s="278"/>
      <c r="C1063" s="278"/>
      <c r="D1063" s="322"/>
      <c r="E1063" s="322"/>
      <c r="F1063" s="322"/>
      <c r="G1063" s="322"/>
      <c r="H1063" s="322"/>
    </row>
    <row r="1064" spans="1:8" x14ac:dyDescent="0.2">
      <c r="A1064" s="257"/>
      <c r="B1064" s="278"/>
      <c r="C1064" s="278"/>
      <c r="D1064" s="322"/>
      <c r="E1064" s="322"/>
      <c r="F1064" s="322"/>
      <c r="G1064" s="322"/>
      <c r="H1064" s="322"/>
    </row>
    <row r="1065" spans="1:8" x14ac:dyDescent="0.2">
      <c r="A1065" s="257"/>
      <c r="B1065" s="278"/>
      <c r="C1065" s="278"/>
      <c r="D1065" s="322"/>
      <c r="E1065" s="322"/>
      <c r="F1065" s="322"/>
      <c r="G1065" s="322"/>
      <c r="H1065" s="322"/>
    </row>
    <row r="1066" spans="1:8" x14ac:dyDescent="0.2">
      <c r="A1066" s="257"/>
      <c r="B1066" s="278"/>
      <c r="C1066" s="278"/>
      <c r="D1066" s="322"/>
      <c r="E1066" s="322"/>
      <c r="F1066" s="322"/>
      <c r="G1066" s="322"/>
      <c r="H1066" s="322"/>
    </row>
    <row r="1067" spans="1:8" x14ac:dyDescent="0.2">
      <c r="A1067" s="257"/>
      <c r="B1067" s="278"/>
      <c r="C1067" s="278"/>
      <c r="D1067" s="322"/>
      <c r="E1067" s="322"/>
      <c r="F1067" s="322"/>
      <c r="G1067" s="322"/>
      <c r="H1067" s="322"/>
    </row>
    <row r="1068" spans="1:8" x14ac:dyDescent="0.2">
      <c r="A1068" s="257"/>
      <c r="B1068" s="278"/>
      <c r="C1068" s="278"/>
      <c r="D1068" s="322"/>
      <c r="E1068" s="322"/>
      <c r="F1068" s="322"/>
      <c r="G1068" s="322"/>
      <c r="H1068" s="322"/>
    </row>
    <row r="1069" spans="1:8" x14ac:dyDescent="0.2">
      <c r="A1069" s="257"/>
      <c r="B1069" s="278"/>
      <c r="C1069" s="278"/>
      <c r="D1069" s="322"/>
      <c r="E1069" s="322"/>
      <c r="F1069" s="322"/>
      <c r="G1069" s="322"/>
      <c r="H1069" s="322"/>
    </row>
    <row r="1070" spans="1:8" x14ac:dyDescent="0.2">
      <c r="A1070" s="257"/>
      <c r="B1070" s="278"/>
      <c r="C1070" s="278"/>
      <c r="D1070" s="322"/>
      <c r="E1070" s="322"/>
      <c r="F1070" s="322"/>
      <c r="G1070" s="322"/>
      <c r="H1070" s="322"/>
    </row>
    <row r="1071" spans="1:8" x14ac:dyDescent="0.2">
      <c r="A1071" s="257"/>
      <c r="B1071" s="278"/>
      <c r="C1071" s="278"/>
      <c r="D1071" s="322"/>
      <c r="E1071" s="322"/>
      <c r="F1071" s="322"/>
      <c r="G1071" s="322"/>
      <c r="H1071" s="322"/>
    </row>
    <row r="1072" spans="1:8" x14ac:dyDescent="0.2">
      <c r="A1072" s="257"/>
      <c r="B1072" s="278"/>
      <c r="C1072" s="278"/>
      <c r="D1072" s="322"/>
      <c r="E1072" s="322"/>
      <c r="F1072" s="322"/>
      <c r="G1072" s="322"/>
      <c r="H1072" s="322"/>
    </row>
    <row r="1073" spans="1:8" x14ac:dyDescent="0.2">
      <c r="A1073" s="257"/>
      <c r="B1073" s="278"/>
      <c r="C1073" s="278"/>
      <c r="D1073" s="322"/>
      <c r="E1073" s="322"/>
      <c r="F1073" s="322"/>
      <c r="G1073" s="322"/>
      <c r="H1073" s="322"/>
    </row>
    <row r="1074" spans="1:8" x14ac:dyDescent="0.2">
      <c r="A1074" s="257"/>
      <c r="B1074" s="278"/>
      <c r="C1074" s="278"/>
      <c r="D1074" s="322"/>
      <c r="E1074" s="322"/>
      <c r="F1074" s="322"/>
      <c r="G1074" s="322"/>
      <c r="H1074" s="322"/>
    </row>
    <row r="1075" spans="1:8" x14ac:dyDescent="0.2">
      <c r="A1075" s="257"/>
      <c r="B1075" s="278"/>
      <c r="C1075" s="278"/>
      <c r="D1075" s="322"/>
      <c r="E1075" s="322"/>
      <c r="F1075" s="322"/>
      <c r="G1075" s="322"/>
      <c r="H1075" s="322"/>
    </row>
    <row r="1076" spans="1:8" x14ac:dyDescent="0.2">
      <c r="A1076" s="257"/>
      <c r="B1076" s="278"/>
      <c r="C1076" s="278"/>
      <c r="D1076" s="322"/>
      <c r="E1076" s="322"/>
      <c r="F1076" s="322"/>
      <c r="G1076" s="322"/>
      <c r="H1076" s="322"/>
    </row>
    <row r="1077" spans="1:8" x14ac:dyDescent="0.2">
      <c r="A1077" s="257"/>
      <c r="B1077" s="278"/>
      <c r="C1077" s="278"/>
      <c r="D1077" s="322"/>
      <c r="E1077" s="322"/>
      <c r="F1077" s="322"/>
      <c r="G1077" s="322"/>
      <c r="H1077" s="322"/>
    </row>
    <row r="1078" spans="1:8" x14ac:dyDescent="0.2">
      <c r="A1078" s="257"/>
      <c r="B1078" s="278"/>
      <c r="C1078" s="278"/>
      <c r="D1078" s="322"/>
      <c r="E1078" s="322"/>
      <c r="F1078" s="322"/>
      <c r="G1078" s="322"/>
      <c r="H1078" s="322"/>
    </row>
    <row r="1079" spans="1:8" x14ac:dyDescent="0.2">
      <c r="A1079" s="257"/>
      <c r="B1079" s="278"/>
      <c r="C1079" s="278"/>
      <c r="D1079" s="322"/>
      <c r="E1079" s="322"/>
      <c r="F1079" s="322"/>
      <c r="G1079" s="322"/>
      <c r="H1079" s="322"/>
    </row>
    <row r="1080" spans="1:8" x14ac:dyDescent="0.2">
      <c r="A1080" s="257"/>
      <c r="B1080" s="278"/>
      <c r="C1080" s="278"/>
      <c r="D1080" s="322"/>
      <c r="E1080" s="322"/>
      <c r="F1080" s="322"/>
      <c r="G1080" s="322"/>
      <c r="H1080" s="322"/>
    </row>
    <row r="1081" spans="1:8" x14ac:dyDescent="0.2">
      <c r="A1081" s="257"/>
      <c r="B1081" s="278"/>
      <c r="C1081" s="278"/>
      <c r="D1081" s="322"/>
      <c r="E1081" s="322"/>
      <c r="F1081" s="322"/>
      <c r="G1081" s="322"/>
      <c r="H1081" s="322"/>
    </row>
    <row r="1082" spans="1:8" x14ac:dyDescent="0.2">
      <c r="A1082" s="257"/>
      <c r="B1082" s="278"/>
      <c r="C1082" s="278"/>
      <c r="D1082" s="322"/>
      <c r="E1082" s="322"/>
      <c r="F1082" s="322"/>
      <c r="G1082" s="322"/>
      <c r="H1082" s="322"/>
    </row>
    <row r="1083" spans="1:8" x14ac:dyDescent="0.2">
      <c r="A1083" s="257"/>
      <c r="B1083" s="278"/>
      <c r="C1083" s="278"/>
      <c r="D1083" s="322"/>
      <c r="E1083" s="322"/>
      <c r="F1083" s="322"/>
      <c r="G1083" s="322"/>
      <c r="H1083" s="322"/>
    </row>
    <row r="1084" spans="1:8" x14ac:dyDescent="0.2">
      <c r="A1084" s="257"/>
      <c r="B1084" s="278"/>
      <c r="C1084" s="278"/>
      <c r="D1084" s="322"/>
      <c r="E1084" s="322"/>
      <c r="F1084" s="322"/>
      <c r="G1084" s="322"/>
      <c r="H1084" s="322"/>
    </row>
    <row r="1085" spans="1:8" x14ac:dyDescent="0.2">
      <c r="A1085" s="257"/>
      <c r="B1085" s="278"/>
      <c r="C1085" s="278"/>
      <c r="D1085" s="322"/>
      <c r="E1085" s="322"/>
      <c r="F1085" s="322"/>
      <c r="G1085" s="322"/>
      <c r="H1085" s="322"/>
    </row>
    <row r="1086" spans="1:8" x14ac:dyDescent="0.2">
      <c r="A1086" s="257"/>
      <c r="B1086" s="278"/>
      <c r="C1086" s="278"/>
      <c r="D1086" s="322"/>
      <c r="E1086" s="322"/>
      <c r="F1086" s="322"/>
      <c r="G1086" s="322"/>
      <c r="H1086" s="322"/>
    </row>
    <row r="1087" spans="1:8" x14ac:dyDescent="0.2">
      <c r="A1087" s="257"/>
      <c r="B1087" s="278"/>
      <c r="C1087" s="278"/>
      <c r="D1087" s="322"/>
      <c r="E1087" s="322"/>
      <c r="F1087" s="322"/>
      <c r="G1087" s="322"/>
      <c r="H1087" s="322"/>
    </row>
    <row r="1088" spans="1:8" x14ac:dyDescent="0.2">
      <c r="A1088" s="257"/>
      <c r="B1088" s="278"/>
      <c r="C1088" s="278"/>
      <c r="D1088" s="322"/>
      <c r="E1088" s="322"/>
      <c r="F1088" s="322"/>
      <c r="G1088" s="322"/>
      <c r="H1088" s="322"/>
    </row>
    <row r="1089" spans="1:8" x14ac:dyDescent="0.2">
      <c r="A1089" s="257"/>
      <c r="B1089" s="278"/>
      <c r="C1089" s="278"/>
      <c r="D1089" s="322"/>
      <c r="E1089" s="322"/>
      <c r="F1089" s="322"/>
      <c r="G1089" s="322"/>
      <c r="H1089" s="322"/>
    </row>
    <row r="1090" spans="1:8" x14ac:dyDescent="0.2">
      <c r="A1090" s="257"/>
      <c r="B1090" s="278"/>
      <c r="C1090" s="278"/>
      <c r="D1090" s="322"/>
      <c r="E1090" s="322"/>
      <c r="F1090" s="322"/>
      <c r="G1090" s="322"/>
      <c r="H1090" s="322"/>
    </row>
    <row r="1091" spans="1:8" x14ac:dyDescent="0.2">
      <c r="A1091" s="257"/>
      <c r="B1091" s="278"/>
      <c r="C1091" s="278"/>
      <c r="D1091" s="322"/>
      <c r="E1091" s="322"/>
      <c r="F1091" s="322"/>
      <c r="G1091" s="322"/>
      <c r="H1091" s="322"/>
    </row>
    <row r="1092" spans="1:8" x14ac:dyDescent="0.2">
      <c r="A1092" s="257"/>
      <c r="B1092" s="278"/>
      <c r="C1092" s="278"/>
      <c r="D1092" s="322"/>
      <c r="E1092" s="322"/>
      <c r="F1092" s="322"/>
      <c r="G1092" s="322"/>
      <c r="H1092" s="322"/>
    </row>
    <row r="1093" spans="1:8" x14ac:dyDescent="0.2">
      <c r="A1093" s="257"/>
      <c r="B1093" s="278"/>
      <c r="C1093" s="278"/>
      <c r="D1093" s="322"/>
      <c r="E1093" s="322"/>
      <c r="F1093" s="322"/>
      <c r="G1093" s="322"/>
      <c r="H1093" s="322"/>
    </row>
    <row r="1094" spans="1:8" x14ac:dyDescent="0.2">
      <c r="A1094" s="257"/>
      <c r="B1094" s="278"/>
      <c r="C1094" s="278"/>
      <c r="D1094" s="322"/>
      <c r="E1094" s="322"/>
      <c r="F1094" s="322"/>
      <c r="G1094" s="322"/>
      <c r="H1094" s="322"/>
    </row>
    <row r="1095" spans="1:8" x14ac:dyDescent="0.2">
      <c r="A1095" s="257"/>
      <c r="B1095" s="278"/>
      <c r="C1095" s="278"/>
      <c r="D1095" s="322"/>
      <c r="E1095" s="322"/>
      <c r="F1095" s="322"/>
      <c r="G1095" s="322"/>
      <c r="H1095" s="322"/>
    </row>
    <row r="1096" spans="1:8" x14ac:dyDescent="0.2">
      <c r="A1096" s="257"/>
      <c r="B1096" s="278"/>
      <c r="C1096" s="278"/>
      <c r="D1096" s="322"/>
      <c r="E1096" s="322"/>
      <c r="F1096" s="322"/>
      <c r="G1096" s="322"/>
      <c r="H1096" s="322"/>
    </row>
    <row r="1097" spans="1:8" x14ac:dyDescent="0.2">
      <c r="A1097" s="257"/>
      <c r="B1097" s="278"/>
      <c r="C1097" s="278"/>
      <c r="D1097" s="322"/>
      <c r="E1097" s="322"/>
      <c r="F1097" s="322"/>
      <c r="G1097" s="322"/>
      <c r="H1097" s="322"/>
    </row>
    <row r="1098" spans="1:8" x14ac:dyDescent="0.2">
      <c r="A1098" s="257"/>
      <c r="B1098" s="278"/>
      <c r="C1098" s="278"/>
      <c r="D1098" s="322"/>
      <c r="E1098" s="322"/>
      <c r="F1098" s="322"/>
      <c r="G1098" s="322"/>
      <c r="H1098" s="322"/>
    </row>
    <row r="1099" spans="1:8" x14ac:dyDescent="0.2">
      <c r="A1099" s="257"/>
      <c r="B1099" s="278"/>
      <c r="C1099" s="278"/>
      <c r="D1099" s="322"/>
      <c r="E1099" s="322"/>
      <c r="F1099" s="322"/>
      <c r="G1099" s="322"/>
      <c r="H1099" s="322"/>
    </row>
    <row r="1100" spans="1:8" x14ac:dyDescent="0.2">
      <c r="A1100" s="257"/>
      <c r="B1100" s="278"/>
      <c r="C1100" s="278"/>
      <c r="D1100" s="322"/>
      <c r="E1100" s="322"/>
      <c r="F1100" s="322"/>
      <c r="G1100" s="322"/>
      <c r="H1100" s="322"/>
    </row>
    <row r="1101" spans="1:8" x14ac:dyDescent="0.2">
      <c r="A1101" s="257"/>
      <c r="B1101" s="278"/>
      <c r="C1101" s="278"/>
      <c r="D1101" s="322"/>
      <c r="E1101" s="322"/>
      <c r="F1101" s="322"/>
      <c r="G1101" s="322"/>
      <c r="H1101" s="322"/>
    </row>
    <row r="1102" spans="1:8" x14ac:dyDescent="0.2">
      <c r="A1102" s="257"/>
      <c r="B1102" s="278"/>
      <c r="C1102" s="278"/>
      <c r="D1102" s="322"/>
      <c r="E1102" s="322"/>
      <c r="F1102" s="322"/>
      <c r="G1102" s="322"/>
      <c r="H1102" s="322"/>
    </row>
    <row r="1103" spans="1:8" x14ac:dyDescent="0.2">
      <c r="A1103" s="257"/>
      <c r="B1103" s="278"/>
      <c r="C1103" s="278"/>
      <c r="D1103" s="322"/>
      <c r="E1103" s="322"/>
      <c r="F1103" s="322"/>
      <c r="G1103" s="322"/>
      <c r="H1103" s="322"/>
    </row>
    <row r="1104" spans="1:8" x14ac:dyDescent="0.2">
      <c r="A1104" s="257"/>
      <c r="B1104" s="278"/>
      <c r="C1104" s="278"/>
      <c r="D1104" s="322"/>
      <c r="E1104" s="322"/>
      <c r="F1104" s="322"/>
      <c r="G1104" s="322"/>
      <c r="H1104" s="322"/>
    </row>
    <row r="1105" spans="1:8" x14ac:dyDescent="0.2">
      <c r="A1105" s="257"/>
      <c r="B1105" s="278"/>
      <c r="C1105" s="278"/>
      <c r="D1105" s="322"/>
      <c r="E1105" s="322"/>
      <c r="F1105" s="322"/>
      <c r="G1105" s="322"/>
      <c r="H1105" s="322"/>
    </row>
    <row r="1106" spans="1:8" x14ac:dyDescent="0.2">
      <c r="A1106" s="257"/>
      <c r="B1106" s="278"/>
      <c r="C1106" s="278"/>
      <c r="D1106" s="322"/>
      <c r="E1106" s="322"/>
      <c r="F1106" s="322"/>
      <c r="G1106" s="322"/>
      <c r="H1106" s="322"/>
    </row>
    <row r="1107" spans="1:8" x14ac:dyDescent="0.2">
      <c r="A1107" s="257"/>
      <c r="B1107" s="278"/>
      <c r="C1107" s="278"/>
      <c r="D1107" s="322"/>
      <c r="E1107" s="322"/>
      <c r="F1107" s="322"/>
      <c r="G1107" s="322"/>
      <c r="H1107" s="322"/>
    </row>
    <row r="1108" spans="1:8" x14ac:dyDescent="0.2">
      <c r="A1108" s="257"/>
      <c r="B1108" s="278"/>
      <c r="C1108" s="278"/>
      <c r="D1108" s="322"/>
      <c r="E1108" s="322"/>
      <c r="F1108" s="322"/>
      <c r="G1108" s="322"/>
      <c r="H1108" s="322"/>
    </row>
    <row r="1109" spans="1:8" x14ac:dyDescent="0.2">
      <c r="A1109" s="257"/>
      <c r="B1109" s="278"/>
      <c r="C1109" s="278"/>
      <c r="D1109" s="322"/>
      <c r="E1109" s="322"/>
      <c r="F1109" s="322"/>
      <c r="G1109" s="322"/>
      <c r="H1109" s="322"/>
    </row>
    <row r="1110" spans="1:8" x14ac:dyDescent="0.2">
      <c r="A1110" s="257"/>
      <c r="B1110" s="278"/>
      <c r="C1110" s="278"/>
      <c r="D1110" s="322"/>
      <c r="E1110" s="322"/>
      <c r="F1110" s="322"/>
      <c r="G1110" s="322"/>
      <c r="H1110" s="322"/>
    </row>
    <row r="1111" spans="1:8" x14ac:dyDescent="0.2">
      <c r="A1111" s="257"/>
      <c r="B1111" s="278"/>
      <c r="C1111" s="278"/>
      <c r="D1111" s="322"/>
      <c r="E1111" s="322"/>
      <c r="F1111" s="322"/>
      <c r="G1111" s="322"/>
      <c r="H1111" s="322"/>
    </row>
    <row r="1112" spans="1:8" x14ac:dyDescent="0.2">
      <c r="A1112" s="257"/>
      <c r="B1112" s="278"/>
      <c r="C1112" s="278"/>
      <c r="D1112" s="322"/>
      <c r="E1112" s="322"/>
      <c r="F1112" s="322"/>
      <c r="G1112" s="322"/>
      <c r="H1112" s="322"/>
    </row>
    <row r="1113" spans="1:8" x14ac:dyDescent="0.2">
      <c r="A1113" s="257"/>
      <c r="B1113" s="278"/>
      <c r="C1113" s="278"/>
      <c r="D1113" s="322"/>
      <c r="E1113" s="322"/>
      <c r="F1113" s="322"/>
      <c r="G1113" s="322"/>
      <c r="H1113" s="322"/>
    </row>
    <row r="1114" spans="1:8" x14ac:dyDescent="0.2">
      <c r="A1114" s="257"/>
      <c r="B1114" s="278"/>
      <c r="C1114" s="278"/>
      <c r="D1114" s="322"/>
      <c r="E1114" s="322"/>
      <c r="F1114" s="322"/>
      <c r="G1114" s="322"/>
      <c r="H1114" s="322"/>
    </row>
    <row r="1115" spans="1:8" x14ac:dyDescent="0.2">
      <c r="A1115" s="257"/>
      <c r="B1115" s="278"/>
      <c r="C1115" s="278"/>
      <c r="D1115" s="322"/>
      <c r="E1115" s="322"/>
      <c r="F1115" s="322"/>
      <c r="G1115" s="322"/>
      <c r="H1115" s="322"/>
    </row>
    <row r="1116" spans="1:8" x14ac:dyDescent="0.2">
      <c r="A1116" s="257"/>
      <c r="B1116" s="278"/>
      <c r="C1116" s="278"/>
      <c r="D1116" s="322"/>
      <c r="E1116" s="322"/>
      <c r="F1116" s="322"/>
      <c r="G1116" s="322"/>
      <c r="H1116" s="322"/>
    </row>
    <row r="1117" spans="1:8" x14ac:dyDescent="0.2">
      <c r="A1117" s="257"/>
      <c r="B1117" s="278"/>
      <c r="C1117" s="278"/>
      <c r="D1117" s="322"/>
      <c r="E1117" s="322"/>
      <c r="F1117" s="322"/>
      <c r="G1117" s="322"/>
      <c r="H1117" s="322"/>
    </row>
    <row r="1118" spans="1:8" x14ac:dyDescent="0.2">
      <c r="A1118" s="257"/>
      <c r="B1118" s="278"/>
      <c r="C1118" s="278"/>
      <c r="D1118" s="322"/>
      <c r="E1118" s="322"/>
      <c r="F1118" s="322"/>
      <c r="G1118" s="322"/>
      <c r="H1118" s="322"/>
    </row>
    <row r="1119" spans="1:8" x14ac:dyDescent="0.2">
      <c r="A1119" s="257"/>
      <c r="B1119" s="278"/>
      <c r="C1119" s="278"/>
      <c r="D1119" s="322"/>
      <c r="E1119" s="322"/>
      <c r="F1119" s="322"/>
      <c r="G1119" s="322"/>
      <c r="H1119" s="322"/>
    </row>
    <row r="1120" spans="1:8" x14ac:dyDescent="0.2">
      <c r="A1120" s="257"/>
      <c r="B1120" s="278"/>
      <c r="C1120" s="278"/>
      <c r="D1120" s="322"/>
      <c r="E1120" s="322"/>
      <c r="F1120" s="322"/>
      <c r="G1120" s="322"/>
      <c r="H1120" s="322"/>
    </row>
    <row r="1121" spans="1:8" x14ac:dyDescent="0.2">
      <c r="A1121" s="257"/>
      <c r="B1121" s="278"/>
      <c r="C1121" s="278"/>
      <c r="D1121" s="322"/>
      <c r="E1121" s="322"/>
      <c r="F1121" s="322"/>
      <c r="G1121" s="322"/>
      <c r="H1121" s="322"/>
    </row>
    <row r="1122" spans="1:8" x14ac:dyDescent="0.2">
      <c r="A1122" s="257"/>
      <c r="B1122" s="278"/>
      <c r="C1122" s="278"/>
      <c r="D1122" s="322"/>
      <c r="E1122" s="322"/>
      <c r="F1122" s="322"/>
      <c r="G1122" s="322"/>
      <c r="H1122" s="322"/>
    </row>
    <row r="1123" spans="1:8" x14ac:dyDescent="0.2">
      <c r="A1123" s="257"/>
      <c r="B1123" s="278"/>
      <c r="C1123" s="278"/>
      <c r="D1123" s="322"/>
      <c r="E1123" s="322"/>
      <c r="F1123" s="322"/>
      <c r="G1123" s="322"/>
      <c r="H1123" s="322"/>
    </row>
    <row r="1124" spans="1:8" x14ac:dyDescent="0.2">
      <c r="A1124" s="257"/>
      <c r="B1124" s="278"/>
      <c r="C1124" s="278"/>
      <c r="D1124" s="322"/>
      <c r="E1124" s="322"/>
      <c r="F1124" s="322"/>
      <c r="G1124" s="322"/>
      <c r="H1124" s="322"/>
    </row>
    <row r="1125" spans="1:8" x14ac:dyDescent="0.2">
      <c r="A1125" s="257"/>
      <c r="B1125" s="278"/>
      <c r="C1125" s="278"/>
      <c r="D1125" s="322"/>
      <c r="E1125" s="322"/>
      <c r="F1125" s="322"/>
      <c r="G1125" s="322"/>
      <c r="H1125" s="322"/>
    </row>
    <row r="1126" spans="1:8" x14ac:dyDescent="0.2">
      <c r="A1126" s="257"/>
      <c r="B1126" s="278"/>
      <c r="C1126" s="278"/>
      <c r="D1126" s="322"/>
      <c r="E1126" s="322"/>
      <c r="F1126" s="322"/>
      <c r="G1126" s="322"/>
      <c r="H1126" s="322"/>
    </row>
    <row r="1127" spans="1:8" x14ac:dyDescent="0.2">
      <c r="A1127" s="257"/>
      <c r="B1127" s="278"/>
      <c r="C1127" s="278"/>
      <c r="D1127" s="322"/>
      <c r="E1127" s="322"/>
      <c r="F1127" s="322"/>
      <c r="G1127" s="322"/>
      <c r="H1127" s="322"/>
    </row>
    <row r="1128" spans="1:8" x14ac:dyDescent="0.2">
      <c r="A1128" s="257"/>
      <c r="B1128" s="278"/>
      <c r="C1128" s="278"/>
      <c r="D1128" s="322"/>
      <c r="E1128" s="322"/>
      <c r="F1128" s="322"/>
      <c r="G1128" s="322"/>
      <c r="H1128" s="322"/>
    </row>
    <row r="1129" spans="1:8" x14ac:dyDescent="0.2">
      <c r="A1129" s="257"/>
      <c r="B1129" s="278"/>
      <c r="C1129" s="278"/>
      <c r="D1129" s="322"/>
      <c r="E1129" s="322"/>
      <c r="F1129" s="322"/>
      <c r="G1129" s="322"/>
      <c r="H1129" s="322"/>
    </row>
    <row r="1130" spans="1:8" x14ac:dyDescent="0.2">
      <c r="A1130" s="257"/>
      <c r="B1130" s="278"/>
      <c r="C1130" s="278"/>
      <c r="D1130" s="322"/>
      <c r="E1130" s="322"/>
      <c r="F1130" s="322"/>
      <c r="G1130" s="322"/>
      <c r="H1130" s="322"/>
    </row>
    <row r="1131" spans="1:8" x14ac:dyDescent="0.2">
      <c r="A1131" s="257"/>
      <c r="B1131" s="278"/>
      <c r="C1131" s="278"/>
      <c r="D1131" s="322"/>
      <c r="E1131" s="322"/>
      <c r="F1131" s="322"/>
      <c r="G1131" s="322"/>
      <c r="H1131" s="322"/>
    </row>
    <row r="1132" spans="1:8" x14ac:dyDescent="0.2">
      <c r="A1132" s="257"/>
      <c r="B1132" s="278"/>
      <c r="C1132" s="278"/>
      <c r="D1132" s="322"/>
      <c r="E1132" s="322"/>
      <c r="F1132" s="322"/>
      <c r="G1132" s="322"/>
      <c r="H1132" s="322"/>
    </row>
    <row r="1133" spans="1:8" x14ac:dyDescent="0.2">
      <c r="A1133" s="257"/>
      <c r="B1133" s="278"/>
      <c r="C1133" s="278"/>
      <c r="D1133" s="322"/>
      <c r="E1133" s="322"/>
      <c r="F1133" s="322"/>
      <c r="G1133" s="322"/>
      <c r="H1133" s="322"/>
    </row>
    <row r="1134" spans="1:8" x14ac:dyDescent="0.2">
      <c r="A1134" s="257"/>
      <c r="B1134" s="278"/>
      <c r="C1134" s="278"/>
      <c r="D1134" s="322"/>
      <c r="E1134" s="322"/>
      <c r="F1134" s="322"/>
      <c r="G1134" s="322"/>
      <c r="H1134" s="322"/>
    </row>
    <row r="1135" spans="1:8" x14ac:dyDescent="0.2">
      <c r="A1135" s="257"/>
      <c r="B1135" s="278"/>
      <c r="C1135" s="278"/>
      <c r="D1135" s="322"/>
      <c r="E1135" s="322"/>
      <c r="F1135" s="322"/>
      <c r="G1135" s="322"/>
      <c r="H1135" s="322"/>
    </row>
    <row r="1136" spans="1:8" x14ac:dyDescent="0.2">
      <c r="A1136" s="257"/>
      <c r="B1136" s="278"/>
      <c r="C1136" s="278"/>
      <c r="D1136" s="322"/>
      <c r="E1136" s="322"/>
      <c r="F1136" s="322"/>
      <c r="G1136" s="322"/>
      <c r="H1136" s="322"/>
    </row>
    <row r="1137" spans="1:8" x14ac:dyDescent="0.2">
      <c r="A1137" s="257"/>
      <c r="B1137" s="278"/>
      <c r="C1137" s="278"/>
      <c r="D1137" s="322"/>
      <c r="E1137" s="322"/>
      <c r="F1137" s="322"/>
      <c r="G1137" s="322"/>
      <c r="H1137" s="322"/>
    </row>
    <row r="1138" spans="1:8" x14ac:dyDescent="0.2">
      <c r="A1138" s="257"/>
      <c r="B1138" s="278"/>
      <c r="C1138" s="278"/>
      <c r="D1138" s="322"/>
      <c r="E1138" s="322"/>
      <c r="F1138" s="322"/>
      <c r="G1138" s="322"/>
      <c r="H1138" s="322"/>
    </row>
    <row r="1139" spans="1:8" x14ac:dyDescent="0.2">
      <c r="A1139" s="257"/>
      <c r="B1139" s="278"/>
      <c r="C1139" s="278"/>
      <c r="D1139" s="322"/>
      <c r="E1139" s="322"/>
      <c r="F1139" s="322"/>
      <c r="G1139" s="322"/>
      <c r="H1139" s="322"/>
    </row>
    <row r="1140" spans="1:8" x14ac:dyDescent="0.2">
      <c r="A1140" s="257"/>
      <c r="B1140" s="278"/>
      <c r="C1140" s="278"/>
      <c r="D1140" s="322"/>
      <c r="E1140" s="322"/>
      <c r="F1140" s="322"/>
      <c r="G1140" s="322"/>
      <c r="H1140" s="322"/>
    </row>
    <row r="1141" spans="1:8" x14ac:dyDescent="0.2">
      <c r="A1141" s="257"/>
      <c r="B1141" s="278"/>
      <c r="C1141" s="278"/>
      <c r="D1141" s="322"/>
      <c r="E1141" s="322"/>
      <c r="F1141" s="322"/>
      <c r="G1141" s="322"/>
      <c r="H1141" s="322"/>
    </row>
    <row r="1142" spans="1:8" x14ac:dyDescent="0.2">
      <c r="A1142" s="257"/>
      <c r="B1142" s="278"/>
      <c r="C1142" s="278"/>
      <c r="D1142" s="322"/>
      <c r="E1142" s="322"/>
      <c r="F1142" s="322"/>
      <c r="G1142" s="322"/>
      <c r="H1142" s="322"/>
    </row>
    <row r="1143" spans="1:8" x14ac:dyDescent="0.2">
      <c r="A1143" s="257"/>
      <c r="B1143" s="278"/>
      <c r="C1143" s="278"/>
      <c r="D1143" s="322"/>
      <c r="E1143" s="322"/>
      <c r="F1143" s="322"/>
      <c r="G1143" s="322"/>
      <c r="H1143" s="322"/>
    </row>
    <row r="1144" spans="1:8" x14ac:dyDescent="0.2">
      <c r="A1144" s="257"/>
      <c r="B1144" s="278"/>
      <c r="C1144" s="278"/>
      <c r="D1144" s="322"/>
      <c r="E1144" s="322"/>
      <c r="F1144" s="322"/>
      <c r="G1144" s="322"/>
      <c r="H1144" s="322"/>
    </row>
    <row r="1145" spans="1:8" x14ac:dyDescent="0.2">
      <c r="A1145" s="257"/>
      <c r="B1145" s="278"/>
      <c r="C1145" s="278"/>
      <c r="D1145" s="322"/>
      <c r="E1145" s="322"/>
      <c r="F1145" s="322"/>
      <c r="G1145" s="322"/>
      <c r="H1145" s="322"/>
    </row>
    <row r="1146" spans="1:8" x14ac:dyDescent="0.2">
      <c r="A1146" s="257"/>
      <c r="B1146" s="278"/>
      <c r="C1146" s="278"/>
      <c r="D1146" s="322"/>
      <c r="E1146" s="322"/>
      <c r="F1146" s="322"/>
      <c r="G1146" s="322"/>
      <c r="H1146" s="322"/>
    </row>
    <row r="1147" spans="1:8" x14ac:dyDescent="0.2">
      <c r="A1147" s="257"/>
      <c r="B1147" s="278"/>
      <c r="C1147" s="278"/>
      <c r="D1147" s="322"/>
      <c r="E1147" s="322"/>
      <c r="F1147" s="322"/>
      <c r="G1147" s="322"/>
      <c r="H1147" s="322"/>
    </row>
    <row r="1148" spans="1:8" x14ac:dyDescent="0.2">
      <c r="A1148" s="257"/>
      <c r="B1148" s="278"/>
      <c r="C1148" s="278"/>
      <c r="D1148" s="322"/>
      <c r="E1148" s="322"/>
      <c r="F1148" s="322"/>
      <c r="G1148" s="322"/>
      <c r="H1148" s="322"/>
    </row>
    <row r="1149" spans="1:8" x14ac:dyDescent="0.2">
      <c r="A1149" s="257"/>
      <c r="B1149" s="278"/>
      <c r="C1149" s="278"/>
      <c r="D1149" s="322"/>
      <c r="E1149" s="322"/>
      <c r="F1149" s="322"/>
      <c r="G1149" s="322"/>
      <c r="H1149" s="322"/>
    </row>
    <row r="1150" spans="1:8" x14ac:dyDescent="0.2">
      <c r="A1150" s="257"/>
      <c r="B1150" s="278"/>
      <c r="C1150" s="278"/>
      <c r="D1150" s="322"/>
      <c r="E1150" s="322"/>
      <c r="F1150" s="322"/>
      <c r="G1150" s="322"/>
      <c r="H1150" s="322"/>
    </row>
    <row r="1151" spans="1:8" x14ac:dyDescent="0.2">
      <c r="A1151" s="257"/>
      <c r="B1151" s="278"/>
      <c r="C1151" s="278"/>
      <c r="D1151" s="322"/>
      <c r="E1151" s="322"/>
      <c r="F1151" s="322"/>
      <c r="G1151" s="322"/>
      <c r="H1151" s="322"/>
    </row>
    <row r="1152" spans="1:8" x14ac:dyDescent="0.2">
      <c r="A1152" s="257"/>
      <c r="B1152" s="278"/>
      <c r="C1152" s="278"/>
      <c r="D1152" s="322"/>
      <c r="E1152" s="322"/>
      <c r="F1152" s="322"/>
      <c r="G1152" s="322"/>
      <c r="H1152" s="322"/>
    </row>
    <row r="1153" spans="1:8" x14ac:dyDescent="0.2">
      <c r="A1153" s="257"/>
      <c r="B1153" s="278"/>
      <c r="C1153" s="278"/>
      <c r="D1153" s="322"/>
      <c r="E1153" s="322"/>
      <c r="F1153" s="322"/>
      <c r="G1153" s="322"/>
      <c r="H1153" s="322"/>
    </row>
    <row r="1154" spans="1:8" x14ac:dyDescent="0.2">
      <c r="A1154" s="257"/>
      <c r="B1154" s="278"/>
      <c r="C1154" s="278"/>
      <c r="D1154" s="322"/>
      <c r="E1154" s="322"/>
      <c r="F1154" s="322"/>
      <c r="G1154" s="322"/>
      <c r="H1154" s="322"/>
    </row>
    <row r="1155" spans="1:8" x14ac:dyDescent="0.2">
      <c r="A1155" s="257"/>
      <c r="B1155" s="278"/>
      <c r="C1155" s="278"/>
      <c r="D1155" s="322"/>
      <c r="E1155" s="322"/>
      <c r="F1155" s="322"/>
      <c r="G1155" s="322"/>
      <c r="H1155" s="322"/>
    </row>
    <row r="1156" spans="1:8" x14ac:dyDescent="0.2">
      <c r="A1156" s="257"/>
      <c r="B1156" s="278"/>
      <c r="C1156" s="278"/>
      <c r="D1156" s="322"/>
      <c r="E1156" s="322"/>
      <c r="F1156" s="322"/>
      <c r="G1156" s="322"/>
      <c r="H1156" s="322"/>
    </row>
    <row r="1157" spans="1:8" x14ac:dyDescent="0.2">
      <c r="A1157" s="257"/>
      <c r="B1157" s="278"/>
      <c r="C1157" s="278"/>
      <c r="D1157" s="322"/>
      <c r="E1157" s="322"/>
      <c r="F1157" s="322"/>
      <c r="G1157" s="322"/>
      <c r="H1157" s="322"/>
    </row>
    <row r="1158" spans="1:8" x14ac:dyDescent="0.2">
      <c r="A1158" s="257"/>
      <c r="B1158" s="278"/>
      <c r="C1158" s="278"/>
      <c r="D1158" s="322"/>
      <c r="E1158" s="322"/>
      <c r="F1158" s="322"/>
      <c r="G1158" s="322"/>
      <c r="H1158" s="322"/>
    </row>
    <row r="1159" spans="1:8" x14ac:dyDescent="0.2">
      <c r="A1159" s="257"/>
      <c r="B1159" s="278"/>
      <c r="C1159" s="278"/>
      <c r="D1159" s="322"/>
      <c r="E1159" s="322"/>
      <c r="F1159" s="322"/>
      <c r="G1159" s="322"/>
      <c r="H1159" s="322"/>
    </row>
    <row r="1160" spans="1:8" x14ac:dyDescent="0.2">
      <c r="A1160" s="257"/>
      <c r="B1160" s="278"/>
      <c r="C1160" s="278"/>
      <c r="D1160" s="322"/>
      <c r="E1160" s="322"/>
      <c r="F1160" s="322"/>
      <c r="G1160" s="322"/>
      <c r="H1160" s="322"/>
    </row>
    <row r="1161" spans="1:8" x14ac:dyDescent="0.2">
      <c r="A1161" s="257"/>
      <c r="B1161" s="278"/>
      <c r="C1161" s="278"/>
      <c r="D1161" s="322"/>
      <c r="E1161" s="322"/>
      <c r="F1161" s="322"/>
      <c r="G1161" s="322"/>
      <c r="H1161" s="322"/>
    </row>
    <row r="1162" spans="1:8" x14ac:dyDescent="0.2">
      <c r="A1162" s="257"/>
      <c r="B1162" s="278"/>
      <c r="C1162" s="278"/>
      <c r="D1162" s="322"/>
      <c r="E1162" s="322"/>
      <c r="F1162" s="322"/>
      <c r="G1162" s="322"/>
      <c r="H1162" s="322"/>
    </row>
    <row r="1163" spans="1:8" x14ac:dyDescent="0.2">
      <c r="A1163" s="257"/>
      <c r="B1163" s="278"/>
      <c r="C1163" s="278"/>
      <c r="D1163" s="322"/>
      <c r="E1163" s="322"/>
      <c r="F1163" s="322"/>
      <c r="G1163" s="322"/>
      <c r="H1163" s="322"/>
    </row>
    <row r="1164" spans="1:8" x14ac:dyDescent="0.2">
      <c r="A1164" s="257"/>
      <c r="B1164" s="278"/>
      <c r="C1164" s="278"/>
      <c r="D1164" s="322"/>
      <c r="E1164" s="322"/>
      <c r="F1164" s="322"/>
      <c r="G1164" s="322"/>
      <c r="H1164" s="322"/>
    </row>
    <row r="1165" spans="1:8" x14ac:dyDescent="0.2">
      <c r="A1165" s="257"/>
      <c r="B1165" s="278"/>
      <c r="C1165" s="278"/>
      <c r="D1165" s="322"/>
      <c r="E1165" s="322"/>
      <c r="F1165" s="322"/>
      <c r="G1165" s="322"/>
      <c r="H1165" s="322"/>
    </row>
    <row r="1166" spans="1:8" x14ac:dyDescent="0.2">
      <c r="A1166" s="257"/>
      <c r="B1166" s="278"/>
      <c r="C1166" s="278"/>
      <c r="D1166" s="322"/>
      <c r="E1166" s="322"/>
      <c r="F1166" s="322"/>
      <c r="G1166" s="322"/>
      <c r="H1166" s="322"/>
    </row>
    <row r="1167" spans="1:8" x14ac:dyDescent="0.2">
      <c r="A1167" s="257"/>
      <c r="B1167" s="278"/>
      <c r="C1167" s="278"/>
      <c r="D1167" s="322"/>
      <c r="E1167" s="322"/>
      <c r="F1167" s="322"/>
      <c r="G1167" s="322"/>
      <c r="H1167" s="322"/>
    </row>
    <row r="1168" spans="1:8" x14ac:dyDescent="0.2">
      <c r="A1168" s="257"/>
      <c r="B1168" s="278"/>
      <c r="C1168" s="278"/>
      <c r="D1168" s="322"/>
      <c r="E1168" s="322"/>
      <c r="F1168" s="322"/>
      <c r="G1168" s="322"/>
      <c r="H1168" s="322"/>
    </row>
    <row r="1169" spans="1:8" x14ac:dyDescent="0.2">
      <c r="A1169" s="257"/>
      <c r="B1169" s="278"/>
      <c r="C1169" s="278"/>
      <c r="D1169" s="322"/>
      <c r="E1169" s="322"/>
      <c r="F1169" s="322"/>
      <c r="G1169" s="322"/>
      <c r="H1169" s="322"/>
    </row>
    <row r="1170" spans="1:8" x14ac:dyDescent="0.2">
      <c r="A1170" s="257"/>
      <c r="B1170" s="278"/>
      <c r="C1170" s="278"/>
      <c r="D1170" s="322"/>
      <c r="E1170" s="322"/>
      <c r="F1170" s="322"/>
      <c r="G1170" s="322"/>
      <c r="H1170" s="322"/>
    </row>
    <row r="1171" spans="1:8" x14ac:dyDescent="0.2">
      <c r="A1171" s="257"/>
      <c r="B1171" s="278"/>
      <c r="C1171" s="278"/>
      <c r="D1171" s="322"/>
      <c r="E1171" s="322"/>
      <c r="F1171" s="322"/>
      <c r="G1171" s="322"/>
      <c r="H1171" s="322"/>
    </row>
    <row r="1172" spans="1:8" x14ac:dyDescent="0.2">
      <c r="A1172" s="257"/>
      <c r="B1172" s="278"/>
      <c r="C1172" s="278"/>
      <c r="D1172" s="322"/>
      <c r="E1172" s="322"/>
      <c r="F1172" s="322"/>
      <c r="G1172" s="322"/>
      <c r="H1172" s="322"/>
    </row>
    <row r="1173" spans="1:8" x14ac:dyDescent="0.2">
      <c r="A1173" s="257"/>
      <c r="B1173" s="278"/>
      <c r="C1173" s="278"/>
      <c r="D1173" s="322"/>
      <c r="E1173" s="322"/>
      <c r="F1173" s="322"/>
      <c r="G1173" s="322"/>
      <c r="H1173" s="322"/>
    </row>
    <row r="1174" spans="1:8" x14ac:dyDescent="0.2">
      <c r="A1174" s="257"/>
      <c r="B1174" s="278"/>
      <c r="C1174" s="278"/>
      <c r="D1174" s="322"/>
      <c r="E1174" s="322"/>
      <c r="F1174" s="322"/>
      <c r="G1174" s="322"/>
      <c r="H1174" s="322"/>
    </row>
    <row r="1175" spans="1:8" x14ac:dyDescent="0.2">
      <c r="A1175" s="257"/>
      <c r="B1175" s="278"/>
      <c r="C1175" s="278"/>
      <c r="D1175" s="322"/>
      <c r="E1175" s="322"/>
      <c r="F1175" s="322"/>
      <c r="G1175" s="322"/>
      <c r="H1175" s="322"/>
    </row>
    <row r="1176" spans="1:8" x14ac:dyDescent="0.2">
      <c r="A1176" s="257"/>
      <c r="B1176" s="278"/>
      <c r="C1176" s="278"/>
      <c r="D1176" s="322"/>
      <c r="E1176" s="322"/>
      <c r="F1176" s="322"/>
      <c r="G1176" s="322"/>
      <c r="H1176" s="322"/>
    </row>
    <row r="1177" spans="1:8" x14ac:dyDescent="0.2">
      <c r="A1177" s="257"/>
      <c r="B1177" s="278"/>
      <c r="C1177" s="278"/>
      <c r="D1177" s="322"/>
      <c r="E1177" s="322"/>
      <c r="F1177" s="322"/>
      <c r="G1177" s="322"/>
      <c r="H1177" s="322"/>
    </row>
    <row r="1178" spans="1:8" x14ac:dyDescent="0.2">
      <c r="A1178" s="257"/>
      <c r="B1178" s="278"/>
      <c r="C1178" s="278"/>
      <c r="D1178" s="322"/>
      <c r="E1178" s="322"/>
      <c r="F1178" s="322"/>
      <c r="G1178" s="322"/>
      <c r="H1178" s="322"/>
    </row>
    <row r="1179" spans="1:8" x14ac:dyDescent="0.2">
      <c r="A1179" s="257"/>
      <c r="B1179" s="278"/>
      <c r="C1179" s="278"/>
      <c r="D1179" s="322"/>
      <c r="E1179" s="322"/>
      <c r="F1179" s="322"/>
      <c r="G1179" s="322"/>
      <c r="H1179" s="322"/>
    </row>
    <row r="1180" spans="1:8" x14ac:dyDescent="0.2">
      <c r="A1180" s="257"/>
      <c r="B1180" s="278"/>
      <c r="C1180" s="278"/>
      <c r="D1180" s="322"/>
      <c r="E1180" s="322"/>
      <c r="F1180" s="322"/>
      <c r="G1180" s="322"/>
      <c r="H1180" s="322"/>
    </row>
    <row r="1181" spans="1:8" x14ac:dyDescent="0.2">
      <c r="A1181" s="257"/>
      <c r="B1181" s="278"/>
      <c r="C1181" s="278"/>
      <c r="D1181" s="322"/>
      <c r="E1181" s="322"/>
      <c r="F1181" s="322"/>
      <c r="G1181" s="322"/>
      <c r="H1181" s="322"/>
    </row>
    <row r="1182" spans="1:8" x14ac:dyDescent="0.2">
      <c r="A1182" s="257"/>
      <c r="B1182" s="278"/>
      <c r="C1182" s="278"/>
      <c r="D1182" s="322"/>
      <c r="E1182" s="322"/>
      <c r="F1182" s="322"/>
      <c r="G1182" s="322"/>
      <c r="H1182" s="322"/>
    </row>
    <row r="1183" spans="1:8" x14ac:dyDescent="0.2">
      <c r="A1183" s="257"/>
      <c r="B1183" s="278"/>
      <c r="C1183" s="278"/>
      <c r="D1183" s="322"/>
      <c r="E1183" s="322"/>
      <c r="F1183" s="322"/>
      <c r="G1183" s="322"/>
      <c r="H1183" s="322"/>
    </row>
    <row r="1184" spans="1:8" x14ac:dyDescent="0.2">
      <c r="A1184" s="257"/>
      <c r="B1184" s="278"/>
      <c r="C1184" s="278"/>
      <c r="D1184" s="322"/>
      <c r="E1184" s="322"/>
      <c r="F1184" s="322"/>
      <c r="G1184" s="322"/>
      <c r="H1184" s="322"/>
    </row>
    <row r="1185" spans="1:8" x14ac:dyDescent="0.2">
      <c r="A1185" s="257"/>
      <c r="B1185" s="278"/>
      <c r="C1185" s="278"/>
      <c r="D1185" s="322"/>
      <c r="E1185" s="322"/>
      <c r="F1185" s="322"/>
      <c r="G1185" s="322"/>
      <c r="H1185" s="322"/>
    </row>
    <row r="1186" spans="1:8" x14ac:dyDescent="0.2">
      <c r="A1186" s="257"/>
      <c r="B1186" s="278"/>
      <c r="C1186" s="278"/>
      <c r="D1186" s="322"/>
      <c r="E1186" s="322"/>
      <c r="F1186" s="322"/>
      <c r="G1186" s="322"/>
      <c r="H1186" s="322"/>
    </row>
    <row r="1187" spans="1:8" x14ac:dyDescent="0.2">
      <c r="A1187" s="257"/>
      <c r="B1187" s="278"/>
      <c r="C1187" s="278"/>
      <c r="D1187" s="322"/>
      <c r="E1187" s="322"/>
      <c r="F1187" s="322"/>
      <c r="G1187" s="322"/>
      <c r="H1187" s="322"/>
    </row>
    <row r="1188" spans="1:8" x14ac:dyDescent="0.2">
      <c r="A1188" s="257"/>
      <c r="B1188" s="278"/>
      <c r="C1188" s="278"/>
      <c r="D1188" s="322"/>
      <c r="E1188" s="322"/>
      <c r="F1188" s="322"/>
      <c r="G1188" s="322"/>
      <c r="H1188" s="322"/>
    </row>
    <row r="1189" spans="1:8" x14ac:dyDescent="0.2">
      <c r="A1189" s="257"/>
      <c r="B1189" s="278"/>
      <c r="C1189" s="278"/>
      <c r="D1189" s="322"/>
      <c r="E1189" s="322"/>
      <c r="F1189" s="322"/>
      <c r="G1189" s="322"/>
      <c r="H1189" s="322"/>
    </row>
    <row r="1190" spans="1:8" x14ac:dyDescent="0.2">
      <c r="A1190" s="257"/>
      <c r="B1190" s="278"/>
      <c r="C1190" s="278"/>
      <c r="D1190" s="322"/>
      <c r="E1190" s="322"/>
      <c r="F1190" s="322"/>
      <c r="G1190" s="322"/>
      <c r="H1190" s="322"/>
    </row>
    <row r="1191" spans="1:8" x14ac:dyDescent="0.2">
      <c r="A1191" s="257"/>
      <c r="B1191" s="278"/>
      <c r="C1191" s="278"/>
      <c r="D1191" s="322"/>
      <c r="E1191" s="322"/>
      <c r="F1191" s="322"/>
      <c r="G1191" s="322"/>
      <c r="H1191" s="322"/>
    </row>
    <row r="1192" spans="1:8" x14ac:dyDescent="0.2">
      <c r="A1192" s="257"/>
      <c r="B1192" s="278"/>
      <c r="C1192" s="278"/>
      <c r="D1192" s="322"/>
      <c r="E1192" s="322"/>
      <c r="F1192" s="322"/>
      <c r="G1192" s="322"/>
      <c r="H1192" s="322"/>
    </row>
    <row r="1193" spans="1:8" x14ac:dyDescent="0.2">
      <c r="A1193" s="257"/>
      <c r="B1193" s="278"/>
      <c r="C1193" s="278"/>
      <c r="D1193" s="322"/>
      <c r="E1193" s="322"/>
      <c r="F1193" s="322"/>
      <c r="G1193" s="322"/>
      <c r="H1193" s="322"/>
    </row>
    <row r="1194" spans="1:8" x14ac:dyDescent="0.2">
      <c r="A1194" s="257"/>
      <c r="B1194" s="278"/>
      <c r="C1194" s="278"/>
      <c r="D1194" s="322"/>
      <c r="E1194" s="322"/>
      <c r="F1194" s="322"/>
      <c r="G1194" s="322"/>
      <c r="H1194" s="322"/>
    </row>
    <row r="1195" spans="1:8" x14ac:dyDescent="0.2">
      <c r="A1195" s="257"/>
      <c r="B1195" s="278"/>
      <c r="C1195" s="278"/>
      <c r="D1195" s="322"/>
      <c r="E1195" s="322"/>
      <c r="F1195" s="322"/>
      <c r="G1195" s="322"/>
      <c r="H1195" s="322"/>
    </row>
    <row r="1196" spans="1:8" x14ac:dyDescent="0.2">
      <c r="A1196" s="257"/>
      <c r="B1196" s="278"/>
      <c r="C1196" s="278"/>
      <c r="D1196" s="322"/>
      <c r="E1196" s="322"/>
      <c r="F1196" s="322"/>
      <c r="G1196" s="322"/>
      <c r="H1196" s="322"/>
    </row>
    <row r="1197" spans="1:8" x14ac:dyDescent="0.2">
      <c r="A1197" s="257"/>
      <c r="B1197" s="278"/>
      <c r="C1197" s="278"/>
      <c r="D1197" s="322"/>
      <c r="E1197" s="322"/>
      <c r="F1197" s="322"/>
      <c r="G1197" s="322"/>
      <c r="H1197" s="322"/>
    </row>
    <row r="1198" spans="1:8" x14ac:dyDescent="0.2">
      <c r="A1198" s="257"/>
      <c r="B1198" s="278"/>
      <c r="C1198" s="278"/>
      <c r="D1198" s="322"/>
      <c r="E1198" s="322"/>
      <c r="F1198" s="322"/>
      <c r="G1198" s="322"/>
      <c r="H1198" s="322"/>
    </row>
    <row r="1199" spans="1:8" x14ac:dyDescent="0.2">
      <c r="A1199" s="257"/>
      <c r="B1199" s="278"/>
      <c r="C1199" s="278"/>
      <c r="D1199" s="322"/>
      <c r="E1199" s="322"/>
      <c r="F1199" s="322"/>
      <c r="G1199" s="322"/>
      <c r="H1199" s="322"/>
    </row>
    <row r="1200" spans="1:8" x14ac:dyDescent="0.2">
      <c r="A1200" s="257"/>
      <c r="B1200" s="278"/>
      <c r="C1200" s="278"/>
      <c r="D1200" s="322"/>
      <c r="E1200" s="322"/>
      <c r="F1200" s="322"/>
      <c r="G1200" s="322"/>
      <c r="H1200" s="322"/>
    </row>
    <row r="1201" spans="1:8" x14ac:dyDescent="0.2">
      <c r="A1201" s="257"/>
      <c r="B1201" s="278"/>
      <c r="C1201" s="278"/>
      <c r="D1201" s="322"/>
      <c r="E1201" s="322"/>
      <c r="F1201" s="322"/>
      <c r="G1201" s="322"/>
      <c r="H1201" s="322"/>
    </row>
    <row r="1202" spans="1:8" x14ac:dyDescent="0.2">
      <c r="A1202" s="257"/>
      <c r="B1202" s="278"/>
      <c r="C1202" s="278"/>
      <c r="D1202" s="322"/>
      <c r="E1202" s="322"/>
      <c r="F1202" s="322"/>
      <c r="G1202" s="322"/>
      <c r="H1202" s="322"/>
    </row>
    <row r="1203" spans="1:8" x14ac:dyDescent="0.2">
      <c r="A1203" s="257"/>
      <c r="B1203" s="278"/>
      <c r="C1203" s="278"/>
      <c r="D1203" s="322"/>
      <c r="E1203" s="322"/>
      <c r="F1203" s="322"/>
      <c r="G1203" s="322"/>
      <c r="H1203" s="322"/>
    </row>
    <row r="1204" spans="1:8" x14ac:dyDescent="0.2">
      <c r="A1204" s="257"/>
      <c r="B1204" s="278"/>
      <c r="C1204" s="278"/>
      <c r="D1204" s="322"/>
      <c r="E1204" s="322"/>
      <c r="F1204" s="322"/>
      <c r="G1204" s="322"/>
      <c r="H1204" s="322"/>
    </row>
    <row r="1205" spans="1:8" x14ac:dyDescent="0.2">
      <c r="A1205" s="257"/>
      <c r="B1205" s="278"/>
      <c r="C1205" s="278"/>
      <c r="D1205" s="322"/>
      <c r="E1205" s="322"/>
      <c r="F1205" s="322"/>
      <c r="G1205" s="322"/>
      <c r="H1205" s="322"/>
    </row>
    <row r="1206" spans="1:8" x14ac:dyDescent="0.2">
      <c r="A1206" s="257"/>
      <c r="B1206" s="278"/>
      <c r="C1206" s="278"/>
      <c r="D1206" s="322"/>
      <c r="E1206" s="322"/>
      <c r="F1206" s="322"/>
      <c r="G1206" s="322"/>
      <c r="H1206" s="322"/>
    </row>
    <row r="1207" spans="1:8" x14ac:dyDescent="0.2">
      <c r="A1207" s="257"/>
      <c r="B1207" s="278"/>
      <c r="C1207" s="278"/>
      <c r="D1207" s="322"/>
      <c r="E1207" s="322"/>
      <c r="F1207" s="322"/>
      <c r="G1207" s="322"/>
      <c r="H1207" s="322"/>
    </row>
    <row r="1208" spans="1:8" x14ac:dyDescent="0.2">
      <c r="A1208" s="257"/>
      <c r="B1208" s="278"/>
      <c r="C1208" s="278"/>
      <c r="D1208" s="322"/>
      <c r="E1208" s="322"/>
      <c r="F1208" s="322"/>
      <c r="G1208" s="322"/>
      <c r="H1208" s="322"/>
    </row>
    <row r="1209" spans="1:8" x14ac:dyDescent="0.2">
      <c r="A1209" s="257"/>
      <c r="B1209" s="278"/>
      <c r="C1209" s="278"/>
      <c r="D1209" s="322"/>
      <c r="E1209" s="322"/>
      <c r="F1209" s="322"/>
      <c r="G1209" s="322"/>
      <c r="H1209" s="322"/>
    </row>
    <row r="1210" spans="1:8" x14ac:dyDescent="0.2">
      <c r="A1210" s="257"/>
      <c r="B1210" s="278"/>
      <c r="C1210" s="278"/>
      <c r="D1210" s="322"/>
      <c r="E1210" s="322"/>
      <c r="F1210" s="322"/>
      <c r="G1210" s="322"/>
      <c r="H1210" s="322"/>
    </row>
    <row r="1211" spans="1:8" x14ac:dyDescent="0.2">
      <c r="A1211" s="257"/>
      <c r="B1211" s="278"/>
      <c r="C1211" s="278"/>
      <c r="D1211" s="322"/>
      <c r="E1211" s="322"/>
      <c r="F1211" s="322"/>
      <c r="G1211" s="322"/>
      <c r="H1211" s="322"/>
    </row>
    <row r="1212" spans="1:8" x14ac:dyDescent="0.2">
      <c r="A1212" s="257"/>
      <c r="B1212" s="278"/>
      <c r="C1212" s="278"/>
      <c r="D1212" s="322"/>
      <c r="E1212" s="322"/>
      <c r="F1212" s="322"/>
      <c r="G1212" s="322"/>
      <c r="H1212" s="322"/>
    </row>
    <row r="1213" spans="1:8" x14ac:dyDescent="0.2">
      <c r="A1213" s="257"/>
      <c r="B1213" s="278"/>
      <c r="C1213" s="278"/>
      <c r="D1213" s="322"/>
      <c r="E1213" s="322"/>
      <c r="F1213" s="322"/>
      <c r="G1213" s="322"/>
      <c r="H1213" s="322"/>
    </row>
    <row r="1214" spans="1:8" x14ac:dyDescent="0.2">
      <c r="A1214" s="257"/>
      <c r="B1214" s="278"/>
      <c r="C1214" s="278"/>
      <c r="D1214" s="322"/>
      <c r="E1214" s="322"/>
      <c r="F1214" s="322"/>
      <c r="G1214" s="322"/>
      <c r="H1214" s="322"/>
    </row>
    <row r="1215" spans="1:8" x14ac:dyDescent="0.2">
      <c r="A1215" s="257"/>
      <c r="B1215" s="278"/>
      <c r="C1215" s="278"/>
      <c r="D1215" s="322"/>
      <c r="E1215" s="322"/>
      <c r="F1215" s="322"/>
      <c r="G1215" s="322"/>
      <c r="H1215" s="322"/>
    </row>
    <row r="1216" spans="1:8" x14ac:dyDescent="0.2">
      <c r="A1216" s="257"/>
      <c r="B1216" s="278"/>
      <c r="C1216" s="278"/>
      <c r="D1216" s="322"/>
      <c r="E1216" s="322"/>
      <c r="F1216" s="322"/>
      <c r="G1216" s="322"/>
      <c r="H1216" s="322"/>
    </row>
    <row r="1217" spans="1:8" x14ac:dyDescent="0.2">
      <c r="A1217" s="257"/>
      <c r="B1217" s="278"/>
      <c r="C1217" s="278"/>
      <c r="D1217" s="322"/>
      <c r="E1217" s="322"/>
      <c r="F1217" s="322"/>
      <c r="G1217" s="322"/>
      <c r="H1217" s="322"/>
    </row>
    <row r="1218" spans="1:8" x14ac:dyDescent="0.2">
      <c r="A1218" s="257"/>
      <c r="B1218" s="278"/>
      <c r="C1218" s="278"/>
      <c r="D1218" s="322"/>
      <c r="E1218" s="322"/>
      <c r="F1218" s="322"/>
      <c r="G1218" s="322"/>
      <c r="H1218" s="322"/>
    </row>
    <row r="1219" spans="1:8" x14ac:dyDescent="0.2">
      <c r="A1219" s="257"/>
      <c r="B1219" s="278"/>
      <c r="C1219" s="278"/>
      <c r="D1219" s="322"/>
      <c r="E1219" s="322"/>
      <c r="F1219" s="322"/>
      <c r="G1219" s="322"/>
      <c r="H1219" s="322"/>
    </row>
    <row r="1220" spans="1:8" x14ac:dyDescent="0.2">
      <c r="A1220" s="257"/>
      <c r="B1220" s="278"/>
      <c r="C1220" s="278"/>
      <c r="D1220" s="322"/>
      <c r="E1220" s="322"/>
      <c r="F1220" s="322"/>
      <c r="G1220" s="322"/>
      <c r="H1220" s="322"/>
    </row>
    <row r="1221" spans="1:8" x14ac:dyDescent="0.2">
      <c r="A1221" s="257"/>
      <c r="B1221" s="278"/>
      <c r="C1221" s="278"/>
      <c r="D1221" s="322"/>
      <c r="E1221" s="322"/>
      <c r="F1221" s="322"/>
      <c r="G1221" s="322"/>
      <c r="H1221" s="322"/>
    </row>
    <row r="1222" spans="1:8" x14ac:dyDescent="0.2">
      <c r="A1222" s="257"/>
      <c r="B1222" s="278"/>
      <c r="C1222" s="278"/>
      <c r="D1222" s="322"/>
      <c r="E1222" s="322"/>
      <c r="F1222" s="322"/>
      <c r="G1222" s="322"/>
      <c r="H1222" s="322"/>
    </row>
    <row r="1223" spans="1:8" x14ac:dyDescent="0.2">
      <c r="A1223" s="257"/>
      <c r="B1223" s="278"/>
      <c r="C1223" s="278"/>
      <c r="D1223" s="322"/>
      <c r="E1223" s="322"/>
      <c r="F1223" s="322"/>
      <c r="G1223" s="322"/>
      <c r="H1223" s="322"/>
    </row>
    <row r="1224" spans="1:8" x14ac:dyDescent="0.2">
      <c r="A1224" s="257"/>
      <c r="B1224" s="278"/>
      <c r="C1224" s="278"/>
      <c r="D1224" s="322"/>
      <c r="E1224" s="322"/>
      <c r="F1224" s="322"/>
      <c r="G1224" s="322"/>
      <c r="H1224" s="322"/>
    </row>
    <row r="1225" spans="1:8" x14ac:dyDescent="0.2">
      <c r="A1225" s="257"/>
      <c r="B1225" s="278"/>
      <c r="C1225" s="278"/>
      <c r="D1225" s="322"/>
      <c r="E1225" s="322"/>
      <c r="F1225" s="322"/>
      <c r="G1225" s="322"/>
      <c r="H1225" s="322"/>
    </row>
    <row r="1226" spans="1:8" x14ac:dyDescent="0.2">
      <c r="A1226" s="257"/>
      <c r="B1226" s="278"/>
      <c r="C1226" s="278"/>
      <c r="D1226" s="322"/>
      <c r="E1226" s="322"/>
      <c r="F1226" s="322"/>
      <c r="G1226" s="322"/>
      <c r="H1226" s="322"/>
    </row>
    <row r="1227" spans="1:8" x14ac:dyDescent="0.2">
      <c r="A1227" s="257"/>
      <c r="B1227" s="278"/>
      <c r="C1227" s="278"/>
      <c r="D1227" s="322"/>
      <c r="E1227" s="322"/>
      <c r="F1227" s="322"/>
      <c r="G1227" s="322"/>
      <c r="H1227" s="322"/>
    </row>
    <row r="1228" spans="1:8" x14ac:dyDescent="0.2">
      <c r="A1228" s="257"/>
      <c r="B1228" s="278"/>
      <c r="C1228" s="278"/>
      <c r="D1228" s="322"/>
      <c r="E1228" s="322"/>
      <c r="F1228" s="322"/>
      <c r="G1228" s="322"/>
      <c r="H1228" s="322"/>
    </row>
    <row r="1229" spans="1:8" x14ac:dyDescent="0.2">
      <c r="A1229" s="257"/>
      <c r="B1229" s="278"/>
      <c r="C1229" s="278"/>
      <c r="D1229" s="322"/>
      <c r="E1229" s="322"/>
      <c r="F1229" s="322"/>
      <c r="G1229" s="322"/>
      <c r="H1229" s="322"/>
    </row>
    <row r="1230" spans="1:8" x14ac:dyDescent="0.2">
      <c r="A1230" s="257"/>
      <c r="B1230" s="278"/>
      <c r="C1230" s="278"/>
      <c r="D1230" s="322"/>
      <c r="E1230" s="322"/>
      <c r="F1230" s="322"/>
      <c r="G1230" s="322"/>
      <c r="H1230" s="322"/>
    </row>
    <row r="1231" spans="1:8" x14ac:dyDescent="0.2">
      <c r="A1231" s="257"/>
      <c r="B1231" s="278"/>
      <c r="C1231" s="278"/>
      <c r="D1231" s="322"/>
      <c r="E1231" s="322"/>
      <c r="F1231" s="322"/>
      <c r="G1231" s="322"/>
      <c r="H1231" s="322"/>
    </row>
    <row r="1232" spans="1:8" x14ac:dyDescent="0.2">
      <c r="A1232" s="257"/>
      <c r="B1232" s="278"/>
      <c r="C1232" s="278"/>
      <c r="D1232" s="322"/>
      <c r="E1232" s="322"/>
      <c r="F1232" s="322"/>
      <c r="G1232" s="322"/>
      <c r="H1232" s="322"/>
    </row>
    <row r="1233" spans="1:8" x14ac:dyDescent="0.2">
      <c r="A1233" s="257"/>
      <c r="B1233" s="278"/>
      <c r="C1233" s="278"/>
      <c r="D1233" s="322"/>
      <c r="E1233" s="322"/>
      <c r="F1233" s="322"/>
      <c r="G1233" s="322"/>
      <c r="H1233" s="322"/>
    </row>
    <row r="1234" spans="1:8" x14ac:dyDescent="0.2">
      <c r="A1234" s="257"/>
      <c r="B1234" s="278"/>
      <c r="C1234" s="278"/>
      <c r="D1234" s="322"/>
      <c r="E1234" s="322"/>
      <c r="F1234" s="322"/>
      <c r="G1234" s="322"/>
      <c r="H1234" s="322"/>
    </row>
    <row r="1235" spans="1:8" x14ac:dyDescent="0.2">
      <c r="A1235" s="257"/>
      <c r="B1235" s="278"/>
      <c r="C1235" s="278"/>
      <c r="D1235" s="322"/>
      <c r="E1235" s="322"/>
      <c r="F1235" s="322"/>
      <c r="G1235" s="322"/>
      <c r="H1235" s="322"/>
    </row>
    <row r="1236" spans="1:8" x14ac:dyDescent="0.2">
      <c r="A1236" s="257"/>
      <c r="B1236" s="278"/>
      <c r="C1236" s="278"/>
      <c r="D1236" s="322"/>
      <c r="E1236" s="322"/>
      <c r="F1236" s="322"/>
      <c r="G1236" s="322"/>
      <c r="H1236" s="322"/>
    </row>
    <row r="1237" spans="1:8" x14ac:dyDescent="0.2">
      <c r="A1237" s="257"/>
      <c r="B1237" s="278"/>
      <c r="C1237" s="278"/>
      <c r="D1237" s="322"/>
      <c r="E1237" s="322"/>
      <c r="F1237" s="322"/>
      <c r="G1237" s="322"/>
      <c r="H1237" s="322"/>
    </row>
    <row r="1238" spans="1:8" x14ac:dyDescent="0.2">
      <c r="A1238" s="257"/>
      <c r="B1238" s="278"/>
      <c r="C1238" s="278"/>
      <c r="D1238" s="322"/>
      <c r="E1238" s="322"/>
      <c r="F1238" s="322"/>
      <c r="G1238" s="322"/>
      <c r="H1238" s="322"/>
    </row>
    <row r="1239" spans="1:8" x14ac:dyDescent="0.2">
      <c r="A1239" s="257"/>
      <c r="B1239" s="278"/>
      <c r="C1239" s="278"/>
      <c r="D1239" s="322"/>
      <c r="E1239" s="322"/>
      <c r="F1239" s="322"/>
      <c r="G1239" s="322"/>
      <c r="H1239" s="322"/>
    </row>
    <row r="1240" spans="1:8" x14ac:dyDescent="0.2">
      <c r="A1240" s="257"/>
      <c r="B1240" s="278"/>
      <c r="C1240" s="278"/>
      <c r="D1240" s="322"/>
      <c r="E1240" s="322"/>
      <c r="F1240" s="322"/>
      <c r="G1240" s="322"/>
      <c r="H1240" s="322"/>
    </row>
    <row r="1241" spans="1:8" x14ac:dyDescent="0.2">
      <c r="A1241" s="257"/>
      <c r="B1241" s="278"/>
      <c r="C1241" s="278"/>
      <c r="D1241" s="322"/>
      <c r="E1241" s="322"/>
      <c r="F1241" s="322"/>
      <c r="G1241" s="322"/>
      <c r="H1241" s="322"/>
    </row>
    <row r="1242" spans="1:8" x14ac:dyDescent="0.2">
      <c r="A1242" s="257"/>
      <c r="B1242" s="278"/>
      <c r="C1242" s="278"/>
      <c r="D1242" s="322"/>
      <c r="E1242" s="322"/>
      <c r="F1242" s="322"/>
      <c r="G1242" s="322"/>
      <c r="H1242" s="322"/>
    </row>
    <row r="1243" spans="1:8" x14ac:dyDescent="0.2">
      <c r="A1243" s="257"/>
      <c r="B1243" s="278"/>
      <c r="C1243" s="278"/>
      <c r="D1243" s="322"/>
      <c r="E1243" s="322"/>
      <c r="F1243" s="322"/>
      <c r="G1243" s="322"/>
      <c r="H1243" s="322"/>
    </row>
    <row r="1244" spans="1:8" x14ac:dyDescent="0.2">
      <c r="A1244" s="257"/>
      <c r="B1244" s="278"/>
      <c r="C1244" s="278"/>
      <c r="D1244" s="322"/>
      <c r="E1244" s="322"/>
      <c r="F1244" s="322"/>
      <c r="G1244" s="322"/>
      <c r="H1244" s="322"/>
    </row>
    <row r="1245" spans="1:8" x14ac:dyDescent="0.2">
      <c r="A1245" s="257"/>
      <c r="B1245" s="278"/>
      <c r="C1245" s="278"/>
      <c r="D1245" s="322"/>
      <c r="E1245" s="322"/>
      <c r="F1245" s="322"/>
      <c r="G1245" s="322"/>
      <c r="H1245" s="322"/>
    </row>
    <row r="1246" spans="1:8" x14ac:dyDescent="0.2">
      <c r="A1246" s="257"/>
      <c r="B1246" s="278"/>
      <c r="C1246" s="278"/>
      <c r="D1246" s="322"/>
      <c r="E1246" s="322"/>
      <c r="F1246" s="322"/>
      <c r="G1246" s="322"/>
      <c r="H1246" s="322"/>
    </row>
    <row r="1247" spans="1:8" x14ac:dyDescent="0.2">
      <c r="A1247" s="257"/>
      <c r="B1247" s="278"/>
      <c r="C1247" s="278"/>
      <c r="D1247" s="322"/>
      <c r="E1247" s="322"/>
      <c r="F1247" s="322"/>
      <c r="G1247" s="322"/>
      <c r="H1247" s="322"/>
    </row>
    <row r="1248" spans="1:8" x14ac:dyDescent="0.2">
      <c r="A1248" s="257"/>
      <c r="B1248" s="278"/>
      <c r="C1248" s="278"/>
      <c r="D1248" s="322"/>
      <c r="E1248" s="322"/>
      <c r="F1248" s="322"/>
      <c r="G1248" s="322"/>
      <c r="H1248" s="322"/>
    </row>
    <row r="1249" spans="1:8" x14ac:dyDescent="0.2">
      <c r="A1249" s="257"/>
      <c r="B1249" s="278"/>
      <c r="C1249" s="278"/>
      <c r="D1249" s="322"/>
      <c r="E1249" s="322"/>
      <c r="F1249" s="322"/>
      <c r="G1249" s="322"/>
      <c r="H1249" s="322"/>
    </row>
    <row r="1250" spans="1:8" x14ac:dyDescent="0.2">
      <c r="A1250" s="257"/>
      <c r="B1250" s="278"/>
      <c r="C1250" s="278"/>
      <c r="D1250" s="322"/>
      <c r="E1250" s="322"/>
      <c r="F1250" s="322"/>
      <c r="G1250" s="322"/>
      <c r="H1250" s="322"/>
    </row>
    <row r="1251" spans="1:8" x14ac:dyDescent="0.2">
      <c r="A1251" s="257"/>
      <c r="B1251" s="278"/>
      <c r="C1251" s="278"/>
      <c r="D1251" s="322"/>
      <c r="E1251" s="322"/>
      <c r="F1251" s="322"/>
      <c r="G1251" s="322"/>
      <c r="H1251" s="322"/>
    </row>
    <row r="1252" spans="1:8" x14ac:dyDescent="0.2">
      <c r="A1252" s="257"/>
      <c r="B1252" s="278"/>
      <c r="C1252" s="278"/>
      <c r="D1252" s="322"/>
      <c r="E1252" s="322"/>
      <c r="F1252" s="322"/>
      <c r="G1252" s="322"/>
      <c r="H1252" s="322"/>
    </row>
    <row r="1253" spans="1:8" x14ac:dyDescent="0.2">
      <c r="A1253" s="257"/>
      <c r="B1253" s="278"/>
      <c r="C1253" s="278"/>
      <c r="D1253" s="322"/>
      <c r="E1253" s="322"/>
      <c r="F1253" s="322"/>
      <c r="G1253" s="322"/>
      <c r="H1253" s="322"/>
    </row>
    <row r="1254" spans="1:8" x14ac:dyDescent="0.2">
      <c r="A1254" s="257"/>
      <c r="B1254" s="278"/>
      <c r="C1254" s="278"/>
      <c r="D1254" s="322"/>
      <c r="E1254" s="322"/>
      <c r="F1254" s="322"/>
      <c r="G1254" s="322"/>
      <c r="H1254" s="322"/>
    </row>
    <row r="1255" spans="1:8" x14ac:dyDescent="0.2">
      <c r="A1255" s="257"/>
      <c r="B1255" s="278"/>
      <c r="C1255" s="278"/>
      <c r="D1255" s="322"/>
      <c r="E1255" s="322"/>
      <c r="F1255" s="322"/>
      <c r="G1255" s="322"/>
      <c r="H1255" s="322"/>
    </row>
    <row r="1256" spans="1:8" x14ac:dyDescent="0.2">
      <c r="A1256" s="257"/>
      <c r="B1256" s="278"/>
      <c r="C1256" s="278"/>
      <c r="D1256" s="322"/>
      <c r="E1256" s="322"/>
      <c r="F1256" s="322"/>
      <c r="G1256" s="322"/>
      <c r="H1256" s="322"/>
    </row>
    <row r="1257" spans="1:8" x14ac:dyDescent="0.2">
      <c r="A1257" s="257"/>
      <c r="B1257" s="278"/>
      <c r="C1257" s="278"/>
      <c r="D1257" s="322"/>
      <c r="E1257" s="322"/>
      <c r="F1257" s="322"/>
      <c r="G1257" s="322"/>
      <c r="H1257" s="322"/>
    </row>
    <row r="1258" spans="1:8" x14ac:dyDescent="0.2">
      <c r="A1258" s="257"/>
      <c r="B1258" s="278"/>
      <c r="C1258" s="278"/>
      <c r="D1258" s="322"/>
      <c r="E1258" s="322"/>
      <c r="F1258" s="322"/>
      <c r="G1258" s="322"/>
      <c r="H1258" s="322"/>
    </row>
    <row r="1259" spans="1:8" x14ac:dyDescent="0.2">
      <c r="A1259" s="257"/>
      <c r="B1259" s="278"/>
      <c r="C1259" s="278"/>
      <c r="D1259" s="322"/>
      <c r="E1259" s="322"/>
      <c r="F1259" s="322"/>
      <c r="G1259" s="322"/>
      <c r="H1259" s="322"/>
    </row>
    <row r="1260" spans="1:8" x14ac:dyDescent="0.2">
      <c r="A1260" s="257"/>
      <c r="B1260" s="278"/>
      <c r="C1260" s="278"/>
      <c r="D1260" s="322"/>
      <c r="E1260" s="322"/>
      <c r="F1260" s="322"/>
      <c r="G1260" s="322"/>
      <c r="H1260" s="322"/>
    </row>
    <row r="1261" spans="1:8" x14ac:dyDescent="0.2">
      <c r="A1261" s="257"/>
      <c r="B1261" s="278"/>
      <c r="C1261" s="278"/>
      <c r="D1261" s="322"/>
      <c r="E1261" s="322"/>
      <c r="F1261" s="322"/>
      <c r="G1261" s="322"/>
      <c r="H1261" s="322"/>
    </row>
    <row r="1262" spans="1:8" x14ac:dyDescent="0.2">
      <c r="A1262" s="257"/>
      <c r="B1262" s="278"/>
      <c r="C1262" s="278"/>
      <c r="D1262" s="322"/>
      <c r="E1262" s="322"/>
      <c r="F1262" s="322"/>
      <c r="G1262" s="322"/>
      <c r="H1262" s="322"/>
    </row>
    <row r="1263" spans="1:8" x14ac:dyDescent="0.2">
      <c r="A1263" s="257"/>
      <c r="B1263" s="278"/>
      <c r="C1263" s="278"/>
      <c r="D1263" s="322"/>
      <c r="E1263" s="322"/>
      <c r="F1263" s="322"/>
      <c r="G1263" s="322"/>
      <c r="H1263" s="322"/>
    </row>
    <row r="1264" spans="1:8" x14ac:dyDescent="0.2">
      <c r="A1264" s="257"/>
      <c r="B1264" s="278"/>
      <c r="C1264" s="278"/>
      <c r="D1264" s="322"/>
      <c r="E1264" s="322"/>
      <c r="F1264" s="322"/>
      <c r="G1264" s="322"/>
      <c r="H1264" s="322"/>
    </row>
    <row r="1265" spans="1:8" x14ac:dyDescent="0.2">
      <c r="A1265" s="257"/>
      <c r="B1265" s="278"/>
      <c r="C1265" s="278"/>
      <c r="D1265" s="322"/>
      <c r="E1265" s="322"/>
      <c r="F1265" s="322"/>
      <c r="G1265" s="322"/>
      <c r="H1265" s="322"/>
    </row>
    <row r="1266" spans="1:8" x14ac:dyDescent="0.2">
      <c r="A1266" s="257"/>
      <c r="B1266" s="278"/>
      <c r="C1266" s="278"/>
      <c r="D1266" s="322"/>
      <c r="E1266" s="322"/>
      <c r="F1266" s="322"/>
      <c r="G1266" s="322"/>
      <c r="H1266" s="322"/>
    </row>
    <row r="1267" spans="1:8" x14ac:dyDescent="0.2">
      <c r="A1267" s="257"/>
      <c r="B1267" s="278"/>
      <c r="C1267" s="278"/>
      <c r="D1267" s="322"/>
      <c r="E1267" s="322"/>
      <c r="F1267" s="322"/>
      <c r="G1267" s="322"/>
      <c r="H1267" s="322"/>
    </row>
    <row r="1268" spans="1:8" x14ac:dyDescent="0.2">
      <c r="A1268" s="257"/>
      <c r="B1268" s="278"/>
      <c r="C1268" s="278"/>
      <c r="D1268" s="322"/>
      <c r="E1268" s="322"/>
      <c r="F1268" s="322"/>
      <c r="G1268" s="322"/>
      <c r="H1268" s="322"/>
    </row>
    <row r="1269" spans="1:8" x14ac:dyDescent="0.2">
      <c r="A1269" s="257"/>
      <c r="B1269" s="278"/>
      <c r="C1269" s="278"/>
      <c r="D1269" s="322"/>
      <c r="E1269" s="322"/>
      <c r="F1269" s="322"/>
      <c r="G1269" s="322"/>
      <c r="H1269" s="322"/>
    </row>
    <row r="1270" spans="1:8" x14ac:dyDescent="0.2">
      <c r="A1270" s="257"/>
      <c r="B1270" s="278"/>
      <c r="C1270" s="278"/>
      <c r="D1270" s="322"/>
      <c r="E1270" s="322"/>
      <c r="F1270" s="322"/>
      <c r="G1270" s="322"/>
      <c r="H1270" s="322"/>
    </row>
    <row r="1271" spans="1:8" x14ac:dyDescent="0.2">
      <c r="A1271" s="257"/>
      <c r="B1271" s="278"/>
      <c r="C1271" s="278"/>
      <c r="D1271" s="322"/>
      <c r="E1271" s="322"/>
      <c r="F1271" s="322"/>
      <c r="G1271" s="322"/>
      <c r="H1271" s="322"/>
    </row>
    <row r="1272" spans="1:8" x14ac:dyDescent="0.2">
      <c r="A1272" s="257"/>
      <c r="B1272" s="278"/>
      <c r="C1272" s="278"/>
      <c r="D1272" s="322"/>
      <c r="E1272" s="322"/>
      <c r="F1272" s="322"/>
      <c r="G1272" s="322"/>
      <c r="H1272" s="322"/>
    </row>
    <row r="1273" spans="1:8" x14ac:dyDescent="0.2">
      <c r="A1273" s="257"/>
      <c r="B1273" s="278"/>
      <c r="C1273" s="278"/>
      <c r="D1273" s="322"/>
      <c r="E1273" s="322"/>
      <c r="F1273" s="322"/>
      <c r="G1273" s="322"/>
      <c r="H1273" s="322"/>
    </row>
    <row r="1274" spans="1:8" x14ac:dyDescent="0.2">
      <c r="A1274" s="257"/>
      <c r="B1274" s="278"/>
      <c r="C1274" s="278"/>
      <c r="D1274" s="322"/>
      <c r="E1274" s="322"/>
      <c r="F1274" s="322"/>
      <c r="G1274" s="322"/>
      <c r="H1274" s="322"/>
    </row>
    <row r="1275" spans="1:8" x14ac:dyDescent="0.2">
      <c r="A1275" s="257"/>
      <c r="B1275" s="278"/>
      <c r="C1275" s="278"/>
      <c r="D1275" s="322"/>
      <c r="E1275" s="322"/>
      <c r="F1275" s="322"/>
      <c r="G1275" s="322"/>
      <c r="H1275" s="322"/>
    </row>
    <row r="1276" spans="1:8" x14ac:dyDescent="0.2">
      <c r="A1276" s="257"/>
      <c r="B1276" s="278"/>
      <c r="C1276" s="278"/>
      <c r="D1276" s="322"/>
      <c r="E1276" s="322"/>
      <c r="F1276" s="322"/>
      <c r="G1276" s="322"/>
      <c r="H1276" s="322"/>
    </row>
    <row r="1277" spans="1:8" x14ac:dyDescent="0.2">
      <c r="A1277" s="257"/>
      <c r="B1277" s="278"/>
      <c r="C1277" s="278"/>
      <c r="D1277" s="322"/>
      <c r="E1277" s="322"/>
      <c r="F1277" s="322"/>
      <c r="G1277" s="322"/>
      <c r="H1277" s="322"/>
    </row>
    <row r="1278" spans="1:8" x14ac:dyDescent="0.2">
      <c r="A1278" s="257"/>
      <c r="B1278" s="278"/>
      <c r="C1278" s="278"/>
      <c r="D1278" s="322"/>
      <c r="E1278" s="322"/>
      <c r="F1278" s="322"/>
      <c r="G1278" s="322"/>
      <c r="H1278" s="322"/>
    </row>
    <row r="1279" spans="1:8" x14ac:dyDescent="0.2">
      <c r="A1279" s="257"/>
      <c r="B1279" s="278"/>
      <c r="C1279" s="278"/>
      <c r="D1279" s="322"/>
      <c r="E1279" s="322"/>
      <c r="F1279" s="322"/>
      <c r="G1279" s="322"/>
      <c r="H1279" s="322"/>
    </row>
    <row r="1280" spans="1:8" x14ac:dyDescent="0.2">
      <c r="A1280" s="257"/>
      <c r="B1280" s="278"/>
      <c r="C1280" s="278"/>
      <c r="D1280" s="322"/>
      <c r="E1280" s="322"/>
      <c r="F1280" s="322"/>
      <c r="G1280" s="322"/>
      <c r="H1280" s="322"/>
    </row>
    <row r="1281" spans="1:8" x14ac:dyDescent="0.2">
      <c r="A1281" s="257"/>
      <c r="B1281" s="278"/>
      <c r="C1281" s="278"/>
      <c r="D1281" s="322"/>
      <c r="E1281" s="322"/>
      <c r="F1281" s="322"/>
      <c r="G1281" s="322"/>
      <c r="H1281" s="322"/>
    </row>
    <row r="1282" spans="1:8" x14ac:dyDescent="0.2">
      <c r="A1282" s="257"/>
      <c r="B1282" s="278"/>
      <c r="C1282" s="278"/>
      <c r="D1282" s="322"/>
      <c r="E1282" s="322"/>
      <c r="F1282" s="322"/>
      <c r="G1282" s="322"/>
      <c r="H1282" s="322"/>
    </row>
    <row r="1283" spans="1:8" x14ac:dyDescent="0.2">
      <c r="A1283" s="257"/>
      <c r="B1283" s="278"/>
      <c r="C1283" s="278"/>
      <c r="D1283" s="322"/>
      <c r="E1283" s="322"/>
      <c r="F1283" s="322"/>
      <c r="G1283" s="322"/>
      <c r="H1283" s="322"/>
    </row>
    <row r="1284" spans="1:8" x14ac:dyDescent="0.2">
      <c r="A1284" s="257"/>
      <c r="B1284" s="278"/>
      <c r="C1284" s="278"/>
      <c r="D1284" s="322"/>
      <c r="E1284" s="322"/>
      <c r="F1284" s="322"/>
      <c r="G1284" s="322"/>
      <c r="H1284" s="322"/>
    </row>
    <row r="1285" spans="1:8" x14ac:dyDescent="0.2">
      <c r="A1285" s="257"/>
      <c r="B1285" s="278"/>
      <c r="C1285" s="278"/>
      <c r="D1285" s="322"/>
      <c r="E1285" s="322"/>
      <c r="F1285" s="322"/>
      <c r="G1285" s="322"/>
      <c r="H1285" s="322"/>
    </row>
    <row r="1286" spans="1:8" x14ac:dyDescent="0.2">
      <c r="A1286" s="257"/>
      <c r="B1286" s="278"/>
      <c r="C1286" s="278"/>
      <c r="D1286" s="322"/>
      <c r="E1286" s="322"/>
      <c r="F1286" s="322"/>
      <c r="G1286" s="322"/>
      <c r="H1286" s="322"/>
    </row>
    <row r="1287" spans="1:8" x14ac:dyDescent="0.2">
      <c r="A1287" s="257"/>
      <c r="B1287" s="278"/>
      <c r="C1287" s="278"/>
      <c r="D1287" s="322"/>
      <c r="E1287" s="322"/>
      <c r="F1287" s="322"/>
      <c r="G1287" s="322"/>
      <c r="H1287" s="322"/>
    </row>
    <row r="1288" spans="1:8" x14ac:dyDescent="0.2">
      <c r="A1288" s="257"/>
      <c r="B1288" s="278"/>
      <c r="C1288" s="278"/>
      <c r="D1288" s="322"/>
      <c r="E1288" s="322"/>
      <c r="F1288" s="322"/>
      <c r="G1288" s="322"/>
      <c r="H1288" s="322"/>
    </row>
    <row r="1289" spans="1:8" x14ac:dyDescent="0.2">
      <c r="A1289" s="257"/>
      <c r="B1289" s="278"/>
      <c r="C1289" s="278"/>
      <c r="D1289" s="322"/>
      <c r="E1289" s="322"/>
      <c r="F1289" s="322"/>
      <c r="G1289" s="322"/>
      <c r="H1289" s="322"/>
    </row>
    <row r="1290" spans="1:8" x14ac:dyDescent="0.2">
      <c r="A1290" s="257"/>
      <c r="B1290" s="278"/>
      <c r="C1290" s="278"/>
      <c r="D1290" s="322"/>
      <c r="E1290" s="322"/>
      <c r="F1290" s="322"/>
      <c r="G1290" s="322"/>
      <c r="H1290" s="322"/>
    </row>
    <row r="1291" spans="1:8" x14ac:dyDescent="0.2">
      <c r="A1291" s="257"/>
      <c r="B1291" s="278"/>
      <c r="C1291" s="278"/>
      <c r="D1291" s="322"/>
      <c r="E1291" s="322"/>
      <c r="F1291" s="322"/>
      <c r="G1291" s="322"/>
      <c r="H1291" s="322"/>
    </row>
    <row r="1292" spans="1:8" x14ac:dyDescent="0.2">
      <c r="A1292" s="257"/>
      <c r="B1292" s="278"/>
      <c r="C1292" s="278"/>
      <c r="D1292" s="322"/>
      <c r="E1292" s="322"/>
      <c r="F1292" s="322"/>
      <c r="G1292" s="322"/>
      <c r="H1292" s="322"/>
    </row>
    <row r="1293" spans="1:8" x14ac:dyDescent="0.2">
      <c r="A1293" s="257"/>
      <c r="B1293" s="278"/>
      <c r="C1293" s="278"/>
      <c r="D1293" s="322"/>
      <c r="E1293" s="322"/>
      <c r="F1293" s="322"/>
      <c r="G1293" s="322"/>
      <c r="H1293" s="322"/>
    </row>
    <row r="1294" spans="1:8" x14ac:dyDescent="0.2">
      <c r="A1294" s="257"/>
      <c r="B1294" s="278"/>
      <c r="C1294" s="278"/>
      <c r="D1294" s="322"/>
      <c r="E1294" s="322"/>
      <c r="F1294" s="322"/>
      <c r="G1294" s="322"/>
      <c r="H1294" s="322"/>
    </row>
    <row r="1295" spans="1:8" x14ac:dyDescent="0.2">
      <c r="A1295" s="257"/>
      <c r="B1295" s="278"/>
      <c r="C1295" s="278"/>
      <c r="D1295" s="322"/>
      <c r="E1295" s="322"/>
      <c r="F1295" s="322"/>
      <c r="G1295" s="322"/>
      <c r="H1295" s="322"/>
    </row>
    <row r="1296" spans="1:8" x14ac:dyDescent="0.2">
      <c r="A1296" s="257"/>
      <c r="B1296" s="278"/>
      <c r="C1296" s="278"/>
      <c r="D1296" s="322"/>
      <c r="E1296" s="322"/>
      <c r="F1296" s="322"/>
      <c r="G1296" s="322"/>
      <c r="H1296" s="322"/>
    </row>
    <row r="1297" spans="1:8" x14ac:dyDescent="0.2">
      <c r="A1297" s="257"/>
      <c r="B1297" s="278"/>
      <c r="C1297" s="278"/>
      <c r="D1297" s="322"/>
      <c r="E1297" s="322"/>
      <c r="F1297" s="322"/>
      <c r="G1297" s="322"/>
      <c r="H1297" s="322"/>
    </row>
    <row r="1298" spans="1:8" x14ac:dyDescent="0.2">
      <c r="A1298" s="257"/>
      <c r="B1298" s="278"/>
      <c r="C1298" s="278"/>
      <c r="D1298" s="322"/>
      <c r="E1298" s="322"/>
      <c r="F1298" s="322"/>
      <c r="G1298" s="322"/>
      <c r="H1298" s="322"/>
    </row>
    <row r="1299" spans="1:8" x14ac:dyDescent="0.2">
      <c r="A1299" s="257"/>
      <c r="B1299" s="278"/>
      <c r="C1299" s="278"/>
      <c r="D1299" s="322"/>
      <c r="E1299" s="322"/>
      <c r="F1299" s="322"/>
      <c r="G1299" s="322"/>
      <c r="H1299" s="322"/>
    </row>
    <row r="1300" spans="1:8" x14ac:dyDescent="0.2">
      <c r="A1300" s="257"/>
      <c r="B1300" s="278"/>
      <c r="C1300" s="278"/>
      <c r="D1300" s="322"/>
      <c r="E1300" s="322"/>
      <c r="F1300" s="322"/>
      <c r="G1300" s="322"/>
      <c r="H1300" s="322"/>
    </row>
    <row r="1301" spans="1:8" x14ac:dyDescent="0.2">
      <c r="A1301" s="257"/>
      <c r="B1301" s="278"/>
      <c r="C1301" s="278"/>
      <c r="D1301" s="322"/>
      <c r="E1301" s="322"/>
      <c r="F1301" s="322"/>
      <c r="G1301" s="322"/>
      <c r="H1301" s="322"/>
    </row>
    <row r="1302" spans="1:8" x14ac:dyDescent="0.2">
      <c r="A1302" s="257"/>
      <c r="B1302" s="278"/>
      <c r="C1302" s="278"/>
      <c r="D1302" s="322"/>
      <c r="E1302" s="322"/>
      <c r="F1302" s="322"/>
      <c r="G1302" s="322"/>
      <c r="H1302" s="322"/>
    </row>
    <row r="1303" spans="1:8" x14ac:dyDescent="0.2">
      <c r="A1303" s="257"/>
      <c r="B1303" s="278"/>
      <c r="C1303" s="278"/>
      <c r="D1303" s="322"/>
      <c r="E1303" s="322"/>
      <c r="F1303" s="322"/>
      <c r="G1303" s="322"/>
      <c r="H1303" s="322"/>
    </row>
    <row r="1304" spans="1:8" x14ac:dyDescent="0.2">
      <c r="A1304" s="257"/>
      <c r="B1304" s="278"/>
      <c r="C1304" s="278"/>
      <c r="D1304" s="322"/>
      <c r="E1304" s="322"/>
      <c r="F1304" s="322"/>
      <c r="G1304" s="322"/>
      <c r="H1304" s="322"/>
    </row>
    <row r="1305" spans="1:8" x14ac:dyDescent="0.2">
      <c r="A1305" s="257"/>
      <c r="B1305" s="278"/>
      <c r="C1305" s="278"/>
      <c r="D1305" s="322"/>
      <c r="E1305" s="322"/>
      <c r="F1305" s="322"/>
      <c r="G1305" s="322"/>
      <c r="H1305" s="322"/>
    </row>
    <row r="1306" spans="1:8" x14ac:dyDescent="0.2">
      <c r="A1306" s="257"/>
      <c r="B1306" s="278"/>
      <c r="C1306" s="278"/>
      <c r="D1306" s="322"/>
      <c r="E1306" s="322"/>
      <c r="F1306" s="322"/>
      <c r="G1306" s="322"/>
      <c r="H1306" s="322"/>
    </row>
    <row r="1307" spans="1:8" x14ac:dyDescent="0.2">
      <c r="A1307" s="257"/>
      <c r="B1307" s="278"/>
      <c r="C1307" s="278"/>
      <c r="D1307" s="322"/>
      <c r="E1307" s="322"/>
      <c r="F1307" s="322"/>
      <c r="G1307" s="322"/>
      <c r="H1307" s="322"/>
    </row>
    <row r="1308" spans="1:8" x14ac:dyDescent="0.2">
      <c r="A1308" s="257"/>
      <c r="B1308" s="278"/>
      <c r="C1308" s="278"/>
      <c r="D1308" s="322"/>
      <c r="E1308" s="322"/>
      <c r="F1308" s="322"/>
      <c r="G1308" s="322"/>
      <c r="H1308" s="322"/>
    </row>
    <row r="1309" spans="1:8" x14ac:dyDescent="0.2">
      <c r="A1309" s="257"/>
      <c r="B1309" s="278"/>
      <c r="C1309" s="278"/>
      <c r="D1309" s="322"/>
      <c r="E1309" s="322"/>
      <c r="F1309" s="322"/>
      <c r="G1309" s="322"/>
      <c r="H1309" s="322"/>
    </row>
    <row r="1310" spans="1:8" x14ac:dyDescent="0.2">
      <c r="A1310" s="257"/>
      <c r="B1310" s="278"/>
      <c r="C1310" s="278"/>
      <c r="D1310" s="322"/>
      <c r="E1310" s="322"/>
      <c r="F1310" s="322"/>
      <c r="G1310" s="322"/>
      <c r="H1310" s="322"/>
    </row>
    <row r="1311" spans="1:8" x14ac:dyDescent="0.2">
      <c r="A1311" s="257"/>
      <c r="B1311" s="278"/>
      <c r="C1311" s="278"/>
      <c r="D1311" s="322"/>
      <c r="E1311" s="322"/>
      <c r="F1311" s="322"/>
      <c r="G1311" s="322"/>
      <c r="H1311" s="322"/>
    </row>
    <row r="1312" spans="1:8" x14ac:dyDescent="0.2">
      <c r="A1312" s="257"/>
      <c r="B1312" s="278"/>
      <c r="C1312" s="278"/>
      <c r="D1312" s="322"/>
      <c r="E1312" s="322"/>
      <c r="F1312" s="322"/>
      <c r="G1312" s="322"/>
      <c r="H1312" s="322"/>
    </row>
    <row r="1313" spans="1:8" x14ac:dyDescent="0.2">
      <c r="A1313" s="257"/>
      <c r="B1313" s="278"/>
      <c r="C1313" s="278"/>
      <c r="D1313" s="322"/>
      <c r="E1313" s="322"/>
      <c r="F1313" s="322"/>
      <c r="G1313" s="322"/>
      <c r="H1313" s="322"/>
    </row>
    <row r="1314" spans="1:8" x14ac:dyDescent="0.2">
      <c r="A1314" s="257"/>
      <c r="B1314" s="278"/>
      <c r="C1314" s="278"/>
      <c r="D1314" s="322"/>
      <c r="E1314" s="322"/>
      <c r="F1314" s="322"/>
      <c r="G1314" s="322"/>
      <c r="H1314" s="322"/>
    </row>
    <row r="1315" spans="1:8" x14ac:dyDescent="0.2">
      <c r="A1315" s="257"/>
      <c r="B1315" s="278"/>
      <c r="C1315" s="278"/>
      <c r="D1315" s="322"/>
      <c r="E1315" s="322"/>
      <c r="F1315" s="322"/>
      <c r="G1315" s="322"/>
      <c r="H1315" s="322"/>
    </row>
    <row r="1316" spans="1:8" x14ac:dyDescent="0.2">
      <c r="A1316" s="257"/>
      <c r="B1316" s="278"/>
      <c r="C1316" s="278"/>
      <c r="D1316" s="322"/>
      <c r="E1316" s="322"/>
      <c r="F1316" s="322"/>
      <c r="G1316" s="322"/>
      <c r="H1316" s="322"/>
    </row>
    <row r="1317" spans="1:8" x14ac:dyDescent="0.2">
      <c r="A1317" s="257"/>
      <c r="B1317" s="278"/>
      <c r="C1317" s="278"/>
      <c r="D1317" s="322"/>
      <c r="E1317" s="322"/>
      <c r="F1317" s="322"/>
      <c r="G1317" s="322"/>
      <c r="H1317" s="322"/>
    </row>
    <row r="1318" spans="1:8" x14ac:dyDescent="0.2">
      <c r="A1318" s="257"/>
      <c r="B1318" s="278"/>
      <c r="C1318" s="278"/>
      <c r="D1318" s="322"/>
      <c r="E1318" s="322"/>
      <c r="F1318" s="322"/>
      <c r="G1318" s="322"/>
      <c r="H1318" s="322"/>
    </row>
    <row r="1319" spans="1:8" x14ac:dyDescent="0.2">
      <c r="A1319" s="257"/>
      <c r="B1319" s="278"/>
      <c r="C1319" s="278"/>
      <c r="D1319" s="322"/>
      <c r="E1319" s="322"/>
      <c r="F1319" s="322"/>
      <c r="G1319" s="322"/>
      <c r="H1319" s="322"/>
    </row>
    <row r="1320" spans="1:8" x14ac:dyDescent="0.2">
      <c r="A1320" s="257"/>
      <c r="B1320" s="278"/>
      <c r="C1320" s="278"/>
      <c r="D1320" s="322"/>
      <c r="E1320" s="322"/>
      <c r="F1320" s="322"/>
      <c r="G1320" s="322"/>
      <c r="H1320" s="322"/>
    </row>
    <row r="1321" spans="1:8" x14ac:dyDescent="0.2">
      <c r="A1321" s="257"/>
      <c r="B1321" s="278"/>
      <c r="C1321" s="278"/>
      <c r="D1321" s="322"/>
      <c r="E1321" s="322"/>
      <c r="F1321" s="322"/>
      <c r="G1321" s="322"/>
      <c r="H1321" s="322"/>
    </row>
    <row r="1322" spans="1:8" x14ac:dyDescent="0.2">
      <c r="A1322" s="257"/>
      <c r="B1322" s="278"/>
      <c r="C1322" s="278"/>
      <c r="D1322" s="322"/>
      <c r="E1322" s="322"/>
      <c r="F1322" s="322"/>
      <c r="G1322" s="322"/>
      <c r="H1322" s="322"/>
    </row>
    <row r="1323" spans="1:8" x14ac:dyDescent="0.2">
      <c r="A1323" s="257"/>
      <c r="B1323" s="278"/>
      <c r="C1323" s="278"/>
      <c r="D1323" s="322"/>
      <c r="E1323" s="322"/>
      <c r="F1323" s="322"/>
      <c r="G1323" s="322"/>
      <c r="H1323" s="322"/>
    </row>
    <row r="1324" spans="1:8" x14ac:dyDescent="0.2">
      <c r="A1324" s="257"/>
      <c r="B1324" s="278"/>
      <c r="C1324" s="278"/>
      <c r="D1324" s="322"/>
      <c r="E1324" s="322"/>
      <c r="F1324" s="322"/>
      <c r="G1324" s="322"/>
      <c r="H1324" s="322"/>
    </row>
    <row r="1325" spans="1:8" x14ac:dyDescent="0.2">
      <c r="A1325" s="257"/>
      <c r="B1325" s="278"/>
      <c r="C1325" s="278"/>
      <c r="D1325" s="322"/>
      <c r="E1325" s="322"/>
      <c r="F1325" s="322"/>
      <c r="G1325" s="322"/>
      <c r="H1325" s="322"/>
    </row>
    <row r="1326" spans="1:8" x14ac:dyDescent="0.2">
      <c r="A1326" s="257"/>
      <c r="B1326" s="278"/>
      <c r="C1326" s="278"/>
      <c r="D1326" s="322"/>
      <c r="E1326" s="322"/>
      <c r="F1326" s="322"/>
      <c r="G1326" s="322"/>
      <c r="H1326" s="322"/>
    </row>
    <row r="1327" spans="1:8" x14ac:dyDescent="0.2">
      <c r="A1327" s="257"/>
      <c r="B1327" s="278"/>
      <c r="C1327" s="278"/>
      <c r="D1327" s="322"/>
      <c r="E1327" s="322"/>
      <c r="F1327" s="322"/>
      <c r="G1327" s="322"/>
      <c r="H1327" s="322"/>
    </row>
    <row r="1328" spans="1:8" x14ac:dyDescent="0.2">
      <c r="A1328" s="257"/>
      <c r="B1328" s="278"/>
      <c r="C1328" s="278"/>
      <c r="D1328" s="322"/>
      <c r="E1328" s="322"/>
      <c r="F1328" s="322"/>
      <c r="G1328" s="322"/>
      <c r="H1328" s="322"/>
    </row>
    <row r="1329" spans="1:8" x14ac:dyDescent="0.2">
      <c r="A1329" s="257"/>
      <c r="B1329" s="278"/>
      <c r="C1329" s="278"/>
      <c r="D1329" s="322"/>
      <c r="E1329" s="322"/>
      <c r="F1329" s="322"/>
      <c r="G1329" s="322"/>
      <c r="H1329" s="322"/>
    </row>
    <row r="1330" spans="1:8" x14ac:dyDescent="0.2">
      <c r="A1330" s="257"/>
      <c r="B1330" s="278"/>
      <c r="C1330" s="278"/>
      <c r="D1330" s="322"/>
      <c r="E1330" s="322"/>
      <c r="F1330" s="322"/>
      <c r="G1330" s="322"/>
      <c r="H1330" s="322"/>
    </row>
    <row r="1331" spans="1:8" x14ac:dyDescent="0.2">
      <c r="A1331" s="257"/>
      <c r="B1331" s="278"/>
      <c r="C1331" s="278"/>
      <c r="D1331" s="322"/>
      <c r="E1331" s="322"/>
      <c r="F1331" s="322"/>
      <c r="G1331" s="322"/>
      <c r="H1331" s="322"/>
    </row>
    <row r="1332" spans="1:8" x14ac:dyDescent="0.2">
      <c r="A1332" s="257"/>
      <c r="B1332" s="278"/>
      <c r="C1332" s="278"/>
      <c r="D1332" s="322"/>
      <c r="E1332" s="322"/>
      <c r="F1332" s="322"/>
      <c r="G1332" s="322"/>
      <c r="H1332" s="322"/>
    </row>
    <row r="1333" spans="1:8" x14ac:dyDescent="0.2">
      <c r="A1333" s="257"/>
      <c r="B1333" s="278"/>
      <c r="C1333" s="278"/>
      <c r="D1333" s="322"/>
      <c r="E1333" s="322"/>
      <c r="F1333" s="322"/>
      <c r="G1333" s="322"/>
      <c r="H1333" s="322"/>
    </row>
    <row r="1334" spans="1:8" x14ac:dyDescent="0.2">
      <c r="A1334" s="257"/>
      <c r="B1334" s="278"/>
      <c r="C1334" s="278"/>
      <c r="D1334" s="322"/>
      <c r="E1334" s="322"/>
      <c r="F1334" s="322"/>
      <c r="G1334" s="322"/>
      <c r="H1334" s="322"/>
    </row>
    <row r="1335" spans="1:8" x14ac:dyDescent="0.2">
      <c r="A1335" s="257"/>
      <c r="B1335" s="278"/>
      <c r="C1335" s="278"/>
      <c r="D1335" s="322"/>
      <c r="E1335" s="322"/>
      <c r="F1335" s="322"/>
      <c r="G1335" s="322"/>
      <c r="H1335" s="322"/>
    </row>
    <row r="1336" spans="1:8" x14ac:dyDescent="0.2">
      <c r="A1336" s="257"/>
      <c r="B1336" s="278"/>
      <c r="C1336" s="278"/>
      <c r="D1336" s="322"/>
      <c r="E1336" s="322"/>
      <c r="F1336" s="322"/>
      <c r="G1336" s="322"/>
      <c r="H1336" s="322"/>
    </row>
    <row r="1337" spans="1:8" x14ac:dyDescent="0.2">
      <c r="A1337" s="257"/>
      <c r="B1337" s="278"/>
      <c r="C1337" s="278"/>
      <c r="D1337" s="322"/>
      <c r="E1337" s="322"/>
      <c r="F1337" s="322"/>
      <c r="G1337" s="322"/>
      <c r="H1337" s="322"/>
    </row>
    <row r="1338" spans="1:8" x14ac:dyDescent="0.2">
      <c r="A1338" s="257"/>
      <c r="B1338" s="278"/>
      <c r="C1338" s="278"/>
      <c r="D1338" s="322"/>
      <c r="E1338" s="322"/>
      <c r="F1338" s="322"/>
      <c r="G1338" s="322"/>
      <c r="H1338" s="322"/>
    </row>
    <row r="1339" spans="1:8" x14ac:dyDescent="0.2">
      <c r="A1339" s="257"/>
      <c r="B1339" s="278"/>
      <c r="C1339" s="278"/>
      <c r="D1339" s="322"/>
      <c r="E1339" s="322"/>
      <c r="F1339" s="322"/>
      <c r="G1339" s="322"/>
      <c r="H1339" s="322"/>
    </row>
    <row r="1340" spans="1:8" x14ac:dyDescent="0.2">
      <c r="A1340" s="257"/>
      <c r="B1340" s="278"/>
      <c r="C1340" s="278"/>
      <c r="D1340" s="322"/>
      <c r="E1340" s="322"/>
      <c r="F1340" s="322"/>
      <c r="G1340" s="322"/>
      <c r="H1340" s="322"/>
    </row>
    <row r="1341" spans="1:8" x14ac:dyDescent="0.2">
      <c r="A1341" s="257"/>
      <c r="B1341" s="278"/>
      <c r="C1341" s="278"/>
      <c r="D1341" s="322"/>
      <c r="E1341" s="322"/>
      <c r="F1341" s="322"/>
      <c r="G1341" s="322"/>
      <c r="H1341" s="322"/>
    </row>
    <row r="1342" spans="1:8" x14ac:dyDescent="0.2">
      <c r="A1342" s="257"/>
      <c r="B1342" s="278"/>
      <c r="C1342" s="278"/>
      <c r="D1342" s="322"/>
      <c r="E1342" s="322"/>
      <c r="F1342" s="322"/>
      <c r="G1342" s="322"/>
      <c r="H1342" s="322"/>
    </row>
    <row r="1343" spans="1:8" x14ac:dyDescent="0.2">
      <c r="A1343" s="257"/>
      <c r="B1343" s="278"/>
      <c r="C1343" s="278"/>
      <c r="D1343" s="322"/>
      <c r="E1343" s="322"/>
      <c r="F1343" s="322"/>
      <c r="G1343" s="322"/>
      <c r="H1343" s="322"/>
    </row>
    <row r="1344" spans="1:8" x14ac:dyDescent="0.2">
      <c r="A1344" s="257"/>
      <c r="B1344" s="278"/>
      <c r="C1344" s="278"/>
      <c r="D1344" s="322"/>
      <c r="E1344" s="322"/>
      <c r="F1344" s="322"/>
      <c r="G1344" s="322"/>
      <c r="H1344" s="322"/>
    </row>
    <row r="1345" spans="1:8" x14ac:dyDescent="0.2">
      <c r="A1345" s="257"/>
      <c r="B1345" s="278"/>
      <c r="C1345" s="278"/>
      <c r="D1345" s="322"/>
      <c r="E1345" s="322"/>
      <c r="F1345" s="322"/>
      <c r="G1345" s="322"/>
      <c r="H1345" s="322"/>
    </row>
    <row r="1346" spans="1:8" x14ac:dyDescent="0.2">
      <c r="A1346" s="257"/>
      <c r="B1346" s="278"/>
      <c r="C1346" s="278"/>
      <c r="D1346" s="322"/>
      <c r="E1346" s="322"/>
      <c r="F1346" s="322"/>
      <c r="G1346" s="322"/>
      <c r="H1346" s="322"/>
    </row>
    <row r="1347" spans="1:8" x14ac:dyDescent="0.2">
      <c r="A1347" s="257"/>
      <c r="B1347" s="278"/>
      <c r="C1347" s="278"/>
      <c r="D1347" s="322"/>
      <c r="E1347" s="322"/>
      <c r="F1347" s="322"/>
      <c r="G1347" s="322"/>
      <c r="H1347" s="322"/>
    </row>
    <row r="1348" spans="1:8" x14ac:dyDescent="0.2">
      <c r="A1348" s="257"/>
      <c r="B1348" s="278"/>
      <c r="C1348" s="278"/>
      <c r="D1348" s="322"/>
      <c r="E1348" s="322"/>
      <c r="F1348" s="322"/>
      <c r="G1348" s="322"/>
      <c r="H1348" s="322"/>
    </row>
    <row r="1349" spans="1:8" x14ac:dyDescent="0.2">
      <c r="A1349" s="257"/>
      <c r="B1349" s="278"/>
      <c r="C1349" s="278"/>
      <c r="D1349" s="322"/>
      <c r="E1349" s="322"/>
      <c r="F1349" s="322"/>
      <c r="G1349" s="322"/>
      <c r="H1349" s="322"/>
    </row>
    <row r="1350" spans="1:8" x14ac:dyDescent="0.2">
      <c r="A1350" s="257"/>
      <c r="B1350" s="278"/>
      <c r="C1350" s="278"/>
      <c r="D1350" s="322"/>
      <c r="E1350" s="322"/>
      <c r="F1350" s="322"/>
      <c r="G1350" s="322"/>
      <c r="H1350" s="322"/>
    </row>
    <row r="1351" spans="1:8" x14ac:dyDescent="0.2">
      <c r="A1351" s="257"/>
      <c r="B1351" s="278"/>
      <c r="C1351" s="278"/>
      <c r="D1351" s="322"/>
      <c r="E1351" s="322"/>
      <c r="F1351" s="322"/>
      <c r="G1351" s="322"/>
      <c r="H1351" s="322"/>
    </row>
    <row r="1352" spans="1:8" x14ac:dyDescent="0.2">
      <c r="A1352" s="257"/>
      <c r="B1352" s="278"/>
      <c r="C1352" s="278"/>
      <c r="D1352" s="322"/>
      <c r="E1352" s="322"/>
      <c r="F1352" s="322"/>
      <c r="G1352" s="322"/>
      <c r="H1352" s="322"/>
    </row>
    <row r="1353" spans="1:8" x14ac:dyDescent="0.2">
      <c r="A1353" s="257"/>
      <c r="B1353" s="278"/>
      <c r="C1353" s="278"/>
      <c r="D1353" s="322"/>
      <c r="E1353" s="322"/>
      <c r="F1353" s="322"/>
      <c r="G1353" s="322"/>
      <c r="H1353" s="322"/>
    </row>
    <row r="1354" spans="1:8" x14ac:dyDescent="0.2">
      <c r="A1354" s="257"/>
      <c r="B1354" s="278"/>
      <c r="C1354" s="278"/>
      <c r="D1354" s="322"/>
      <c r="E1354" s="322"/>
      <c r="F1354" s="322"/>
      <c r="G1354" s="322"/>
      <c r="H1354" s="322"/>
    </row>
    <row r="1355" spans="1:8" x14ac:dyDescent="0.2">
      <c r="A1355" s="257"/>
      <c r="B1355" s="278"/>
      <c r="C1355" s="278"/>
      <c r="D1355" s="322"/>
      <c r="E1355" s="322"/>
      <c r="F1355" s="322"/>
      <c r="G1355" s="322"/>
      <c r="H1355" s="322"/>
    </row>
    <row r="1356" spans="1:8" x14ac:dyDescent="0.2">
      <c r="A1356" s="257"/>
      <c r="B1356" s="278"/>
      <c r="C1356" s="278"/>
      <c r="D1356" s="322"/>
      <c r="E1356" s="322"/>
      <c r="F1356" s="322"/>
      <c r="G1356" s="322"/>
      <c r="H1356" s="322"/>
    </row>
    <row r="1357" spans="1:8" x14ac:dyDescent="0.2">
      <c r="A1357" s="257"/>
      <c r="B1357" s="278"/>
      <c r="C1357" s="278"/>
      <c r="D1357" s="322"/>
      <c r="E1357" s="322"/>
      <c r="F1357" s="322"/>
      <c r="G1357" s="322"/>
      <c r="H1357" s="322"/>
    </row>
    <row r="1358" spans="1:8" x14ac:dyDescent="0.2">
      <c r="A1358" s="257"/>
      <c r="B1358" s="278"/>
      <c r="C1358" s="278"/>
      <c r="D1358" s="322"/>
      <c r="E1358" s="322"/>
      <c r="F1358" s="322"/>
      <c r="G1358" s="322"/>
      <c r="H1358" s="322"/>
    </row>
    <row r="1359" spans="1:8" x14ac:dyDescent="0.2">
      <c r="A1359" s="257"/>
      <c r="B1359" s="278"/>
      <c r="C1359" s="278"/>
      <c r="D1359" s="322"/>
      <c r="E1359" s="322"/>
      <c r="F1359" s="322"/>
      <c r="G1359" s="322"/>
      <c r="H1359" s="322"/>
    </row>
    <row r="1360" spans="1:8" x14ac:dyDescent="0.2">
      <c r="A1360" s="257"/>
      <c r="B1360" s="278"/>
      <c r="C1360" s="278"/>
      <c r="D1360" s="322"/>
      <c r="E1360" s="322"/>
      <c r="F1360" s="322"/>
      <c r="G1360" s="322"/>
      <c r="H1360" s="322"/>
    </row>
    <row r="1361" spans="1:8" x14ac:dyDescent="0.2">
      <c r="A1361" s="257"/>
      <c r="B1361" s="278"/>
      <c r="C1361" s="278"/>
      <c r="D1361" s="322"/>
      <c r="E1361" s="322"/>
      <c r="F1361" s="322"/>
      <c r="G1361" s="322"/>
      <c r="H1361" s="322"/>
    </row>
    <row r="1362" spans="1:8" x14ac:dyDescent="0.2">
      <c r="A1362" s="257"/>
      <c r="B1362" s="278"/>
      <c r="C1362" s="278"/>
      <c r="D1362" s="322"/>
      <c r="E1362" s="322"/>
      <c r="F1362" s="322"/>
      <c r="G1362" s="322"/>
      <c r="H1362" s="322"/>
    </row>
    <row r="1363" spans="1:8" x14ac:dyDescent="0.2">
      <c r="A1363" s="257"/>
      <c r="B1363" s="278"/>
      <c r="C1363" s="278"/>
      <c r="D1363" s="322"/>
      <c r="E1363" s="322"/>
      <c r="F1363" s="322"/>
      <c r="G1363" s="322"/>
      <c r="H1363" s="322"/>
    </row>
    <row r="1364" spans="1:8" x14ac:dyDescent="0.2">
      <c r="A1364" s="257"/>
      <c r="B1364" s="278"/>
      <c r="C1364" s="278"/>
      <c r="D1364" s="322"/>
      <c r="E1364" s="322"/>
      <c r="F1364" s="322"/>
      <c r="G1364" s="322"/>
      <c r="H1364" s="322"/>
    </row>
    <row r="1365" spans="1:8" x14ac:dyDescent="0.2">
      <c r="A1365" s="257"/>
      <c r="B1365" s="278"/>
      <c r="C1365" s="278"/>
      <c r="D1365" s="322"/>
      <c r="E1365" s="322"/>
      <c r="F1365" s="322"/>
      <c r="G1365" s="322"/>
      <c r="H1365" s="322"/>
    </row>
    <row r="1366" spans="1:8" x14ac:dyDescent="0.2">
      <c r="A1366" s="257"/>
      <c r="B1366" s="278"/>
      <c r="C1366" s="278"/>
      <c r="D1366" s="322"/>
      <c r="E1366" s="322"/>
      <c r="F1366" s="322"/>
      <c r="G1366" s="322"/>
      <c r="H1366" s="322"/>
    </row>
    <row r="1367" spans="1:8" x14ac:dyDescent="0.2">
      <c r="A1367" s="257"/>
      <c r="B1367" s="278"/>
      <c r="C1367" s="278"/>
      <c r="D1367" s="322"/>
      <c r="E1367" s="322"/>
      <c r="F1367" s="322"/>
      <c r="G1367" s="322"/>
      <c r="H1367" s="322"/>
    </row>
    <row r="1368" spans="1:8" x14ac:dyDescent="0.2">
      <c r="A1368" s="257"/>
      <c r="B1368" s="278"/>
      <c r="C1368" s="278"/>
      <c r="D1368" s="322"/>
      <c r="E1368" s="322"/>
      <c r="F1368" s="322"/>
      <c r="G1368" s="322"/>
      <c r="H1368" s="322"/>
    </row>
    <row r="1369" spans="1:8" x14ac:dyDescent="0.2">
      <c r="A1369" s="257"/>
      <c r="B1369" s="278"/>
      <c r="C1369" s="278"/>
      <c r="D1369" s="322"/>
      <c r="E1369" s="322"/>
      <c r="F1369" s="322"/>
      <c r="G1369" s="322"/>
      <c r="H1369" s="322"/>
    </row>
    <row r="1370" spans="1:8" x14ac:dyDescent="0.2">
      <c r="A1370" s="257"/>
      <c r="B1370" s="278"/>
      <c r="C1370" s="278"/>
      <c r="D1370" s="322"/>
      <c r="E1370" s="322"/>
      <c r="F1370" s="322"/>
      <c r="G1370" s="322"/>
      <c r="H1370" s="322"/>
    </row>
    <row r="1371" spans="1:8" x14ac:dyDescent="0.2">
      <c r="A1371" s="257"/>
      <c r="B1371" s="278"/>
      <c r="C1371" s="278"/>
      <c r="D1371" s="322"/>
      <c r="E1371" s="322"/>
      <c r="F1371" s="322"/>
      <c r="G1371" s="322"/>
      <c r="H1371" s="322"/>
    </row>
    <row r="1372" spans="1:8" x14ac:dyDescent="0.2">
      <c r="A1372" s="257"/>
      <c r="B1372" s="278"/>
      <c r="C1372" s="278"/>
      <c r="D1372" s="322"/>
      <c r="E1372" s="322"/>
      <c r="F1372" s="322"/>
      <c r="G1372" s="322"/>
      <c r="H1372" s="322"/>
    </row>
    <row r="1373" spans="1:8" x14ac:dyDescent="0.2">
      <c r="A1373" s="257"/>
      <c r="B1373" s="278"/>
      <c r="C1373" s="278"/>
      <c r="D1373" s="322"/>
      <c r="E1373" s="322"/>
      <c r="F1373" s="322"/>
      <c r="G1373" s="322"/>
      <c r="H1373" s="322"/>
    </row>
    <row r="1374" spans="1:8" x14ac:dyDescent="0.2">
      <c r="A1374" s="257"/>
      <c r="B1374" s="278"/>
      <c r="C1374" s="278"/>
      <c r="D1374" s="322"/>
      <c r="E1374" s="322"/>
      <c r="F1374" s="322"/>
      <c r="G1374" s="322"/>
      <c r="H1374" s="322"/>
    </row>
    <row r="1375" spans="1:8" x14ac:dyDescent="0.2">
      <c r="A1375" s="257"/>
      <c r="B1375" s="278"/>
      <c r="C1375" s="278"/>
      <c r="D1375" s="322"/>
      <c r="E1375" s="322"/>
      <c r="F1375" s="322"/>
      <c r="G1375" s="322"/>
      <c r="H1375" s="322"/>
    </row>
    <row r="1376" spans="1:8" x14ac:dyDescent="0.2">
      <c r="A1376" s="257"/>
      <c r="B1376" s="278"/>
      <c r="C1376" s="278"/>
      <c r="D1376" s="322"/>
      <c r="E1376" s="322"/>
      <c r="F1376" s="322"/>
      <c r="G1376" s="322"/>
      <c r="H1376" s="322"/>
    </row>
    <row r="1377" spans="1:8" x14ac:dyDescent="0.2">
      <c r="A1377" s="257"/>
      <c r="B1377" s="278"/>
      <c r="C1377" s="278"/>
      <c r="D1377" s="322"/>
      <c r="E1377" s="322"/>
      <c r="F1377" s="322"/>
      <c r="G1377" s="322"/>
      <c r="H1377" s="322"/>
    </row>
    <row r="1378" spans="1:8" x14ac:dyDescent="0.2">
      <c r="A1378" s="257"/>
      <c r="B1378" s="278"/>
      <c r="C1378" s="278"/>
      <c r="D1378" s="322"/>
      <c r="E1378" s="322"/>
      <c r="F1378" s="322"/>
      <c r="G1378" s="322"/>
      <c r="H1378" s="322"/>
    </row>
    <row r="1379" spans="1:8" x14ac:dyDescent="0.2">
      <c r="A1379" s="257"/>
      <c r="B1379" s="278"/>
      <c r="C1379" s="278"/>
      <c r="D1379" s="322"/>
      <c r="E1379" s="322"/>
      <c r="F1379" s="322"/>
      <c r="G1379" s="322"/>
      <c r="H1379" s="322"/>
    </row>
    <row r="1380" spans="1:8" x14ac:dyDescent="0.2">
      <c r="A1380" s="257"/>
      <c r="B1380" s="278"/>
      <c r="C1380" s="278"/>
      <c r="D1380" s="322"/>
      <c r="E1380" s="322"/>
      <c r="F1380" s="322"/>
      <c r="G1380" s="322"/>
      <c r="H1380" s="322"/>
    </row>
    <row r="1381" spans="1:8" x14ac:dyDescent="0.2">
      <c r="A1381" s="257"/>
      <c r="B1381" s="278"/>
      <c r="C1381" s="278"/>
      <c r="D1381" s="322"/>
      <c r="E1381" s="322"/>
      <c r="F1381" s="322"/>
      <c r="G1381" s="322"/>
      <c r="H1381" s="322"/>
    </row>
    <row r="1382" spans="1:8" x14ac:dyDescent="0.2">
      <c r="A1382" s="257"/>
      <c r="B1382" s="278"/>
      <c r="C1382" s="278"/>
      <c r="D1382" s="322"/>
      <c r="E1382" s="322"/>
      <c r="F1382" s="322"/>
      <c r="G1382" s="322"/>
      <c r="H1382" s="322"/>
    </row>
    <row r="1383" spans="1:8" x14ac:dyDescent="0.2">
      <c r="A1383" s="257"/>
      <c r="B1383" s="278"/>
      <c r="C1383" s="278"/>
      <c r="D1383" s="322"/>
      <c r="E1383" s="322"/>
      <c r="F1383" s="322"/>
      <c r="G1383" s="322"/>
      <c r="H1383" s="322"/>
    </row>
    <row r="1384" spans="1:8" x14ac:dyDescent="0.2">
      <c r="A1384" s="257"/>
      <c r="B1384" s="278"/>
      <c r="C1384" s="278"/>
      <c r="D1384" s="322"/>
      <c r="E1384" s="322"/>
      <c r="F1384" s="322"/>
      <c r="G1384" s="322"/>
      <c r="H1384" s="322"/>
    </row>
    <row r="1385" spans="1:8" x14ac:dyDescent="0.2">
      <c r="A1385" s="257"/>
      <c r="B1385" s="278"/>
      <c r="C1385" s="278"/>
      <c r="D1385" s="322"/>
      <c r="E1385" s="322"/>
      <c r="F1385" s="322"/>
      <c r="G1385" s="322"/>
      <c r="H1385" s="322"/>
    </row>
    <row r="1386" spans="1:8" x14ac:dyDescent="0.2">
      <c r="A1386" s="257"/>
      <c r="B1386" s="278"/>
      <c r="C1386" s="278"/>
      <c r="D1386" s="322"/>
      <c r="E1386" s="322"/>
      <c r="F1386" s="322"/>
      <c r="G1386" s="322"/>
      <c r="H1386" s="322"/>
    </row>
    <row r="1387" spans="1:8" x14ac:dyDescent="0.2">
      <c r="A1387" s="257"/>
      <c r="B1387" s="278"/>
      <c r="C1387" s="278"/>
      <c r="D1387" s="322"/>
      <c r="E1387" s="322"/>
      <c r="F1387" s="322"/>
      <c r="G1387" s="322"/>
      <c r="H1387" s="322"/>
    </row>
    <row r="1388" spans="1:8" x14ac:dyDescent="0.2">
      <c r="A1388" s="257"/>
      <c r="B1388" s="278"/>
      <c r="C1388" s="278"/>
      <c r="D1388" s="322"/>
      <c r="E1388" s="322"/>
      <c r="F1388" s="322"/>
      <c r="G1388" s="322"/>
      <c r="H1388" s="322"/>
    </row>
    <row r="1389" spans="1:8" x14ac:dyDescent="0.2">
      <c r="A1389" s="257"/>
      <c r="B1389" s="278"/>
      <c r="C1389" s="278"/>
      <c r="D1389" s="322"/>
      <c r="E1389" s="322"/>
      <c r="F1389" s="322"/>
      <c r="G1389" s="322"/>
      <c r="H1389" s="322"/>
    </row>
    <row r="1390" spans="1:8" x14ac:dyDescent="0.2">
      <c r="A1390" s="257"/>
      <c r="B1390" s="278"/>
      <c r="C1390" s="278"/>
      <c r="D1390" s="322"/>
      <c r="E1390" s="322"/>
      <c r="F1390" s="322"/>
      <c r="G1390" s="322"/>
      <c r="H1390" s="322"/>
    </row>
    <row r="1391" spans="1:8" x14ac:dyDescent="0.2">
      <c r="A1391" s="257"/>
      <c r="B1391" s="278"/>
      <c r="C1391" s="278"/>
      <c r="D1391" s="322"/>
      <c r="E1391" s="322"/>
      <c r="F1391" s="322"/>
      <c r="G1391" s="322"/>
      <c r="H1391" s="322"/>
    </row>
    <row r="1392" spans="1:8" x14ac:dyDescent="0.2">
      <c r="A1392" s="257"/>
      <c r="B1392" s="278"/>
      <c r="C1392" s="278"/>
      <c r="D1392" s="322"/>
      <c r="E1392" s="322"/>
      <c r="F1392" s="322"/>
      <c r="G1392" s="322"/>
      <c r="H1392" s="322"/>
    </row>
    <row r="1393" spans="1:8" x14ac:dyDescent="0.2">
      <c r="A1393" s="257"/>
      <c r="B1393" s="278"/>
      <c r="C1393" s="278"/>
      <c r="D1393" s="322"/>
      <c r="E1393" s="322"/>
      <c r="F1393" s="322"/>
      <c r="G1393" s="322"/>
      <c r="H1393" s="322"/>
    </row>
    <row r="1394" spans="1:8" x14ac:dyDescent="0.2">
      <c r="A1394" s="257"/>
      <c r="B1394" s="278"/>
      <c r="C1394" s="278"/>
      <c r="D1394" s="322"/>
      <c r="E1394" s="322"/>
      <c r="F1394" s="322"/>
      <c r="G1394" s="322"/>
      <c r="H1394" s="322"/>
    </row>
    <row r="1395" spans="1:8" x14ac:dyDescent="0.2">
      <c r="A1395" s="257"/>
      <c r="B1395" s="278"/>
      <c r="C1395" s="278"/>
      <c r="D1395" s="322"/>
      <c r="E1395" s="322"/>
      <c r="F1395" s="322"/>
      <c r="G1395" s="322"/>
      <c r="H1395" s="322"/>
    </row>
    <row r="1396" spans="1:8" x14ac:dyDescent="0.2">
      <c r="A1396" s="257"/>
      <c r="B1396" s="278"/>
      <c r="C1396" s="278"/>
      <c r="D1396" s="322"/>
      <c r="E1396" s="322"/>
      <c r="F1396" s="322"/>
      <c r="G1396" s="322"/>
      <c r="H1396" s="322"/>
    </row>
    <row r="1397" spans="1:8" x14ac:dyDescent="0.2">
      <c r="A1397" s="257"/>
      <c r="B1397" s="278"/>
      <c r="C1397" s="278"/>
      <c r="D1397" s="322"/>
      <c r="E1397" s="322"/>
      <c r="F1397" s="322"/>
      <c r="G1397" s="322"/>
      <c r="H1397" s="322"/>
    </row>
    <row r="1398" spans="1:8" x14ac:dyDescent="0.2">
      <c r="A1398" s="257"/>
      <c r="B1398" s="278"/>
      <c r="C1398" s="278"/>
      <c r="D1398" s="322"/>
      <c r="E1398" s="322"/>
      <c r="F1398" s="322"/>
      <c r="G1398" s="322"/>
      <c r="H1398" s="322"/>
    </row>
    <row r="1399" spans="1:8" x14ac:dyDescent="0.2">
      <c r="A1399" s="257"/>
      <c r="B1399" s="278"/>
      <c r="C1399" s="278"/>
      <c r="D1399" s="322"/>
      <c r="E1399" s="322"/>
      <c r="F1399" s="322"/>
      <c r="G1399" s="322"/>
      <c r="H1399" s="322"/>
    </row>
    <row r="1400" spans="1:8" x14ac:dyDescent="0.2">
      <c r="A1400" s="257"/>
      <c r="B1400" s="278"/>
      <c r="C1400" s="278"/>
      <c r="D1400" s="322"/>
      <c r="E1400" s="322"/>
      <c r="F1400" s="322"/>
      <c r="G1400" s="322"/>
      <c r="H1400" s="322"/>
    </row>
    <row r="1401" spans="1:8" x14ac:dyDescent="0.2">
      <c r="A1401" s="257"/>
      <c r="B1401" s="278"/>
      <c r="C1401" s="278"/>
      <c r="D1401" s="322"/>
      <c r="E1401" s="322"/>
      <c r="F1401" s="322"/>
      <c r="G1401" s="322"/>
      <c r="H1401" s="322"/>
    </row>
    <row r="1402" spans="1:8" x14ac:dyDescent="0.2">
      <c r="A1402" s="257"/>
      <c r="B1402" s="278"/>
      <c r="C1402" s="278"/>
      <c r="D1402" s="322"/>
      <c r="E1402" s="322"/>
      <c r="F1402" s="322"/>
      <c r="G1402" s="322"/>
      <c r="H1402" s="322"/>
    </row>
    <row r="1403" spans="1:8" x14ac:dyDescent="0.2">
      <c r="A1403" s="257"/>
      <c r="B1403" s="278"/>
      <c r="C1403" s="278"/>
      <c r="D1403" s="322"/>
      <c r="E1403" s="322"/>
      <c r="F1403" s="322"/>
      <c r="G1403" s="322"/>
      <c r="H1403" s="322"/>
    </row>
    <row r="1404" spans="1:8" x14ac:dyDescent="0.2">
      <c r="A1404" s="257"/>
      <c r="B1404" s="278"/>
      <c r="C1404" s="278"/>
      <c r="D1404" s="322"/>
      <c r="E1404" s="322"/>
      <c r="F1404" s="322"/>
      <c r="G1404" s="322"/>
      <c r="H1404" s="322"/>
    </row>
    <row r="1405" spans="1:8" x14ac:dyDescent="0.2">
      <c r="A1405" s="257"/>
      <c r="B1405" s="278"/>
      <c r="C1405" s="278"/>
      <c r="D1405" s="322"/>
      <c r="E1405" s="322"/>
      <c r="F1405" s="322"/>
      <c r="G1405" s="322"/>
      <c r="H1405" s="322"/>
    </row>
    <row r="1406" spans="1:8" x14ac:dyDescent="0.2">
      <c r="A1406" s="257"/>
      <c r="B1406" s="278"/>
      <c r="C1406" s="278"/>
      <c r="D1406" s="322"/>
      <c r="E1406" s="322"/>
      <c r="F1406" s="322"/>
      <c r="G1406" s="322"/>
      <c r="H1406" s="322"/>
    </row>
    <row r="1407" spans="1:8" x14ac:dyDescent="0.2">
      <c r="A1407" s="257"/>
      <c r="B1407" s="278"/>
      <c r="C1407" s="278"/>
      <c r="D1407" s="322"/>
      <c r="E1407" s="322"/>
      <c r="F1407" s="322"/>
      <c r="G1407" s="322"/>
      <c r="H1407" s="322"/>
    </row>
    <row r="1408" spans="1:8" x14ac:dyDescent="0.2">
      <c r="A1408" s="257"/>
      <c r="B1408" s="278"/>
      <c r="C1408" s="278"/>
      <c r="D1408" s="322"/>
      <c r="E1408" s="322"/>
      <c r="F1408" s="322"/>
      <c r="G1408" s="322"/>
      <c r="H1408" s="322"/>
    </row>
    <row r="1409" spans="1:8" x14ac:dyDescent="0.2">
      <c r="A1409" s="257"/>
      <c r="B1409" s="278"/>
      <c r="C1409" s="278"/>
      <c r="D1409" s="322"/>
      <c r="E1409" s="322"/>
      <c r="F1409" s="322"/>
      <c r="G1409" s="322"/>
      <c r="H1409" s="322"/>
    </row>
    <row r="1410" spans="1:8" x14ac:dyDescent="0.2">
      <c r="A1410" s="257"/>
      <c r="B1410" s="278"/>
      <c r="C1410" s="278"/>
      <c r="D1410" s="322"/>
      <c r="E1410" s="322"/>
      <c r="F1410" s="322"/>
      <c r="G1410" s="322"/>
      <c r="H1410" s="322"/>
    </row>
    <row r="1411" spans="1:8" x14ac:dyDescent="0.2">
      <c r="A1411" s="257"/>
      <c r="B1411" s="278"/>
      <c r="C1411" s="278"/>
      <c r="D1411" s="322"/>
      <c r="E1411" s="322"/>
      <c r="F1411" s="322"/>
      <c r="G1411" s="322"/>
      <c r="H1411" s="322"/>
    </row>
    <row r="1412" spans="1:8" x14ac:dyDescent="0.2">
      <c r="A1412" s="257"/>
      <c r="B1412" s="278"/>
      <c r="C1412" s="278"/>
      <c r="D1412" s="322"/>
      <c r="E1412" s="322"/>
      <c r="F1412" s="322"/>
      <c r="G1412" s="322"/>
      <c r="H1412" s="322"/>
    </row>
    <row r="1413" spans="1:8" x14ac:dyDescent="0.2">
      <c r="A1413" s="257"/>
      <c r="B1413" s="278"/>
      <c r="C1413" s="278"/>
      <c r="D1413" s="322"/>
      <c r="E1413" s="322"/>
      <c r="F1413" s="322"/>
      <c r="G1413" s="322"/>
      <c r="H1413" s="322"/>
    </row>
    <row r="1414" spans="1:8" x14ac:dyDescent="0.2">
      <c r="A1414" s="257"/>
      <c r="B1414" s="278"/>
      <c r="C1414" s="278"/>
      <c r="D1414" s="322"/>
      <c r="E1414" s="322"/>
      <c r="F1414" s="322"/>
      <c r="G1414" s="322"/>
      <c r="H1414" s="322"/>
    </row>
    <row r="1415" spans="1:8" x14ac:dyDescent="0.2">
      <c r="A1415" s="257"/>
      <c r="B1415" s="278"/>
      <c r="C1415" s="278"/>
      <c r="D1415" s="322"/>
      <c r="E1415" s="322"/>
      <c r="F1415" s="322"/>
      <c r="G1415" s="322"/>
      <c r="H1415" s="322"/>
    </row>
    <row r="1416" spans="1:8" x14ac:dyDescent="0.2">
      <c r="A1416" s="257"/>
      <c r="B1416" s="278"/>
      <c r="C1416" s="278"/>
      <c r="D1416" s="322"/>
      <c r="E1416" s="322"/>
      <c r="F1416" s="322"/>
      <c r="G1416" s="322"/>
      <c r="H1416" s="322"/>
    </row>
    <row r="1417" spans="1:8" x14ac:dyDescent="0.2">
      <c r="A1417" s="257"/>
      <c r="B1417" s="278"/>
      <c r="C1417" s="278"/>
      <c r="D1417" s="322"/>
      <c r="E1417" s="322"/>
      <c r="F1417" s="322"/>
      <c r="G1417" s="322"/>
      <c r="H1417" s="322"/>
    </row>
    <row r="1418" spans="1:8" x14ac:dyDescent="0.2">
      <c r="A1418" s="257"/>
      <c r="B1418" s="278"/>
      <c r="C1418" s="278"/>
      <c r="D1418" s="322"/>
      <c r="E1418" s="322"/>
      <c r="F1418" s="322"/>
      <c r="G1418" s="322"/>
      <c r="H1418" s="322"/>
    </row>
    <row r="1419" spans="1:8" x14ac:dyDescent="0.2">
      <c r="A1419" s="257"/>
      <c r="B1419" s="278"/>
      <c r="C1419" s="278"/>
      <c r="D1419" s="322"/>
      <c r="E1419" s="322"/>
      <c r="F1419" s="322"/>
      <c r="G1419" s="322"/>
      <c r="H1419" s="322"/>
    </row>
    <row r="1420" spans="1:8" x14ac:dyDescent="0.2">
      <c r="A1420" s="257"/>
      <c r="B1420" s="278"/>
      <c r="C1420" s="278"/>
      <c r="D1420" s="322"/>
      <c r="E1420" s="322"/>
      <c r="F1420" s="322"/>
      <c r="G1420" s="322"/>
      <c r="H1420" s="322"/>
    </row>
    <row r="1421" spans="1:8" x14ac:dyDescent="0.2">
      <c r="A1421" s="257"/>
      <c r="B1421" s="278"/>
      <c r="C1421" s="278"/>
      <c r="D1421" s="322"/>
      <c r="E1421" s="322"/>
      <c r="F1421" s="322"/>
      <c r="G1421" s="322"/>
      <c r="H1421" s="322"/>
    </row>
    <row r="1422" spans="1:8" x14ac:dyDescent="0.2">
      <c r="A1422" s="257"/>
      <c r="B1422" s="278"/>
      <c r="C1422" s="278"/>
      <c r="D1422" s="322"/>
      <c r="E1422" s="322"/>
      <c r="F1422" s="322"/>
      <c r="G1422" s="322"/>
      <c r="H1422" s="322"/>
    </row>
    <row r="1423" spans="1:8" x14ac:dyDescent="0.2">
      <c r="A1423" s="257"/>
      <c r="B1423" s="278"/>
      <c r="C1423" s="278"/>
      <c r="D1423" s="322"/>
      <c r="E1423" s="322"/>
      <c r="F1423" s="322"/>
      <c r="G1423" s="322"/>
      <c r="H1423" s="322"/>
    </row>
    <row r="1424" spans="1:8" x14ac:dyDescent="0.2">
      <c r="A1424" s="257"/>
      <c r="B1424" s="278"/>
      <c r="C1424" s="278"/>
      <c r="D1424" s="322"/>
      <c r="E1424" s="322"/>
      <c r="F1424" s="322"/>
      <c r="G1424" s="322"/>
      <c r="H1424" s="322"/>
    </row>
    <row r="1425" spans="1:8" x14ac:dyDescent="0.2">
      <c r="A1425" s="257"/>
      <c r="B1425" s="278"/>
      <c r="C1425" s="278"/>
      <c r="D1425" s="322"/>
      <c r="E1425" s="322"/>
      <c r="F1425" s="322"/>
      <c r="G1425" s="322"/>
      <c r="H1425" s="322"/>
    </row>
    <row r="1426" spans="1:8" x14ac:dyDescent="0.2">
      <c r="A1426" s="257"/>
      <c r="B1426" s="278"/>
      <c r="C1426" s="278"/>
      <c r="D1426" s="322"/>
      <c r="E1426" s="322"/>
      <c r="F1426" s="322"/>
      <c r="G1426" s="322"/>
      <c r="H1426" s="322"/>
    </row>
    <row r="1427" spans="1:8" x14ac:dyDescent="0.2">
      <c r="A1427" s="257"/>
      <c r="B1427" s="278"/>
      <c r="C1427" s="278"/>
      <c r="D1427" s="322"/>
      <c r="E1427" s="322"/>
      <c r="F1427" s="322"/>
      <c r="G1427" s="322"/>
      <c r="H1427" s="322"/>
    </row>
    <row r="1428" spans="1:8" x14ac:dyDescent="0.2">
      <c r="A1428" s="257"/>
      <c r="B1428" s="278"/>
      <c r="C1428" s="278"/>
      <c r="D1428" s="322"/>
      <c r="E1428" s="322"/>
      <c r="F1428" s="322"/>
      <c r="G1428" s="322"/>
      <c r="H1428" s="322"/>
    </row>
    <row r="1429" spans="1:8" x14ac:dyDescent="0.2">
      <c r="A1429" s="257"/>
      <c r="B1429" s="278"/>
      <c r="C1429" s="278"/>
      <c r="D1429" s="322"/>
      <c r="E1429" s="322"/>
      <c r="F1429" s="322"/>
      <c r="G1429" s="322"/>
      <c r="H1429" s="322"/>
    </row>
    <row r="1430" spans="1:8" x14ac:dyDescent="0.2">
      <c r="A1430" s="257"/>
      <c r="B1430" s="278"/>
      <c r="C1430" s="278"/>
      <c r="D1430" s="322"/>
      <c r="E1430" s="322"/>
      <c r="F1430" s="322"/>
      <c r="G1430" s="322"/>
      <c r="H1430" s="322"/>
    </row>
    <row r="1431" spans="1:8" x14ac:dyDescent="0.2">
      <c r="A1431" s="257"/>
      <c r="B1431" s="278"/>
      <c r="C1431" s="278"/>
      <c r="D1431" s="322"/>
      <c r="E1431" s="322"/>
      <c r="F1431" s="322"/>
      <c r="G1431" s="322"/>
      <c r="H1431" s="322"/>
    </row>
    <row r="1432" spans="1:8" x14ac:dyDescent="0.2">
      <c r="A1432" s="257"/>
      <c r="B1432" s="278"/>
      <c r="C1432" s="278"/>
      <c r="D1432" s="322"/>
      <c r="E1432" s="322"/>
      <c r="F1432" s="322"/>
      <c r="G1432" s="322"/>
      <c r="H1432" s="322"/>
    </row>
    <row r="1433" spans="1:8" x14ac:dyDescent="0.2">
      <c r="A1433" s="257"/>
      <c r="B1433" s="278"/>
      <c r="C1433" s="278"/>
      <c r="D1433" s="322"/>
      <c r="E1433" s="322"/>
      <c r="F1433" s="322"/>
      <c r="G1433" s="322"/>
      <c r="H1433" s="322"/>
    </row>
    <row r="1434" spans="1:8" x14ac:dyDescent="0.2">
      <c r="A1434" s="257"/>
      <c r="B1434" s="278"/>
      <c r="C1434" s="278"/>
      <c r="D1434" s="322"/>
      <c r="E1434" s="322"/>
      <c r="F1434" s="322"/>
      <c r="G1434" s="322"/>
      <c r="H1434" s="322"/>
    </row>
    <row r="1435" spans="1:8" x14ac:dyDescent="0.2">
      <c r="A1435" s="257"/>
      <c r="B1435" s="278"/>
      <c r="C1435" s="278"/>
      <c r="D1435" s="322"/>
      <c r="E1435" s="322"/>
      <c r="F1435" s="322"/>
      <c r="G1435" s="322"/>
      <c r="H1435" s="322"/>
    </row>
    <row r="1436" spans="1:8" x14ac:dyDescent="0.2">
      <c r="A1436" s="257"/>
      <c r="B1436" s="278"/>
      <c r="C1436" s="278"/>
      <c r="D1436" s="322"/>
      <c r="E1436" s="322"/>
      <c r="F1436" s="322"/>
      <c r="G1436" s="322"/>
      <c r="H1436" s="322"/>
    </row>
    <row r="1437" spans="1:8" x14ac:dyDescent="0.2">
      <c r="A1437" s="257"/>
      <c r="B1437" s="278"/>
      <c r="C1437" s="278"/>
      <c r="D1437" s="322"/>
      <c r="E1437" s="322"/>
      <c r="F1437" s="322"/>
      <c r="G1437" s="322"/>
      <c r="H1437" s="322"/>
    </row>
    <row r="1438" spans="1:8" x14ac:dyDescent="0.2">
      <c r="A1438" s="257"/>
      <c r="B1438" s="278"/>
      <c r="C1438" s="278"/>
      <c r="D1438" s="322"/>
      <c r="E1438" s="322"/>
      <c r="F1438" s="322"/>
      <c r="G1438" s="322"/>
      <c r="H1438" s="322"/>
    </row>
    <row r="1439" spans="1:8" x14ac:dyDescent="0.2">
      <c r="A1439" s="257"/>
      <c r="B1439" s="278"/>
      <c r="C1439" s="278"/>
      <c r="D1439" s="322"/>
      <c r="E1439" s="322"/>
      <c r="F1439" s="322"/>
      <c r="G1439" s="322"/>
      <c r="H1439" s="322"/>
    </row>
    <row r="1440" spans="1:8" x14ac:dyDescent="0.2">
      <c r="A1440" s="257"/>
      <c r="B1440" s="278"/>
      <c r="C1440" s="278"/>
      <c r="D1440" s="322"/>
      <c r="E1440" s="322"/>
      <c r="F1440" s="322"/>
      <c r="G1440" s="322"/>
      <c r="H1440" s="322"/>
    </row>
    <row r="1441" spans="1:8" x14ac:dyDescent="0.2">
      <c r="A1441" s="257"/>
      <c r="B1441" s="278"/>
      <c r="C1441" s="278"/>
      <c r="D1441" s="322"/>
      <c r="E1441" s="322"/>
      <c r="F1441" s="322"/>
      <c r="G1441" s="322"/>
      <c r="H1441" s="322"/>
    </row>
    <row r="1442" spans="1:8" x14ac:dyDescent="0.2">
      <c r="A1442" s="257"/>
      <c r="B1442" s="278"/>
      <c r="C1442" s="278"/>
      <c r="D1442" s="322"/>
      <c r="E1442" s="322"/>
      <c r="F1442" s="322"/>
      <c r="G1442" s="322"/>
      <c r="H1442" s="322"/>
    </row>
    <row r="1443" spans="1:8" x14ac:dyDescent="0.2">
      <c r="A1443" s="257"/>
      <c r="B1443" s="278"/>
      <c r="C1443" s="278"/>
      <c r="D1443" s="322"/>
      <c r="E1443" s="322"/>
      <c r="F1443" s="322"/>
      <c r="G1443" s="322"/>
      <c r="H1443" s="322"/>
    </row>
    <row r="1444" spans="1:8" x14ac:dyDescent="0.2">
      <c r="A1444" s="257"/>
      <c r="B1444" s="278"/>
      <c r="C1444" s="278"/>
      <c r="D1444" s="322"/>
      <c r="E1444" s="322"/>
      <c r="F1444" s="322"/>
      <c r="G1444" s="322"/>
      <c r="H1444" s="322"/>
    </row>
    <row r="1445" spans="1:8" x14ac:dyDescent="0.2">
      <c r="A1445" s="257"/>
      <c r="B1445" s="278"/>
      <c r="C1445" s="278"/>
      <c r="D1445" s="322"/>
      <c r="E1445" s="322"/>
      <c r="F1445" s="322"/>
      <c r="G1445" s="322"/>
      <c r="H1445" s="322"/>
    </row>
    <row r="1446" spans="1:8" x14ac:dyDescent="0.2">
      <c r="A1446" s="257"/>
      <c r="B1446" s="278"/>
      <c r="C1446" s="278"/>
      <c r="D1446" s="322"/>
      <c r="E1446" s="322"/>
      <c r="F1446" s="322"/>
      <c r="G1446" s="322"/>
      <c r="H1446" s="322"/>
    </row>
    <row r="1447" spans="1:8" x14ac:dyDescent="0.2">
      <c r="A1447" s="257"/>
      <c r="B1447" s="278"/>
      <c r="C1447" s="278"/>
      <c r="D1447" s="322"/>
      <c r="E1447" s="322"/>
      <c r="F1447" s="322"/>
      <c r="G1447" s="322"/>
      <c r="H1447" s="322"/>
    </row>
    <row r="1448" spans="1:8" x14ac:dyDescent="0.2">
      <c r="A1448" s="257"/>
      <c r="B1448" s="278"/>
      <c r="C1448" s="278"/>
      <c r="D1448" s="322"/>
      <c r="E1448" s="322"/>
      <c r="F1448" s="322"/>
      <c r="G1448" s="322"/>
      <c r="H1448" s="322"/>
    </row>
    <row r="1449" spans="1:8" x14ac:dyDescent="0.2">
      <c r="A1449" s="257"/>
      <c r="B1449" s="278"/>
      <c r="C1449" s="278"/>
      <c r="D1449" s="322"/>
      <c r="E1449" s="322"/>
      <c r="F1449" s="322"/>
      <c r="G1449" s="322"/>
      <c r="H1449" s="322"/>
    </row>
    <row r="1450" spans="1:8" x14ac:dyDescent="0.2">
      <c r="A1450" s="257"/>
      <c r="B1450" s="278"/>
      <c r="C1450" s="278"/>
      <c r="D1450" s="322"/>
      <c r="E1450" s="322"/>
      <c r="F1450" s="322"/>
      <c r="G1450" s="322"/>
      <c r="H1450" s="322"/>
    </row>
    <row r="1451" spans="1:8" x14ac:dyDescent="0.2">
      <c r="A1451" s="257"/>
      <c r="B1451" s="278"/>
      <c r="C1451" s="278"/>
      <c r="D1451" s="322"/>
      <c r="E1451" s="322"/>
      <c r="F1451" s="322"/>
      <c r="G1451" s="322"/>
      <c r="H1451" s="322"/>
    </row>
    <row r="1452" spans="1:8" x14ac:dyDescent="0.2">
      <c r="A1452" s="257"/>
      <c r="B1452" s="278"/>
      <c r="C1452" s="278"/>
      <c r="D1452" s="322"/>
      <c r="E1452" s="322"/>
      <c r="F1452" s="322"/>
      <c r="G1452" s="322"/>
      <c r="H1452" s="322"/>
    </row>
    <row r="1453" spans="1:8" x14ac:dyDescent="0.2">
      <c r="A1453" s="257"/>
      <c r="B1453" s="278"/>
      <c r="C1453" s="278"/>
      <c r="D1453" s="322"/>
      <c r="E1453" s="322"/>
      <c r="F1453" s="322"/>
      <c r="G1453" s="322"/>
      <c r="H1453" s="322"/>
    </row>
    <row r="1454" spans="1:8" x14ac:dyDescent="0.2">
      <c r="A1454" s="257"/>
      <c r="B1454" s="278"/>
      <c r="C1454" s="278"/>
      <c r="D1454" s="322"/>
      <c r="E1454" s="322"/>
      <c r="F1454" s="322"/>
      <c r="G1454" s="322"/>
      <c r="H1454" s="322"/>
    </row>
    <row r="1455" spans="1:8" x14ac:dyDescent="0.2">
      <c r="A1455" s="257"/>
      <c r="B1455" s="278"/>
      <c r="C1455" s="278"/>
      <c r="D1455" s="322"/>
      <c r="E1455" s="322"/>
      <c r="F1455" s="322"/>
      <c r="G1455" s="322"/>
      <c r="H1455" s="322"/>
    </row>
    <row r="1456" spans="1:8" x14ac:dyDescent="0.2">
      <c r="A1456" s="257"/>
      <c r="B1456" s="278"/>
      <c r="C1456" s="278"/>
      <c r="D1456" s="322"/>
      <c r="E1456" s="322"/>
      <c r="F1456" s="322"/>
      <c r="G1456" s="322"/>
      <c r="H1456" s="322"/>
    </row>
    <row r="1457" spans="1:8" x14ac:dyDescent="0.2">
      <c r="A1457" s="257"/>
      <c r="B1457" s="278"/>
      <c r="C1457" s="278"/>
      <c r="D1457" s="322"/>
      <c r="E1457" s="322"/>
      <c r="F1457" s="322"/>
      <c r="G1457" s="322"/>
      <c r="H1457" s="322"/>
    </row>
    <row r="1458" spans="1:8" x14ac:dyDescent="0.2">
      <c r="A1458" s="257"/>
      <c r="B1458" s="278"/>
      <c r="C1458" s="278"/>
      <c r="D1458" s="322"/>
      <c r="E1458" s="322"/>
      <c r="F1458" s="322"/>
      <c r="G1458" s="322"/>
      <c r="H1458" s="322"/>
    </row>
    <row r="1459" spans="1:8" x14ac:dyDescent="0.2">
      <c r="A1459" s="257"/>
      <c r="B1459" s="278"/>
      <c r="C1459" s="278"/>
      <c r="D1459" s="322"/>
      <c r="E1459" s="322"/>
      <c r="F1459" s="322"/>
      <c r="G1459" s="322"/>
      <c r="H1459" s="322"/>
    </row>
    <row r="1460" spans="1:8" x14ac:dyDescent="0.2">
      <c r="A1460" s="257"/>
      <c r="B1460" s="278"/>
      <c r="C1460" s="278"/>
      <c r="D1460" s="322"/>
      <c r="E1460" s="322"/>
      <c r="F1460" s="322"/>
      <c r="G1460" s="322"/>
      <c r="H1460" s="322"/>
    </row>
    <row r="1461" spans="1:8" x14ac:dyDescent="0.2">
      <c r="A1461" s="257"/>
      <c r="B1461" s="278"/>
      <c r="C1461" s="278"/>
      <c r="D1461" s="322"/>
      <c r="E1461" s="322"/>
      <c r="F1461" s="322"/>
      <c r="G1461" s="322"/>
      <c r="H1461" s="322"/>
    </row>
    <row r="1462" spans="1:8" x14ac:dyDescent="0.2">
      <c r="A1462" s="257"/>
      <c r="B1462" s="278"/>
      <c r="C1462" s="278"/>
      <c r="D1462" s="322"/>
      <c r="E1462" s="322"/>
      <c r="F1462" s="322"/>
      <c r="G1462" s="322"/>
      <c r="H1462" s="322"/>
    </row>
    <row r="1463" spans="1:8" x14ac:dyDescent="0.2">
      <c r="A1463" s="257"/>
      <c r="B1463" s="278"/>
      <c r="C1463" s="278"/>
      <c r="D1463" s="322"/>
      <c r="E1463" s="322"/>
      <c r="F1463" s="322"/>
      <c r="G1463" s="322"/>
      <c r="H1463" s="322"/>
    </row>
    <row r="1464" spans="1:8" x14ac:dyDescent="0.2">
      <c r="A1464" s="257"/>
      <c r="B1464" s="278"/>
      <c r="C1464" s="278"/>
      <c r="D1464" s="322"/>
      <c r="E1464" s="322"/>
      <c r="F1464" s="322"/>
      <c r="G1464" s="322"/>
      <c r="H1464" s="322"/>
    </row>
    <row r="1465" spans="1:8" x14ac:dyDescent="0.2">
      <c r="A1465" s="257"/>
      <c r="B1465" s="278"/>
      <c r="C1465" s="278"/>
      <c r="D1465" s="322"/>
      <c r="E1465" s="322"/>
      <c r="F1465" s="322"/>
      <c r="G1465" s="322"/>
      <c r="H1465" s="322"/>
    </row>
    <row r="1466" spans="1:8" x14ac:dyDescent="0.2">
      <c r="A1466" s="257"/>
      <c r="B1466" s="278"/>
      <c r="C1466" s="278"/>
      <c r="D1466" s="322"/>
      <c r="E1466" s="322"/>
      <c r="F1466" s="322"/>
      <c r="G1466" s="322"/>
      <c r="H1466" s="322"/>
    </row>
    <row r="1467" spans="1:8" x14ac:dyDescent="0.2">
      <c r="A1467" s="257"/>
      <c r="B1467" s="278"/>
      <c r="C1467" s="278"/>
      <c r="D1467" s="322"/>
      <c r="E1467" s="322"/>
      <c r="F1467" s="322"/>
      <c r="G1467" s="322"/>
      <c r="H1467" s="322"/>
    </row>
    <row r="1468" spans="1:8" x14ac:dyDescent="0.2">
      <c r="A1468" s="257"/>
      <c r="B1468" s="278"/>
      <c r="C1468" s="278"/>
      <c r="D1468" s="322"/>
      <c r="E1468" s="322"/>
      <c r="F1468" s="322"/>
      <c r="G1468" s="322"/>
      <c r="H1468" s="322"/>
    </row>
    <row r="1469" spans="1:8" x14ac:dyDescent="0.2">
      <c r="A1469" s="257"/>
      <c r="B1469" s="278"/>
      <c r="C1469" s="278"/>
      <c r="D1469" s="322"/>
      <c r="E1469" s="322"/>
      <c r="F1469" s="322"/>
      <c r="G1469" s="322"/>
      <c r="H1469" s="322"/>
    </row>
    <row r="1470" spans="1:8" x14ac:dyDescent="0.2">
      <c r="A1470" s="257"/>
      <c r="B1470" s="278"/>
      <c r="C1470" s="278"/>
      <c r="D1470" s="322"/>
      <c r="E1470" s="322"/>
      <c r="F1470" s="322"/>
      <c r="G1470" s="322"/>
      <c r="H1470" s="322"/>
    </row>
    <row r="1471" spans="1:8" x14ac:dyDescent="0.2">
      <c r="A1471" s="257"/>
      <c r="B1471" s="278"/>
      <c r="C1471" s="278"/>
      <c r="D1471" s="322"/>
      <c r="E1471" s="322"/>
      <c r="F1471" s="322"/>
      <c r="G1471" s="322"/>
      <c r="H1471" s="322"/>
    </row>
    <row r="1472" spans="1:8" x14ac:dyDescent="0.2">
      <c r="A1472" s="257"/>
      <c r="B1472" s="278"/>
      <c r="C1472" s="278"/>
      <c r="D1472" s="322"/>
      <c r="E1472" s="322"/>
      <c r="F1472" s="322"/>
      <c r="G1472" s="322"/>
      <c r="H1472" s="322"/>
    </row>
    <row r="1473" spans="1:8" x14ac:dyDescent="0.2">
      <c r="A1473" s="257"/>
      <c r="B1473" s="278"/>
      <c r="C1473" s="278"/>
      <c r="D1473" s="322"/>
      <c r="E1473" s="322"/>
      <c r="F1473" s="322"/>
      <c r="G1473" s="322"/>
      <c r="H1473" s="322"/>
    </row>
    <row r="1474" spans="1:8" x14ac:dyDescent="0.2">
      <c r="A1474" s="257"/>
      <c r="B1474" s="278"/>
      <c r="C1474" s="278"/>
      <c r="D1474" s="322"/>
      <c r="E1474" s="322"/>
      <c r="F1474" s="322"/>
      <c r="G1474" s="322"/>
      <c r="H1474" s="322"/>
    </row>
    <row r="1475" spans="1:8" x14ac:dyDescent="0.2">
      <c r="A1475" s="257"/>
      <c r="B1475" s="278"/>
      <c r="C1475" s="278"/>
      <c r="D1475" s="322"/>
      <c r="E1475" s="322"/>
      <c r="F1475" s="322"/>
      <c r="G1475" s="322"/>
      <c r="H1475" s="322"/>
    </row>
    <row r="1476" spans="1:8" x14ac:dyDescent="0.2">
      <c r="A1476" s="257"/>
      <c r="B1476" s="278"/>
      <c r="C1476" s="278"/>
      <c r="D1476" s="322"/>
      <c r="E1476" s="322"/>
      <c r="F1476" s="322"/>
      <c r="G1476" s="322"/>
      <c r="H1476" s="322"/>
    </row>
    <row r="1477" spans="1:8" x14ac:dyDescent="0.2">
      <c r="A1477" s="257"/>
      <c r="B1477" s="278"/>
      <c r="C1477" s="278"/>
      <c r="D1477" s="322"/>
      <c r="E1477" s="322"/>
      <c r="F1477" s="322"/>
      <c r="G1477" s="322"/>
      <c r="H1477" s="322"/>
    </row>
    <row r="1478" spans="1:8" x14ac:dyDescent="0.2">
      <c r="A1478" s="257"/>
      <c r="B1478" s="278"/>
      <c r="C1478" s="278"/>
      <c r="D1478" s="322"/>
      <c r="E1478" s="322"/>
      <c r="F1478" s="322"/>
      <c r="G1478" s="322"/>
      <c r="H1478" s="322"/>
    </row>
    <row r="1479" spans="1:8" x14ac:dyDescent="0.2">
      <c r="A1479" s="257"/>
      <c r="B1479" s="278"/>
      <c r="C1479" s="278"/>
      <c r="D1479" s="322"/>
      <c r="E1479" s="322"/>
      <c r="F1479" s="322"/>
      <c r="G1479" s="322"/>
      <c r="H1479" s="322"/>
    </row>
    <row r="1480" spans="1:8" x14ac:dyDescent="0.2">
      <c r="A1480" s="257"/>
      <c r="B1480" s="278"/>
      <c r="C1480" s="278"/>
      <c r="D1480" s="322"/>
      <c r="E1480" s="322"/>
      <c r="F1480" s="322"/>
      <c r="G1480" s="322"/>
      <c r="H1480" s="322"/>
    </row>
    <row r="1481" spans="1:8" x14ac:dyDescent="0.2">
      <c r="A1481" s="257"/>
      <c r="B1481" s="278"/>
      <c r="C1481" s="278"/>
      <c r="D1481" s="322"/>
      <c r="E1481" s="322"/>
      <c r="F1481" s="322"/>
      <c r="G1481" s="322"/>
      <c r="H1481" s="322"/>
    </row>
    <row r="1482" spans="1:8" x14ac:dyDescent="0.2">
      <c r="A1482" s="257"/>
      <c r="B1482" s="278"/>
      <c r="C1482" s="278"/>
      <c r="D1482" s="322"/>
      <c r="E1482" s="322"/>
      <c r="F1482" s="322"/>
      <c r="G1482" s="322"/>
      <c r="H1482" s="322"/>
    </row>
    <row r="1483" spans="1:8" x14ac:dyDescent="0.2">
      <c r="A1483" s="257"/>
      <c r="B1483" s="278"/>
      <c r="C1483" s="278"/>
      <c r="D1483" s="322"/>
      <c r="E1483" s="322"/>
      <c r="F1483" s="322"/>
      <c r="G1483" s="322"/>
      <c r="H1483" s="322"/>
    </row>
    <row r="1484" spans="1:8" x14ac:dyDescent="0.2">
      <c r="A1484" s="257"/>
      <c r="B1484" s="278"/>
      <c r="C1484" s="278"/>
      <c r="D1484" s="322"/>
      <c r="E1484" s="322"/>
      <c r="F1484" s="322"/>
      <c r="G1484" s="322"/>
      <c r="H1484" s="322"/>
    </row>
    <row r="1485" spans="1:8" x14ac:dyDescent="0.2">
      <c r="A1485" s="257"/>
      <c r="B1485" s="278"/>
      <c r="C1485" s="278"/>
      <c r="D1485" s="322"/>
      <c r="E1485" s="322"/>
      <c r="F1485" s="322"/>
      <c r="G1485" s="322"/>
      <c r="H1485" s="322"/>
    </row>
    <row r="1486" spans="1:8" x14ac:dyDescent="0.2">
      <c r="A1486" s="257"/>
      <c r="B1486" s="278"/>
      <c r="C1486" s="278"/>
      <c r="D1486" s="322"/>
      <c r="E1486" s="322"/>
      <c r="F1486" s="322"/>
      <c r="G1486" s="322"/>
      <c r="H1486" s="322"/>
    </row>
    <row r="1487" spans="1:8" x14ac:dyDescent="0.2">
      <c r="A1487" s="257"/>
      <c r="B1487" s="278"/>
      <c r="C1487" s="278"/>
      <c r="D1487" s="322"/>
      <c r="E1487" s="322"/>
      <c r="F1487" s="322"/>
      <c r="G1487" s="322"/>
      <c r="H1487" s="322"/>
    </row>
    <row r="1488" spans="1:8" x14ac:dyDescent="0.2">
      <c r="A1488" s="257"/>
      <c r="B1488" s="278"/>
      <c r="C1488" s="278"/>
      <c r="D1488" s="322"/>
      <c r="E1488" s="322"/>
      <c r="F1488" s="322"/>
      <c r="G1488" s="322"/>
      <c r="H1488" s="322"/>
    </row>
    <row r="1489" spans="1:8" x14ac:dyDescent="0.2">
      <c r="A1489" s="257"/>
      <c r="B1489" s="278"/>
      <c r="C1489" s="278"/>
      <c r="D1489" s="322"/>
      <c r="E1489" s="322"/>
      <c r="F1489" s="322"/>
      <c r="G1489" s="322"/>
      <c r="H1489" s="322"/>
    </row>
    <row r="1490" spans="1:8" x14ac:dyDescent="0.2">
      <c r="A1490" s="257"/>
      <c r="B1490" s="278"/>
      <c r="C1490" s="278"/>
      <c r="D1490" s="322"/>
      <c r="E1490" s="322"/>
      <c r="F1490" s="322"/>
      <c r="G1490" s="322"/>
      <c r="H1490" s="322"/>
    </row>
    <row r="1491" spans="1:8" x14ac:dyDescent="0.2">
      <c r="A1491" s="257"/>
      <c r="B1491" s="278"/>
      <c r="C1491" s="278"/>
      <c r="D1491" s="322"/>
      <c r="E1491" s="322"/>
      <c r="F1491" s="322"/>
      <c r="G1491" s="322"/>
      <c r="H1491" s="322"/>
    </row>
    <row r="1492" spans="1:8" x14ac:dyDescent="0.2">
      <c r="A1492" s="257"/>
      <c r="B1492" s="278"/>
      <c r="C1492" s="278"/>
      <c r="D1492" s="322"/>
      <c r="E1492" s="322"/>
      <c r="F1492" s="322"/>
      <c r="G1492" s="322"/>
      <c r="H1492" s="322"/>
    </row>
    <row r="1493" spans="1:8" x14ac:dyDescent="0.2">
      <c r="A1493" s="257"/>
      <c r="B1493" s="278"/>
      <c r="C1493" s="278"/>
      <c r="D1493" s="322"/>
      <c r="E1493" s="322"/>
      <c r="F1493" s="322"/>
      <c r="G1493" s="322"/>
      <c r="H1493" s="322"/>
    </row>
    <row r="1494" spans="1:8" x14ac:dyDescent="0.2">
      <c r="A1494" s="257"/>
      <c r="B1494" s="278"/>
      <c r="C1494" s="278"/>
      <c r="D1494" s="322"/>
      <c r="E1494" s="322"/>
      <c r="F1494" s="322"/>
      <c r="G1494" s="322"/>
      <c r="H1494" s="322"/>
    </row>
    <row r="1495" spans="1:8" x14ac:dyDescent="0.2">
      <c r="A1495" s="257"/>
      <c r="B1495" s="278"/>
      <c r="C1495" s="278"/>
      <c r="D1495" s="322"/>
      <c r="E1495" s="322"/>
      <c r="F1495" s="322"/>
      <c r="G1495" s="322"/>
      <c r="H1495" s="322"/>
    </row>
    <row r="1496" spans="1:8" x14ac:dyDescent="0.2">
      <c r="A1496" s="257"/>
      <c r="B1496" s="278"/>
      <c r="C1496" s="278"/>
      <c r="D1496" s="322"/>
      <c r="E1496" s="322"/>
      <c r="F1496" s="322"/>
      <c r="G1496" s="322"/>
      <c r="H1496" s="322"/>
    </row>
    <row r="1497" spans="1:8" x14ac:dyDescent="0.2">
      <c r="A1497" s="257"/>
      <c r="B1497" s="278"/>
      <c r="C1497" s="278"/>
      <c r="D1497" s="322"/>
      <c r="E1497" s="322"/>
      <c r="F1497" s="322"/>
      <c r="G1497" s="322"/>
      <c r="H1497" s="322"/>
    </row>
    <row r="1498" spans="1:8" x14ac:dyDescent="0.2">
      <c r="A1498" s="257"/>
      <c r="B1498" s="278"/>
      <c r="C1498" s="278"/>
      <c r="D1498" s="322"/>
      <c r="E1498" s="322"/>
      <c r="F1498" s="322"/>
      <c r="G1498" s="322"/>
      <c r="H1498" s="322"/>
    </row>
    <row r="1499" spans="1:8" x14ac:dyDescent="0.2">
      <c r="A1499" s="257"/>
      <c r="B1499" s="278"/>
      <c r="C1499" s="278"/>
      <c r="D1499" s="322"/>
      <c r="E1499" s="322"/>
      <c r="F1499" s="322"/>
      <c r="G1499" s="322"/>
      <c r="H1499" s="322"/>
    </row>
    <row r="1500" spans="1:8" x14ac:dyDescent="0.2">
      <c r="A1500" s="257"/>
      <c r="B1500" s="278"/>
      <c r="C1500" s="278"/>
      <c r="D1500" s="322"/>
      <c r="E1500" s="322"/>
      <c r="F1500" s="322"/>
      <c r="G1500" s="322"/>
      <c r="H1500" s="322"/>
    </row>
    <row r="1501" spans="1:8" x14ac:dyDescent="0.2">
      <c r="A1501" s="257"/>
      <c r="B1501" s="278"/>
      <c r="C1501" s="278"/>
      <c r="D1501" s="322"/>
      <c r="E1501" s="322"/>
      <c r="F1501" s="322"/>
      <c r="G1501" s="322"/>
      <c r="H1501" s="322"/>
    </row>
    <row r="1502" spans="1:8" x14ac:dyDescent="0.2">
      <c r="A1502" s="257"/>
      <c r="B1502" s="278"/>
      <c r="C1502" s="278"/>
      <c r="D1502" s="322"/>
      <c r="E1502" s="322"/>
      <c r="F1502" s="322"/>
      <c r="G1502" s="322"/>
      <c r="H1502" s="322"/>
    </row>
    <row r="1503" spans="1:8" x14ac:dyDescent="0.2">
      <c r="A1503" s="257"/>
      <c r="B1503" s="278"/>
      <c r="C1503" s="278"/>
      <c r="D1503" s="322"/>
      <c r="E1503" s="322"/>
      <c r="F1503" s="322"/>
      <c r="G1503" s="322"/>
      <c r="H1503" s="322"/>
    </row>
    <row r="1504" spans="1:8" x14ac:dyDescent="0.2">
      <c r="A1504" s="257"/>
      <c r="B1504" s="278"/>
      <c r="C1504" s="278"/>
      <c r="D1504" s="322"/>
      <c r="E1504" s="322"/>
      <c r="F1504" s="322"/>
      <c r="G1504" s="322"/>
      <c r="H1504" s="322"/>
    </row>
    <row r="1505" spans="1:8" x14ac:dyDescent="0.2">
      <c r="A1505" s="257"/>
      <c r="B1505" s="278"/>
      <c r="C1505" s="278"/>
      <c r="D1505" s="322"/>
      <c r="E1505" s="322"/>
      <c r="F1505" s="322"/>
      <c r="G1505" s="322"/>
      <c r="H1505" s="322"/>
    </row>
    <row r="1506" spans="1:8" x14ac:dyDescent="0.2">
      <c r="A1506" s="257"/>
      <c r="B1506" s="278"/>
      <c r="C1506" s="278"/>
      <c r="D1506" s="322"/>
      <c r="E1506" s="322"/>
      <c r="F1506" s="322"/>
      <c r="G1506" s="322"/>
      <c r="H1506" s="322"/>
    </row>
    <row r="1507" spans="1:8" x14ac:dyDescent="0.2">
      <c r="A1507" s="257"/>
      <c r="B1507" s="278"/>
      <c r="C1507" s="278"/>
      <c r="D1507" s="322"/>
      <c r="E1507" s="322"/>
      <c r="F1507" s="322"/>
      <c r="G1507" s="322"/>
      <c r="H1507" s="322"/>
    </row>
    <row r="1508" spans="1:8" x14ac:dyDescent="0.2">
      <c r="A1508" s="257"/>
      <c r="B1508" s="278"/>
      <c r="C1508" s="278"/>
      <c r="D1508" s="322"/>
      <c r="E1508" s="322"/>
      <c r="F1508" s="322"/>
      <c r="G1508" s="322"/>
      <c r="H1508" s="322"/>
    </row>
    <row r="1509" spans="1:8" x14ac:dyDescent="0.2">
      <c r="A1509" s="257"/>
      <c r="B1509" s="278"/>
      <c r="C1509" s="278"/>
      <c r="D1509" s="322"/>
      <c r="E1509" s="322"/>
      <c r="F1509" s="322"/>
      <c r="G1509" s="322"/>
      <c r="H1509" s="322"/>
    </row>
    <row r="1510" spans="1:8" x14ac:dyDescent="0.2">
      <c r="A1510" s="257"/>
      <c r="B1510" s="278"/>
      <c r="C1510" s="278"/>
      <c r="D1510" s="322"/>
      <c r="E1510" s="322"/>
      <c r="F1510" s="322"/>
      <c r="G1510" s="322"/>
      <c r="H1510" s="322"/>
    </row>
    <row r="1511" spans="1:8" x14ac:dyDescent="0.2">
      <c r="A1511" s="257"/>
      <c r="B1511" s="278"/>
      <c r="C1511" s="278"/>
      <c r="D1511" s="322"/>
      <c r="E1511" s="322"/>
      <c r="F1511" s="322"/>
      <c r="G1511" s="322"/>
      <c r="H1511" s="322"/>
    </row>
    <row r="1512" spans="1:8" x14ac:dyDescent="0.2">
      <c r="A1512" s="257"/>
      <c r="B1512" s="278"/>
      <c r="C1512" s="278"/>
      <c r="D1512" s="322"/>
      <c r="E1512" s="322"/>
      <c r="F1512" s="322"/>
      <c r="G1512" s="322"/>
      <c r="H1512" s="322"/>
    </row>
    <row r="1513" spans="1:8" x14ac:dyDescent="0.2">
      <c r="A1513" s="257"/>
      <c r="B1513" s="278"/>
      <c r="C1513" s="278"/>
      <c r="D1513" s="322"/>
      <c r="E1513" s="322"/>
      <c r="F1513" s="322"/>
      <c r="G1513" s="322"/>
      <c r="H1513" s="322"/>
    </row>
    <row r="1514" spans="1:8" x14ac:dyDescent="0.2">
      <c r="A1514" s="257"/>
      <c r="B1514" s="278"/>
      <c r="C1514" s="278"/>
      <c r="D1514" s="322"/>
      <c r="E1514" s="322"/>
      <c r="F1514" s="322"/>
      <c r="G1514" s="322"/>
      <c r="H1514" s="322"/>
    </row>
    <row r="1515" spans="1:8" x14ac:dyDescent="0.2">
      <c r="A1515" s="257"/>
      <c r="B1515" s="278"/>
      <c r="C1515" s="278"/>
      <c r="D1515" s="322"/>
      <c r="E1515" s="322"/>
      <c r="F1515" s="322"/>
      <c r="G1515" s="322"/>
      <c r="H1515" s="322"/>
    </row>
    <row r="1516" spans="1:8" x14ac:dyDescent="0.2">
      <c r="A1516" s="257"/>
      <c r="B1516" s="278"/>
      <c r="C1516" s="278"/>
      <c r="D1516" s="322"/>
      <c r="E1516" s="322"/>
      <c r="F1516" s="322"/>
      <c r="G1516" s="322"/>
      <c r="H1516" s="322"/>
    </row>
    <row r="1517" spans="1:8" x14ac:dyDescent="0.2">
      <c r="A1517" s="257"/>
      <c r="B1517" s="278"/>
      <c r="C1517" s="278"/>
      <c r="D1517" s="322"/>
      <c r="E1517" s="322"/>
      <c r="F1517" s="322"/>
      <c r="G1517" s="322"/>
      <c r="H1517" s="322"/>
    </row>
    <row r="1518" spans="1:8" x14ac:dyDescent="0.2">
      <c r="A1518" s="257"/>
      <c r="B1518" s="278"/>
      <c r="C1518" s="278"/>
      <c r="D1518" s="322"/>
      <c r="E1518" s="322"/>
      <c r="F1518" s="322"/>
      <c r="G1518" s="322"/>
      <c r="H1518" s="322"/>
    </row>
    <row r="1519" spans="1:8" x14ac:dyDescent="0.2">
      <c r="A1519" s="257"/>
      <c r="B1519" s="278"/>
      <c r="C1519" s="278"/>
      <c r="D1519" s="322"/>
      <c r="E1519" s="322"/>
      <c r="F1519" s="322"/>
      <c r="G1519" s="322"/>
      <c r="H1519" s="322"/>
    </row>
    <row r="1520" spans="1:8" x14ac:dyDescent="0.2">
      <c r="A1520" s="257"/>
      <c r="B1520" s="278"/>
      <c r="C1520" s="278"/>
      <c r="D1520" s="322"/>
      <c r="E1520" s="322"/>
      <c r="F1520" s="322"/>
      <c r="G1520" s="322"/>
      <c r="H1520" s="322"/>
    </row>
    <row r="1521" spans="1:8" x14ac:dyDescent="0.2">
      <c r="A1521" s="257"/>
      <c r="B1521" s="278"/>
      <c r="C1521" s="278"/>
      <c r="D1521" s="322"/>
      <c r="E1521" s="322"/>
      <c r="F1521" s="322"/>
      <c r="G1521" s="322"/>
      <c r="H1521" s="322"/>
    </row>
    <row r="1522" spans="1:8" x14ac:dyDescent="0.2">
      <c r="A1522" s="257"/>
      <c r="B1522" s="278"/>
      <c r="C1522" s="278"/>
      <c r="D1522" s="322"/>
      <c r="E1522" s="322"/>
      <c r="F1522" s="322"/>
      <c r="G1522" s="322"/>
      <c r="H1522" s="322"/>
    </row>
    <row r="1523" spans="1:8" x14ac:dyDescent="0.2">
      <c r="A1523" s="257"/>
      <c r="B1523" s="278"/>
      <c r="C1523" s="278"/>
      <c r="D1523" s="322"/>
      <c r="E1523" s="322"/>
      <c r="F1523" s="322"/>
      <c r="G1523" s="322"/>
      <c r="H1523" s="322"/>
    </row>
    <row r="1524" spans="1:8" x14ac:dyDescent="0.2">
      <c r="A1524" s="257"/>
      <c r="B1524" s="278"/>
      <c r="C1524" s="278"/>
      <c r="D1524" s="322"/>
      <c r="E1524" s="322"/>
      <c r="F1524" s="322"/>
      <c r="G1524" s="322"/>
      <c r="H1524" s="322"/>
    </row>
    <row r="1525" spans="1:8" x14ac:dyDescent="0.2">
      <c r="A1525" s="257"/>
      <c r="B1525" s="278"/>
      <c r="C1525" s="278"/>
      <c r="D1525" s="322"/>
      <c r="E1525" s="322"/>
      <c r="F1525" s="322"/>
      <c r="G1525" s="322"/>
      <c r="H1525" s="322"/>
    </row>
    <row r="1526" spans="1:8" x14ac:dyDescent="0.2">
      <c r="A1526" s="257"/>
      <c r="B1526" s="278"/>
      <c r="C1526" s="278"/>
      <c r="D1526" s="322"/>
      <c r="E1526" s="322"/>
      <c r="F1526" s="322"/>
      <c r="G1526" s="322"/>
      <c r="H1526" s="322"/>
    </row>
    <row r="1527" spans="1:8" x14ac:dyDescent="0.2">
      <c r="A1527" s="257"/>
      <c r="B1527" s="278"/>
      <c r="C1527" s="278"/>
      <c r="D1527" s="322"/>
      <c r="E1527" s="322"/>
      <c r="F1527" s="322"/>
      <c r="G1527" s="322"/>
      <c r="H1527" s="322"/>
    </row>
    <row r="1528" spans="1:8" x14ac:dyDescent="0.2">
      <c r="A1528" s="257"/>
      <c r="B1528" s="278"/>
      <c r="C1528" s="278"/>
      <c r="D1528" s="322"/>
      <c r="E1528" s="322"/>
      <c r="F1528" s="322"/>
      <c r="G1528" s="322"/>
      <c r="H1528" s="322"/>
    </row>
    <row r="1529" spans="1:8" x14ac:dyDescent="0.2">
      <c r="A1529" s="257"/>
      <c r="B1529" s="278"/>
      <c r="C1529" s="278"/>
      <c r="D1529" s="322"/>
      <c r="E1529" s="322"/>
      <c r="F1529" s="322"/>
      <c r="G1529" s="322"/>
      <c r="H1529" s="322"/>
    </row>
    <row r="1530" spans="1:8" x14ac:dyDescent="0.2">
      <c r="A1530" s="257"/>
      <c r="B1530" s="278"/>
      <c r="C1530" s="278"/>
      <c r="D1530" s="322"/>
      <c r="E1530" s="322"/>
      <c r="F1530" s="322"/>
      <c r="G1530" s="322"/>
      <c r="H1530" s="322"/>
    </row>
    <row r="1531" spans="1:8" x14ac:dyDescent="0.2">
      <c r="A1531" s="257"/>
      <c r="B1531" s="278"/>
      <c r="C1531" s="278"/>
      <c r="D1531" s="322"/>
      <c r="E1531" s="322"/>
      <c r="F1531" s="322"/>
      <c r="G1531" s="322"/>
      <c r="H1531" s="322"/>
    </row>
    <row r="1532" spans="1:8" x14ac:dyDescent="0.2">
      <c r="A1532" s="257"/>
      <c r="B1532" s="278"/>
      <c r="C1532" s="278"/>
      <c r="D1532" s="322"/>
      <c r="E1532" s="322"/>
      <c r="F1532" s="322"/>
      <c r="G1532" s="322"/>
      <c r="H1532" s="322"/>
    </row>
    <row r="1533" spans="1:8" x14ac:dyDescent="0.2">
      <c r="A1533" s="257"/>
      <c r="B1533" s="278"/>
      <c r="C1533" s="278"/>
      <c r="D1533" s="322"/>
      <c r="E1533" s="322"/>
      <c r="F1533" s="322"/>
      <c r="G1533" s="322"/>
      <c r="H1533" s="322"/>
    </row>
    <row r="1534" spans="1:8" x14ac:dyDescent="0.2">
      <c r="A1534" s="257"/>
      <c r="B1534" s="278"/>
      <c r="C1534" s="278"/>
      <c r="D1534" s="322"/>
      <c r="E1534" s="322"/>
      <c r="F1534" s="322"/>
      <c r="G1534" s="322"/>
      <c r="H1534" s="322"/>
    </row>
    <row r="1535" spans="1:8" x14ac:dyDescent="0.2">
      <c r="A1535" s="257"/>
      <c r="B1535" s="278"/>
      <c r="C1535" s="278"/>
      <c r="D1535" s="322"/>
      <c r="E1535" s="322"/>
      <c r="F1535" s="322"/>
      <c r="G1535" s="322"/>
      <c r="H1535" s="322"/>
    </row>
    <row r="1536" spans="1:8" x14ac:dyDescent="0.2">
      <c r="A1536" s="257"/>
      <c r="B1536" s="278"/>
      <c r="C1536" s="278"/>
      <c r="D1536" s="322"/>
      <c r="E1536" s="322"/>
      <c r="F1536" s="322"/>
      <c r="G1536" s="322"/>
      <c r="H1536" s="322"/>
    </row>
    <row r="1537" spans="1:8" x14ac:dyDescent="0.2">
      <c r="A1537" s="257"/>
      <c r="B1537" s="278"/>
      <c r="C1537" s="278"/>
      <c r="D1537" s="322"/>
      <c r="E1537" s="322"/>
      <c r="F1537" s="322"/>
      <c r="G1537" s="322"/>
      <c r="H1537" s="322"/>
    </row>
    <row r="1538" spans="1:8" x14ac:dyDescent="0.2">
      <c r="A1538" s="257"/>
      <c r="B1538" s="278"/>
      <c r="C1538" s="278"/>
      <c r="D1538" s="322"/>
      <c r="E1538" s="322"/>
      <c r="F1538" s="322"/>
      <c r="G1538" s="322"/>
      <c r="H1538" s="322"/>
    </row>
    <row r="1539" spans="1:8" x14ac:dyDescent="0.2">
      <c r="A1539" s="257"/>
      <c r="B1539" s="278"/>
      <c r="C1539" s="278"/>
      <c r="D1539" s="322"/>
      <c r="E1539" s="322"/>
      <c r="F1539" s="322"/>
      <c r="G1539" s="322"/>
      <c r="H1539" s="322"/>
    </row>
    <row r="1540" spans="1:8" x14ac:dyDescent="0.2">
      <c r="A1540" s="257"/>
      <c r="B1540" s="278"/>
      <c r="C1540" s="278"/>
      <c r="D1540" s="322"/>
      <c r="E1540" s="322"/>
      <c r="F1540" s="322"/>
      <c r="G1540" s="322"/>
      <c r="H1540" s="322"/>
    </row>
    <row r="1541" spans="1:8" x14ac:dyDescent="0.2">
      <c r="A1541" s="257"/>
      <c r="B1541" s="278"/>
      <c r="C1541" s="278"/>
      <c r="D1541" s="322"/>
      <c r="E1541" s="322"/>
      <c r="F1541" s="322"/>
      <c r="G1541" s="322"/>
      <c r="H1541" s="322"/>
    </row>
    <row r="1542" spans="1:8" x14ac:dyDescent="0.2">
      <c r="A1542" s="257"/>
      <c r="B1542" s="278"/>
      <c r="C1542" s="278"/>
      <c r="D1542" s="322"/>
      <c r="E1542" s="322"/>
      <c r="F1542" s="322"/>
      <c r="G1542" s="322"/>
      <c r="H1542" s="322"/>
    </row>
    <row r="1543" spans="1:8" x14ac:dyDescent="0.2">
      <c r="A1543" s="257"/>
      <c r="B1543" s="278"/>
      <c r="C1543" s="278"/>
      <c r="D1543" s="322"/>
      <c r="E1543" s="322"/>
      <c r="F1543" s="322"/>
      <c r="G1543" s="322"/>
      <c r="H1543" s="322"/>
    </row>
    <row r="1544" spans="1:8" x14ac:dyDescent="0.2">
      <c r="A1544" s="257"/>
      <c r="B1544" s="278"/>
      <c r="C1544" s="278"/>
      <c r="D1544" s="322"/>
      <c r="E1544" s="322"/>
      <c r="F1544" s="322"/>
      <c r="G1544" s="322"/>
      <c r="H1544" s="322"/>
    </row>
    <row r="1545" spans="1:8" x14ac:dyDescent="0.2">
      <c r="A1545" s="257"/>
      <c r="B1545" s="278"/>
      <c r="C1545" s="278"/>
      <c r="D1545" s="322"/>
      <c r="E1545" s="322"/>
      <c r="F1545" s="322"/>
      <c r="G1545" s="322"/>
      <c r="H1545" s="322"/>
    </row>
    <row r="1546" spans="1:8" x14ac:dyDescent="0.2">
      <c r="A1546" s="257"/>
      <c r="B1546" s="278"/>
      <c r="C1546" s="278"/>
      <c r="D1546" s="322"/>
      <c r="E1546" s="322"/>
      <c r="F1546" s="322"/>
      <c r="G1546" s="322"/>
      <c r="H1546" s="322"/>
    </row>
    <row r="1547" spans="1:8" x14ac:dyDescent="0.2">
      <c r="A1547" s="257"/>
      <c r="B1547" s="278"/>
      <c r="C1547" s="278"/>
      <c r="D1547" s="322"/>
      <c r="E1547" s="322"/>
      <c r="F1547" s="322"/>
      <c r="G1547" s="322"/>
      <c r="H1547" s="322"/>
    </row>
    <row r="1548" spans="1:8" x14ac:dyDescent="0.2">
      <c r="A1548" s="257"/>
      <c r="B1548" s="278"/>
      <c r="C1548" s="278"/>
      <c r="D1548" s="322"/>
      <c r="E1548" s="322"/>
      <c r="F1548" s="322"/>
      <c r="G1548" s="322"/>
      <c r="H1548" s="322"/>
    </row>
    <row r="1549" spans="1:8" x14ac:dyDescent="0.2">
      <c r="A1549" s="257"/>
      <c r="B1549" s="278"/>
      <c r="C1549" s="278"/>
      <c r="D1549" s="322"/>
      <c r="E1549" s="322"/>
      <c r="F1549" s="322"/>
      <c r="G1549" s="322"/>
      <c r="H1549" s="322"/>
    </row>
    <row r="1550" spans="1:8" x14ac:dyDescent="0.2">
      <c r="A1550" s="257"/>
      <c r="B1550" s="278"/>
      <c r="C1550" s="278"/>
      <c r="D1550" s="322"/>
      <c r="E1550" s="322"/>
      <c r="F1550" s="322"/>
      <c r="G1550" s="322"/>
      <c r="H1550" s="322"/>
    </row>
    <row r="1551" spans="1:8" x14ac:dyDescent="0.2">
      <c r="A1551" s="257"/>
      <c r="B1551" s="278"/>
      <c r="C1551" s="278"/>
      <c r="D1551" s="322"/>
      <c r="E1551" s="322"/>
      <c r="F1551" s="322"/>
      <c r="G1551" s="322"/>
      <c r="H1551" s="322"/>
    </row>
    <row r="1552" spans="1:8" x14ac:dyDescent="0.2">
      <c r="A1552" s="257"/>
      <c r="B1552" s="278"/>
      <c r="C1552" s="278"/>
      <c r="D1552" s="322"/>
      <c r="E1552" s="322"/>
      <c r="F1552" s="322"/>
      <c r="G1552" s="322"/>
      <c r="H1552" s="322"/>
    </row>
    <row r="1553" spans="1:8" x14ac:dyDescent="0.2">
      <c r="A1553" s="257"/>
      <c r="B1553" s="278"/>
      <c r="C1553" s="278"/>
      <c r="D1553" s="322"/>
      <c r="E1553" s="322"/>
      <c r="F1553" s="322"/>
      <c r="G1553" s="322"/>
      <c r="H1553" s="322"/>
    </row>
    <row r="1554" spans="1:8" x14ac:dyDescent="0.2">
      <c r="A1554" s="257"/>
      <c r="B1554" s="278"/>
      <c r="C1554" s="278"/>
      <c r="D1554" s="322"/>
      <c r="E1554" s="322"/>
      <c r="F1554" s="322"/>
      <c r="G1554" s="322"/>
      <c r="H1554" s="322"/>
    </row>
    <row r="1555" spans="1:8" x14ac:dyDescent="0.2">
      <c r="A1555" s="257"/>
      <c r="B1555" s="278"/>
      <c r="C1555" s="278"/>
      <c r="D1555" s="322"/>
      <c r="E1555" s="322"/>
      <c r="F1555" s="322"/>
      <c r="G1555" s="322"/>
      <c r="H1555" s="322"/>
    </row>
    <row r="1556" spans="1:8" x14ac:dyDescent="0.2">
      <c r="A1556" s="257"/>
      <c r="B1556" s="278"/>
      <c r="C1556" s="278"/>
      <c r="D1556" s="322"/>
      <c r="E1556" s="322"/>
      <c r="F1556" s="322"/>
      <c r="G1556" s="322"/>
      <c r="H1556" s="322"/>
    </row>
    <row r="1557" spans="1:8" x14ac:dyDescent="0.2">
      <c r="A1557" s="257"/>
      <c r="B1557" s="278"/>
      <c r="C1557" s="278"/>
      <c r="D1557" s="322"/>
      <c r="E1557" s="322"/>
      <c r="F1557" s="322"/>
      <c r="G1557" s="322"/>
      <c r="H1557" s="322"/>
    </row>
    <row r="1558" spans="1:8" x14ac:dyDescent="0.2">
      <c r="A1558" s="257"/>
      <c r="B1558" s="278"/>
      <c r="C1558" s="278"/>
      <c r="D1558" s="322"/>
      <c r="E1558" s="322"/>
      <c r="F1558" s="322"/>
      <c r="G1558" s="322"/>
      <c r="H1558" s="322"/>
    </row>
    <row r="1559" spans="1:8" x14ac:dyDescent="0.2">
      <c r="A1559" s="257"/>
      <c r="B1559" s="278"/>
      <c r="C1559" s="278"/>
      <c r="D1559" s="322"/>
      <c r="E1559" s="322"/>
      <c r="F1559" s="322"/>
      <c r="G1559" s="322"/>
      <c r="H1559" s="322"/>
    </row>
    <row r="1560" spans="1:8" x14ac:dyDescent="0.2">
      <c r="A1560" s="257"/>
      <c r="B1560" s="278"/>
      <c r="C1560" s="278"/>
      <c r="D1560" s="322"/>
      <c r="E1560" s="322"/>
      <c r="F1560" s="322"/>
      <c r="G1560" s="322"/>
      <c r="H1560" s="322"/>
    </row>
    <row r="1561" spans="1:8" x14ac:dyDescent="0.2">
      <c r="A1561" s="257"/>
      <c r="B1561" s="278"/>
      <c r="C1561" s="278"/>
      <c r="D1561" s="322"/>
      <c r="E1561" s="322"/>
      <c r="F1561" s="322"/>
      <c r="G1561" s="322"/>
      <c r="H1561" s="322"/>
    </row>
    <row r="1562" spans="1:8" x14ac:dyDescent="0.2">
      <c r="A1562" s="257"/>
      <c r="B1562" s="278"/>
      <c r="C1562" s="278"/>
      <c r="D1562" s="322"/>
      <c r="E1562" s="322"/>
      <c r="F1562" s="322"/>
      <c r="G1562" s="322"/>
      <c r="H1562" s="322"/>
    </row>
    <row r="1563" spans="1:8" x14ac:dyDescent="0.2">
      <c r="A1563" s="257"/>
      <c r="B1563" s="278"/>
      <c r="C1563" s="278"/>
      <c r="D1563" s="322"/>
      <c r="E1563" s="322"/>
      <c r="F1563" s="322"/>
      <c r="G1563" s="322"/>
      <c r="H1563" s="322"/>
    </row>
    <row r="1564" spans="1:8" x14ac:dyDescent="0.2">
      <c r="A1564" s="257"/>
      <c r="B1564" s="278"/>
      <c r="C1564" s="278"/>
      <c r="D1564" s="322"/>
      <c r="E1564" s="322"/>
      <c r="F1564" s="322"/>
      <c r="G1564" s="322"/>
      <c r="H1564" s="322"/>
    </row>
    <row r="1565" spans="1:8" x14ac:dyDescent="0.2">
      <c r="A1565" s="257"/>
      <c r="B1565" s="278"/>
      <c r="C1565" s="278"/>
      <c r="D1565" s="322"/>
      <c r="E1565" s="322"/>
      <c r="F1565" s="322"/>
      <c r="G1565" s="322"/>
      <c r="H1565" s="322"/>
    </row>
    <row r="1566" spans="1:8" x14ac:dyDescent="0.2">
      <c r="A1566" s="257"/>
      <c r="B1566" s="278"/>
      <c r="C1566" s="278"/>
      <c r="D1566" s="322"/>
      <c r="E1566" s="322"/>
      <c r="F1566" s="322"/>
      <c r="G1566" s="322"/>
      <c r="H1566" s="322"/>
    </row>
    <row r="1567" spans="1:8" x14ac:dyDescent="0.2">
      <c r="A1567" s="257"/>
      <c r="B1567" s="278"/>
      <c r="C1567" s="278"/>
      <c r="D1567" s="322"/>
      <c r="E1567" s="322"/>
      <c r="F1567" s="322"/>
      <c r="G1567" s="322"/>
      <c r="H1567" s="322"/>
    </row>
    <row r="1568" spans="1:8" x14ac:dyDescent="0.2">
      <c r="A1568" s="257"/>
      <c r="B1568" s="278"/>
      <c r="C1568" s="278"/>
      <c r="D1568" s="322"/>
      <c r="E1568" s="322"/>
      <c r="F1568" s="322"/>
      <c r="G1568" s="322"/>
      <c r="H1568" s="322"/>
    </row>
    <row r="1569" spans="1:8" x14ac:dyDescent="0.2">
      <c r="A1569" s="257"/>
      <c r="B1569" s="278"/>
      <c r="C1569" s="278"/>
      <c r="D1569" s="322"/>
      <c r="E1569" s="322"/>
      <c r="F1569" s="322"/>
      <c r="G1569" s="322"/>
      <c r="H1569" s="322"/>
    </row>
    <row r="1570" spans="1:8" x14ac:dyDescent="0.2">
      <c r="A1570" s="257"/>
      <c r="B1570" s="278"/>
      <c r="C1570" s="278"/>
      <c r="D1570" s="322"/>
      <c r="E1570" s="322"/>
      <c r="F1570" s="322"/>
      <c r="G1570" s="322"/>
      <c r="H1570" s="322"/>
    </row>
    <row r="1571" spans="1:8" x14ac:dyDescent="0.2">
      <c r="A1571" s="257"/>
      <c r="B1571" s="278"/>
      <c r="C1571" s="278"/>
      <c r="D1571" s="322"/>
      <c r="E1571" s="322"/>
      <c r="F1571" s="322"/>
      <c r="G1571" s="322"/>
      <c r="H1571" s="322"/>
    </row>
    <row r="1572" spans="1:8" x14ac:dyDescent="0.2">
      <c r="A1572" s="257"/>
      <c r="B1572" s="278"/>
      <c r="C1572" s="278"/>
      <c r="D1572" s="322"/>
      <c r="E1572" s="322"/>
      <c r="F1572" s="322"/>
      <c r="G1572" s="322"/>
      <c r="H1572" s="322"/>
    </row>
    <row r="1573" spans="1:8" x14ac:dyDescent="0.2">
      <c r="A1573" s="257"/>
      <c r="B1573" s="278"/>
      <c r="C1573" s="278"/>
      <c r="D1573" s="322"/>
      <c r="E1573" s="322"/>
      <c r="F1573" s="322"/>
      <c r="G1573" s="322"/>
      <c r="H1573" s="322"/>
    </row>
    <row r="1574" spans="1:8" x14ac:dyDescent="0.2">
      <c r="A1574" s="257"/>
      <c r="B1574" s="278"/>
      <c r="C1574" s="278"/>
      <c r="D1574" s="322"/>
      <c r="E1574" s="322"/>
      <c r="F1574" s="322"/>
      <c r="G1574" s="322"/>
      <c r="H1574" s="322"/>
    </row>
    <row r="1575" spans="1:8" x14ac:dyDescent="0.2">
      <c r="A1575" s="257"/>
      <c r="B1575" s="278"/>
      <c r="C1575" s="278"/>
      <c r="D1575" s="322"/>
      <c r="E1575" s="322"/>
      <c r="F1575" s="322"/>
      <c r="G1575" s="322"/>
      <c r="H1575" s="322"/>
    </row>
    <row r="1576" spans="1:8" x14ac:dyDescent="0.2">
      <c r="A1576" s="257"/>
      <c r="B1576" s="278"/>
      <c r="C1576" s="278"/>
      <c r="D1576" s="322"/>
      <c r="E1576" s="322"/>
      <c r="F1576" s="322"/>
      <c r="G1576" s="322"/>
      <c r="H1576" s="322"/>
    </row>
    <row r="1577" spans="1:8" x14ac:dyDescent="0.2">
      <c r="A1577" s="257"/>
      <c r="B1577" s="278"/>
      <c r="C1577" s="278"/>
      <c r="D1577" s="322"/>
      <c r="E1577" s="322"/>
      <c r="F1577" s="322"/>
      <c r="G1577" s="322"/>
      <c r="H1577" s="322"/>
    </row>
    <row r="1578" spans="1:8" x14ac:dyDescent="0.2">
      <c r="A1578" s="257"/>
      <c r="B1578" s="278"/>
      <c r="C1578" s="278"/>
      <c r="D1578" s="322"/>
      <c r="E1578" s="322"/>
      <c r="F1578" s="322"/>
      <c r="G1578" s="322"/>
      <c r="H1578" s="322"/>
    </row>
    <row r="1579" spans="1:8" x14ac:dyDescent="0.2">
      <c r="A1579" s="257"/>
      <c r="B1579" s="278"/>
      <c r="C1579" s="278"/>
      <c r="D1579" s="322"/>
      <c r="E1579" s="322"/>
      <c r="F1579" s="322"/>
      <c r="G1579" s="322"/>
      <c r="H1579" s="322"/>
    </row>
    <row r="1580" spans="1:8" x14ac:dyDescent="0.2">
      <c r="A1580" s="257"/>
      <c r="B1580" s="278"/>
      <c r="C1580" s="278"/>
      <c r="D1580" s="322"/>
      <c r="E1580" s="322"/>
      <c r="F1580" s="322"/>
      <c r="G1580" s="322"/>
      <c r="H1580" s="322"/>
    </row>
    <row r="1581" spans="1:8" x14ac:dyDescent="0.2">
      <c r="A1581" s="257"/>
      <c r="B1581" s="278"/>
      <c r="C1581" s="278"/>
      <c r="D1581" s="322"/>
      <c r="E1581" s="322"/>
      <c r="F1581" s="322"/>
      <c r="G1581" s="322"/>
      <c r="H1581" s="322"/>
    </row>
    <row r="1582" spans="1:8" x14ac:dyDescent="0.2">
      <c r="A1582" s="257"/>
      <c r="B1582" s="278"/>
      <c r="C1582" s="278"/>
      <c r="D1582" s="322"/>
      <c r="E1582" s="322"/>
      <c r="F1582" s="322"/>
      <c r="G1582" s="322"/>
      <c r="H1582" s="322"/>
    </row>
    <row r="1583" spans="1:8" x14ac:dyDescent="0.2">
      <c r="A1583" s="257"/>
      <c r="B1583" s="278"/>
      <c r="C1583" s="278"/>
      <c r="D1583" s="322"/>
      <c r="E1583" s="322"/>
      <c r="F1583" s="322"/>
      <c r="G1583" s="322"/>
      <c r="H1583" s="322"/>
    </row>
    <row r="1584" spans="1:8" x14ac:dyDescent="0.2">
      <c r="A1584" s="257"/>
      <c r="B1584" s="278"/>
      <c r="C1584" s="278"/>
      <c r="D1584" s="322"/>
      <c r="E1584" s="322"/>
      <c r="F1584" s="322"/>
      <c r="G1584" s="322"/>
      <c r="H1584" s="322"/>
    </row>
    <row r="1585" spans="1:8" x14ac:dyDescent="0.2">
      <c r="A1585" s="257"/>
      <c r="B1585" s="278"/>
      <c r="C1585" s="278"/>
      <c r="D1585" s="322"/>
      <c r="E1585" s="322"/>
      <c r="F1585" s="322"/>
      <c r="G1585" s="322"/>
      <c r="H1585" s="322"/>
    </row>
    <row r="1586" spans="1:8" x14ac:dyDescent="0.2">
      <c r="A1586" s="257"/>
      <c r="B1586" s="278"/>
      <c r="C1586" s="278"/>
      <c r="D1586" s="322"/>
      <c r="E1586" s="322"/>
      <c r="F1586" s="322"/>
      <c r="G1586" s="322"/>
      <c r="H1586" s="322"/>
    </row>
    <row r="1587" spans="1:8" x14ac:dyDescent="0.2">
      <c r="A1587" s="257"/>
      <c r="B1587" s="278"/>
      <c r="C1587" s="278"/>
      <c r="D1587" s="322"/>
      <c r="E1587" s="322"/>
      <c r="F1587" s="322"/>
      <c r="G1587" s="322"/>
      <c r="H1587" s="322"/>
    </row>
    <row r="1588" spans="1:8" x14ac:dyDescent="0.2">
      <c r="A1588" s="257"/>
      <c r="B1588" s="278"/>
      <c r="C1588" s="278"/>
      <c r="D1588" s="322"/>
      <c r="E1588" s="322"/>
      <c r="F1588" s="322"/>
      <c r="G1588" s="322"/>
      <c r="H1588" s="322"/>
    </row>
    <row r="1589" spans="1:8" x14ac:dyDescent="0.2">
      <c r="A1589" s="257"/>
      <c r="B1589" s="278"/>
      <c r="C1589" s="278"/>
      <c r="D1589" s="322"/>
      <c r="E1589" s="322"/>
      <c r="F1589" s="322"/>
      <c r="G1589" s="322"/>
      <c r="H1589" s="322"/>
    </row>
    <row r="1590" spans="1:8" x14ac:dyDescent="0.2">
      <c r="A1590" s="257"/>
      <c r="B1590" s="278"/>
      <c r="C1590" s="278"/>
      <c r="D1590" s="322"/>
      <c r="E1590" s="322"/>
      <c r="F1590" s="322"/>
      <c r="G1590" s="322"/>
      <c r="H1590" s="322"/>
    </row>
    <row r="1591" spans="1:8" x14ac:dyDescent="0.2">
      <c r="A1591" s="257"/>
      <c r="B1591" s="278"/>
      <c r="C1591" s="278"/>
      <c r="D1591" s="322"/>
      <c r="E1591" s="322"/>
      <c r="F1591" s="322"/>
      <c r="G1591" s="322"/>
      <c r="H1591" s="322"/>
    </row>
    <row r="1592" spans="1:8" x14ac:dyDescent="0.2">
      <c r="A1592" s="257"/>
      <c r="B1592" s="278"/>
      <c r="C1592" s="278"/>
      <c r="D1592" s="322"/>
      <c r="E1592" s="322"/>
      <c r="F1592" s="322"/>
      <c r="G1592" s="322"/>
      <c r="H1592" s="322"/>
    </row>
    <row r="1593" spans="1:8" x14ac:dyDescent="0.2">
      <c r="A1593" s="257"/>
      <c r="B1593" s="278"/>
      <c r="C1593" s="278"/>
      <c r="D1593" s="322"/>
      <c r="E1593" s="322"/>
      <c r="F1593" s="322"/>
      <c r="G1593" s="322"/>
      <c r="H1593" s="322"/>
    </row>
    <row r="1594" spans="1:8" x14ac:dyDescent="0.2">
      <c r="A1594" s="257"/>
      <c r="B1594" s="278"/>
      <c r="C1594" s="278"/>
      <c r="D1594" s="322"/>
      <c r="E1594" s="322"/>
      <c r="F1594" s="322"/>
      <c r="G1594" s="322"/>
      <c r="H1594" s="322"/>
    </row>
    <row r="1595" spans="1:8" x14ac:dyDescent="0.2">
      <c r="A1595" s="257"/>
      <c r="B1595" s="278"/>
      <c r="C1595" s="278"/>
      <c r="D1595" s="322"/>
      <c r="E1595" s="322"/>
      <c r="F1595" s="322"/>
      <c r="G1595" s="322"/>
      <c r="H1595" s="322"/>
    </row>
    <row r="1596" spans="1:8" x14ac:dyDescent="0.2">
      <c r="A1596" s="257"/>
      <c r="B1596" s="278"/>
      <c r="C1596" s="278"/>
      <c r="D1596" s="322"/>
      <c r="E1596" s="322"/>
      <c r="F1596" s="322"/>
      <c r="G1596" s="322"/>
      <c r="H1596" s="322"/>
    </row>
    <row r="1597" spans="1:8" x14ac:dyDescent="0.2">
      <c r="A1597" s="257"/>
      <c r="B1597" s="278"/>
      <c r="C1597" s="278"/>
      <c r="D1597" s="322"/>
      <c r="E1597" s="322"/>
      <c r="F1597" s="322"/>
      <c r="G1597" s="322"/>
      <c r="H1597" s="322"/>
    </row>
    <row r="1598" spans="1:8" x14ac:dyDescent="0.2">
      <c r="A1598" s="257"/>
      <c r="B1598" s="278"/>
      <c r="C1598" s="278"/>
      <c r="D1598" s="322"/>
      <c r="E1598" s="322"/>
      <c r="F1598" s="322"/>
      <c r="G1598" s="322"/>
      <c r="H1598" s="322"/>
    </row>
    <row r="1599" spans="1:8" x14ac:dyDescent="0.2">
      <c r="A1599" s="257"/>
      <c r="B1599" s="278"/>
      <c r="C1599" s="278"/>
      <c r="D1599" s="322"/>
      <c r="E1599" s="322"/>
      <c r="F1599" s="322"/>
      <c r="G1599" s="322"/>
      <c r="H1599" s="322"/>
    </row>
    <row r="1600" spans="1:8" x14ac:dyDescent="0.2">
      <c r="A1600" s="257"/>
      <c r="B1600" s="278"/>
      <c r="C1600" s="278"/>
      <c r="D1600" s="322"/>
      <c r="E1600" s="322"/>
      <c r="F1600" s="322"/>
      <c r="G1600" s="322"/>
      <c r="H1600" s="322"/>
    </row>
    <row r="1601" spans="1:8" x14ac:dyDescent="0.2">
      <c r="A1601" s="257"/>
      <c r="B1601" s="278"/>
      <c r="C1601" s="278"/>
      <c r="D1601" s="322"/>
      <c r="E1601" s="322"/>
      <c r="F1601" s="322"/>
      <c r="G1601" s="322"/>
      <c r="H1601" s="322"/>
    </row>
    <row r="1602" spans="1:8" x14ac:dyDescent="0.2">
      <c r="A1602" s="257"/>
      <c r="B1602" s="278"/>
      <c r="C1602" s="278"/>
      <c r="D1602" s="322"/>
      <c r="E1602" s="322"/>
      <c r="F1602" s="322"/>
      <c r="G1602" s="322"/>
      <c r="H1602" s="322"/>
    </row>
    <row r="1603" spans="1:8" x14ac:dyDescent="0.2">
      <c r="A1603" s="257"/>
      <c r="B1603" s="278"/>
      <c r="C1603" s="278"/>
      <c r="D1603" s="322"/>
      <c r="E1603" s="322"/>
      <c r="F1603" s="322"/>
      <c r="G1603" s="322"/>
      <c r="H1603" s="322"/>
    </row>
    <row r="1604" spans="1:8" x14ac:dyDescent="0.2">
      <c r="A1604" s="257"/>
      <c r="B1604" s="278"/>
      <c r="C1604" s="278"/>
      <c r="D1604" s="322"/>
      <c r="E1604" s="322"/>
      <c r="F1604" s="322"/>
      <c r="G1604" s="322"/>
      <c r="H1604" s="322"/>
    </row>
    <row r="1605" spans="1:8" x14ac:dyDescent="0.2">
      <c r="A1605" s="257"/>
      <c r="B1605" s="278"/>
      <c r="C1605" s="278"/>
      <c r="D1605" s="322"/>
      <c r="E1605" s="322"/>
      <c r="F1605" s="322"/>
      <c r="G1605" s="322"/>
      <c r="H1605" s="322"/>
    </row>
    <row r="1606" spans="1:8" x14ac:dyDescent="0.2">
      <c r="A1606" s="257"/>
      <c r="B1606" s="278"/>
      <c r="C1606" s="278"/>
      <c r="D1606" s="322"/>
      <c r="E1606" s="322"/>
      <c r="F1606" s="322"/>
      <c r="G1606" s="322"/>
      <c r="H1606" s="322"/>
    </row>
    <row r="1607" spans="1:8" x14ac:dyDescent="0.2">
      <c r="A1607" s="257"/>
      <c r="B1607" s="278"/>
      <c r="C1607" s="278"/>
      <c r="D1607" s="322"/>
      <c r="E1607" s="322"/>
      <c r="F1607" s="322"/>
      <c r="G1607" s="322"/>
      <c r="H1607" s="322"/>
    </row>
    <row r="1608" spans="1:8" x14ac:dyDescent="0.2">
      <c r="A1608" s="257"/>
      <c r="B1608" s="278"/>
      <c r="C1608" s="278"/>
      <c r="D1608" s="322"/>
      <c r="E1608" s="322"/>
      <c r="F1608" s="322"/>
      <c r="G1608" s="322"/>
      <c r="H1608" s="322"/>
    </row>
    <row r="1609" spans="1:8" x14ac:dyDescent="0.2">
      <c r="A1609" s="257"/>
      <c r="B1609" s="278"/>
      <c r="C1609" s="278"/>
      <c r="D1609" s="322"/>
      <c r="E1609" s="322"/>
      <c r="F1609" s="322"/>
      <c r="G1609" s="322"/>
      <c r="H1609" s="322"/>
    </row>
    <row r="1610" spans="1:8" x14ac:dyDescent="0.2">
      <c r="A1610" s="257"/>
      <c r="B1610" s="278"/>
      <c r="C1610" s="278"/>
      <c r="D1610" s="322"/>
      <c r="E1610" s="322"/>
      <c r="F1610" s="322"/>
      <c r="G1610" s="322"/>
      <c r="H1610" s="322"/>
    </row>
    <row r="1611" spans="1:8" x14ac:dyDescent="0.2">
      <c r="A1611" s="257"/>
      <c r="B1611" s="278"/>
      <c r="C1611" s="278"/>
      <c r="D1611" s="322"/>
      <c r="E1611" s="322"/>
      <c r="F1611" s="322"/>
      <c r="G1611" s="322"/>
      <c r="H1611" s="322"/>
    </row>
    <row r="1612" spans="1:8" x14ac:dyDescent="0.2">
      <c r="A1612" s="257"/>
      <c r="B1612" s="278"/>
      <c r="C1612" s="278"/>
      <c r="D1612" s="322"/>
      <c r="E1612" s="322"/>
      <c r="F1612" s="322"/>
      <c r="G1612" s="322"/>
      <c r="H1612" s="322"/>
    </row>
    <row r="1613" spans="1:8" x14ac:dyDescent="0.2">
      <c r="A1613" s="257"/>
      <c r="B1613" s="278"/>
      <c r="C1613" s="278"/>
      <c r="D1613" s="322"/>
      <c r="E1613" s="322"/>
      <c r="F1613" s="322"/>
      <c r="G1613" s="322"/>
      <c r="H1613" s="322"/>
    </row>
    <row r="1614" spans="1:8" x14ac:dyDescent="0.2">
      <c r="A1614" s="257"/>
      <c r="B1614" s="278"/>
      <c r="C1614" s="278"/>
      <c r="D1614" s="322"/>
      <c r="E1614" s="322"/>
      <c r="F1614" s="322"/>
      <c r="G1614" s="322"/>
      <c r="H1614" s="322"/>
    </row>
    <row r="1615" spans="1:8" x14ac:dyDescent="0.2">
      <c r="A1615" s="257"/>
      <c r="B1615" s="278"/>
      <c r="C1615" s="278"/>
      <c r="D1615" s="322"/>
      <c r="E1615" s="322"/>
      <c r="F1615" s="322"/>
      <c r="G1615" s="322"/>
      <c r="H1615" s="322"/>
    </row>
    <row r="1616" spans="1:8" x14ac:dyDescent="0.2">
      <c r="A1616" s="257"/>
      <c r="B1616" s="278"/>
      <c r="C1616" s="278"/>
      <c r="D1616" s="322"/>
      <c r="E1616" s="322"/>
      <c r="F1616" s="322"/>
      <c r="G1616" s="322"/>
      <c r="H1616" s="322"/>
    </row>
    <row r="1617" spans="1:8" x14ac:dyDescent="0.2">
      <c r="A1617" s="257"/>
      <c r="B1617" s="278"/>
      <c r="C1617" s="278"/>
      <c r="D1617" s="322"/>
      <c r="E1617" s="322"/>
      <c r="F1617" s="322"/>
      <c r="G1617" s="322"/>
      <c r="H1617" s="322"/>
    </row>
    <row r="1618" spans="1:8" x14ac:dyDescent="0.2">
      <c r="A1618" s="257"/>
      <c r="B1618" s="278"/>
      <c r="C1618" s="278"/>
      <c r="D1618" s="322"/>
      <c r="E1618" s="322"/>
      <c r="F1618" s="322"/>
      <c r="G1618" s="322"/>
      <c r="H1618" s="322"/>
    </row>
    <row r="1619" spans="1:8" x14ac:dyDescent="0.2">
      <c r="A1619" s="257"/>
      <c r="B1619" s="278"/>
      <c r="C1619" s="278"/>
      <c r="D1619" s="322"/>
      <c r="E1619" s="322"/>
      <c r="F1619" s="322"/>
      <c r="G1619" s="322"/>
      <c r="H1619" s="322"/>
    </row>
    <row r="1620" spans="1:8" x14ac:dyDescent="0.2">
      <c r="A1620" s="257"/>
      <c r="B1620" s="278"/>
      <c r="C1620" s="278"/>
      <c r="D1620" s="322"/>
      <c r="E1620" s="322"/>
      <c r="F1620" s="322"/>
      <c r="G1620" s="322"/>
      <c r="H1620" s="322"/>
    </row>
    <row r="1621" spans="1:8" x14ac:dyDescent="0.2">
      <c r="A1621" s="257"/>
      <c r="B1621" s="278"/>
      <c r="C1621" s="278"/>
      <c r="D1621" s="322"/>
      <c r="E1621" s="322"/>
      <c r="F1621" s="322"/>
      <c r="G1621" s="322"/>
      <c r="H1621" s="322"/>
    </row>
    <row r="1622" spans="1:8" x14ac:dyDescent="0.2">
      <c r="A1622" s="257"/>
      <c r="B1622" s="278"/>
      <c r="C1622" s="278"/>
      <c r="D1622" s="322"/>
      <c r="E1622" s="322"/>
      <c r="F1622" s="322"/>
      <c r="G1622" s="322"/>
      <c r="H1622" s="322"/>
    </row>
    <row r="1623" spans="1:8" x14ac:dyDescent="0.2">
      <c r="A1623" s="257"/>
      <c r="B1623" s="278"/>
      <c r="C1623" s="278"/>
      <c r="D1623" s="322"/>
      <c r="E1623" s="322"/>
      <c r="F1623" s="322"/>
      <c r="G1623" s="322"/>
      <c r="H1623" s="322"/>
    </row>
    <row r="1624" spans="1:8" x14ac:dyDescent="0.2">
      <c r="A1624" s="257"/>
      <c r="B1624" s="278"/>
      <c r="C1624" s="278"/>
      <c r="D1624" s="322"/>
      <c r="E1624" s="322"/>
      <c r="F1624" s="322"/>
      <c r="G1624" s="322"/>
      <c r="H1624" s="322"/>
    </row>
    <row r="1625" spans="1:8" x14ac:dyDescent="0.2">
      <c r="A1625" s="257"/>
      <c r="B1625" s="278"/>
      <c r="C1625" s="278"/>
      <c r="D1625" s="322"/>
      <c r="E1625" s="322"/>
      <c r="F1625" s="322"/>
      <c r="G1625" s="322"/>
      <c r="H1625" s="322"/>
    </row>
    <row r="1626" spans="1:8" x14ac:dyDescent="0.2">
      <c r="A1626" s="257"/>
      <c r="B1626" s="278"/>
      <c r="C1626" s="278"/>
      <c r="D1626" s="322"/>
      <c r="E1626" s="322"/>
      <c r="F1626" s="322"/>
      <c r="G1626" s="322"/>
      <c r="H1626" s="322"/>
    </row>
    <row r="1627" spans="1:8" x14ac:dyDescent="0.2">
      <c r="A1627" s="257"/>
      <c r="B1627" s="278"/>
      <c r="C1627" s="278"/>
      <c r="D1627" s="322"/>
      <c r="E1627" s="322"/>
      <c r="F1627" s="322"/>
      <c r="G1627" s="322"/>
      <c r="H1627" s="322"/>
    </row>
    <row r="1628" spans="1:8" x14ac:dyDescent="0.2">
      <c r="A1628" s="257"/>
      <c r="B1628" s="278"/>
      <c r="C1628" s="278"/>
      <c r="D1628" s="322"/>
      <c r="E1628" s="322"/>
      <c r="F1628" s="322"/>
      <c r="G1628" s="322"/>
      <c r="H1628" s="322"/>
    </row>
    <row r="1629" spans="1:8" x14ac:dyDescent="0.2">
      <c r="A1629" s="257"/>
      <c r="B1629" s="278"/>
      <c r="C1629" s="278"/>
      <c r="D1629" s="322"/>
      <c r="E1629" s="322"/>
      <c r="F1629" s="322"/>
      <c r="G1629" s="322"/>
      <c r="H1629" s="322"/>
    </row>
    <row r="1630" spans="1:8" x14ac:dyDescent="0.2">
      <c r="A1630" s="257"/>
      <c r="B1630" s="278"/>
      <c r="C1630" s="278"/>
      <c r="D1630" s="322"/>
      <c r="E1630" s="322"/>
      <c r="F1630" s="322"/>
      <c r="G1630" s="322"/>
      <c r="H1630" s="322"/>
    </row>
    <row r="1631" spans="1:8" x14ac:dyDescent="0.2">
      <c r="A1631" s="257"/>
      <c r="B1631" s="278"/>
      <c r="C1631" s="278"/>
      <c r="D1631" s="322"/>
      <c r="E1631" s="322"/>
      <c r="F1631" s="322"/>
      <c r="G1631" s="322"/>
      <c r="H1631" s="322"/>
    </row>
    <row r="1632" spans="1:8" x14ac:dyDescent="0.2">
      <c r="A1632" s="257"/>
      <c r="B1632" s="278"/>
      <c r="C1632" s="278"/>
      <c r="D1632" s="322"/>
      <c r="E1632" s="322"/>
      <c r="F1632" s="322"/>
      <c r="G1632" s="322"/>
      <c r="H1632" s="322"/>
    </row>
    <row r="1633" spans="1:8" x14ac:dyDescent="0.2">
      <c r="A1633" s="257"/>
      <c r="B1633" s="278"/>
      <c r="C1633" s="278"/>
      <c r="D1633" s="322"/>
      <c r="E1633" s="322"/>
      <c r="F1633" s="322"/>
      <c r="G1633" s="322"/>
      <c r="H1633" s="322"/>
    </row>
    <row r="1634" spans="1:8" x14ac:dyDescent="0.2">
      <c r="A1634" s="257"/>
      <c r="B1634" s="278"/>
      <c r="C1634" s="278"/>
      <c r="D1634" s="322"/>
      <c r="E1634" s="322"/>
      <c r="F1634" s="322"/>
      <c r="G1634" s="322"/>
      <c r="H1634" s="322"/>
    </row>
    <row r="1635" spans="1:8" x14ac:dyDescent="0.2">
      <c r="A1635" s="257"/>
      <c r="B1635" s="278"/>
      <c r="C1635" s="278"/>
      <c r="D1635" s="322"/>
      <c r="E1635" s="322"/>
      <c r="F1635" s="322"/>
      <c r="G1635" s="322"/>
      <c r="H1635" s="322"/>
    </row>
    <row r="1636" spans="1:8" x14ac:dyDescent="0.2">
      <c r="A1636" s="257"/>
      <c r="B1636" s="278"/>
      <c r="C1636" s="278"/>
      <c r="D1636" s="322"/>
      <c r="E1636" s="322"/>
      <c r="F1636" s="322"/>
      <c r="G1636" s="322"/>
      <c r="H1636" s="322"/>
    </row>
    <row r="1637" spans="1:8" x14ac:dyDescent="0.2">
      <c r="A1637" s="257"/>
      <c r="B1637" s="278"/>
      <c r="C1637" s="278"/>
      <c r="D1637" s="322"/>
      <c r="E1637" s="322"/>
      <c r="F1637" s="322"/>
      <c r="G1637" s="322"/>
      <c r="H1637" s="322"/>
    </row>
    <row r="1638" spans="1:8" x14ac:dyDescent="0.2">
      <c r="A1638" s="257"/>
      <c r="B1638" s="278"/>
      <c r="C1638" s="278"/>
      <c r="D1638" s="322"/>
      <c r="E1638" s="322"/>
      <c r="F1638" s="322"/>
      <c r="G1638" s="322"/>
      <c r="H1638" s="322"/>
    </row>
    <row r="1639" spans="1:8" x14ac:dyDescent="0.2">
      <c r="A1639" s="257"/>
      <c r="B1639" s="278"/>
      <c r="C1639" s="278"/>
      <c r="D1639" s="322"/>
      <c r="E1639" s="322"/>
      <c r="F1639" s="322"/>
      <c r="G1639" s="322"/>
      <c r="H1639" s="322"/>
    </row>
    <row r="1640" spans="1:8" x14ac:dyDescent="0.2">
      <c r="A1640" s="257"/>
      <c r="B1640" s="278"/>
      <c r="C1640" s="278"/>
      <c r="D1640" s="322"/>
      <c r="E1640" s="322"/>
      <c r="F1640" s="322"/>
      <c r="G1640" s="322"/>
      <c r="H1640" s="322"/>
    </row>
    <row r="1641" spans="1:8" x14ac:dyDescent="0.2">
      <c r="A1641" s="257"/>
      <c r="B1641" s="278"/>
      <c r="C1641" s="278"/>
      <c r="D1641" s="322"/>
      <c r="E1641" s="322"/>
      <c r="F1641" s="322"/>
      <c r="G1641" s="322"/>
      <c r="H1641" s="322"/>
    </row>
    <row r="1642" spans="1:8" x14ac:dyDescent="0.2">
      <c r="A1642" s="257"/>
      <c r="B1642" s="278"/>
      <c r="C1642" s="278"/>
      <c r="D1642" s="322"/>
      <c r="E1642" s="322"/>
      <c r="F1642" s="322"/>
      <c r="G1642" s="322"/>
      <c r="H1642" s="322"/>
    </row>
    <row r="1643" spans="1:8" x14ac:dyDescent="0.2">
      <c r="A1643" s="257"/>
      <c r="B1643" s="278"/>
      <c r="C1643" s="278"/>
      <c r="D1643" s="322"/>
      <c r="E1643" s="322"/>
      <c r="F1643" s="322"/>
      <c r="G1643" s="322"/>
      <c r="H1643" s="322"/>
    </row>
    <row r="1644" spans="1:8" x14ac:dyDescent="0.2">
      <c r="A1644" s="257"/>
      <c r="B1644" s="278"/>
      <c r="C1644" s="278"/>
      <c r="D1644" s="322"/>
      <c r="E1644" s="322"/>
      <c r="F1644" s="322"/>
      <c r="G1644" s="322"/>
      <c r="H1644" s="322"/>
    </row>
    <row r="1645" spans="1:8" x14ac:dyDescent="0.2">
      <c r="A1645" s="257"/>
      <c r="B1645" s="278"/>
      <c r="C1645" s="278"/>
      <c r="D1645" s="322"/>
      <c r="E1645" s="322"/>
      <c r="F1645" s="322"/>
      <c r="G1645" s="322"/>
      <c r="H1645" s="322"/>
    </row>
    <row r="1646" spans="1:8" x14ac:dyDescent="0.2">
      <c r="A1646" s="257"/>
      <c r="B1646" s="278"/>
      <c r="C1646" s="278"/>
      <c r="D1646" s="322"/>
      <c r="E1646" s="322"/>
      <c r="F1646" s="322"/>
      <c r="G1646" s="322"/>
      <c r="H1646" s="322"/>
    </row>
    <row r="1647" spans="1:8" x14ac:dyDescent="0.2">
      <c r="A1647" s="257"/>
      <c r="B1647" s="278"/>
      <c r="C1647" s="278"/>
      <c r="D1647" s="322"/>
      <c r="E1647" s="322"/>
      <c r="F1647" s="322"/>
      <c r="G1647" s="322"/>
      <c r="H1647" s="322"/>
    </row>
    <row r="1648" spans="1:8" x14ac:dyDescent="0.2">
      <c r="A1648" s="257"/>
      <c r="B1648" s="278"/>
      <c r="C1648" s="278"/>
      <c r="D1648" s="322"/>
      <c r="E1648" s="322"/>
      <c r="F1648" s="322"/>
      <c r="G1648" s="322"/>
      <c r="H1648" s="322"/>
    </row>
    <row r="1649" spans="1:8" x14ac:dyDescent="0.2">
      <c r="A1649" s="257"/>
      <c r="B1649" s="278"/>
      <c r="C1649" s="278"/>
      <c r="D1649" s="322"/>
      <c r="E1649" s="322"/>
      <c r="F1649" s="322"/>
      <c r="G1649" s="322"/>
      <c r="H1649" s="322"/>
    </row>
    <row r="1650" spans="1:8" x14ac:dyDescent="0.2">
      <c r="A1650" s="257"/>
      <c r="B1650" s="278"/>
      <c r="C1650" s="278"/>
      <c r="D1650" s="322"/>
      <c r="E1650" s="322"/>
      <c r="F1650" s="322"/>
      <c r="G1650" s="322"/>
      <c r="H1650" s="322"/>
    </row>
    <row r="1651" spans="1:8" x14ac:dyDescent="0.2">
      <c r="A1651" s="257"/>
      <c r="B1651" s="278"/>
      <c r="C1651" s="278"/>
      <c r="D1651" s="322"/>
      <c r="E1651" s="322"/>
      <c r="F1651" s="322"/>
      <c r="G1651" s="322"/>
      <c r="H1651" s="322"/>
    </row>
    <row r="1652" spans="1:8" x14ac:dyDescent="0.2">
      <c r="A1652" s="257"/>
      <c r="B1652" s="278"/>
      <c r="C1652" s="278"/>
      <c r="D1652" s="322"/>
      <c r="E1652" s="322"/>
      <c r="F1652" s="322"/>
      <c r="G1652" s="322"/>
      <c r="H1652" s="322"/>
    </row>
    <row r="1653" spans="1:8" x14ac:dyDescent="0.2">
      <c r="A1653" s="257"/>
      <c r="B1653" s="278"/>
      <c r="C1653" s="278"/>
      <c r="D1653" s="322"/>
      <c r="E1653" s="322"/>
      <c r="F1653" s="322"/>
      <c r="G1653" s="322"/>
      <c r="H1653" s="322"/>
    </row>
    <row r="1654" spans="1:8" x14ac:dyDescent="0.2">
      <c r="A1654" s="257"/>
      <c r="B1654" s="278"/>
      <c r="C1654" s="278"/>
      <c r="D1654" s="322"/>
      <c r="E1654" s="322"/>
      <c r="F1654" s="322"/>
      <c r="G1654" s="322"/>
      <c r="H1654" s="322"/>
    </row>
    <row r="1655" spans="1:8" x14ac:dyDescent="0.2">
      <c r="A1655" s="257"/>
      <c r="B1655" s="278"/>
      <c r="C1655" s="278"/>
      <c r="D1655" s="322"/>
      <c r="E1655" s="322"/>
      <c r="F1655" s="322"/>
      <c r="G1655" s="322"/>
      <c r="H1655" s="322"/>
    </row>
    <row r="1656" spans="1:8" x14ac:dyDescent="0.2">
      <c r="A1656" s="257"/>
      <c r="B1656" s="278"/>
      <c r="C1656" s="278"/>
      <c r="D1656" s="322"/>
      <c r="E1656" s="322"/>
      <c r="F1656" s="322"/>
      <c r="G1656" s="322"/>
      <c r="H1656" s="322"/>
    </row>
    <row r="1657" spans="1:8" x14ac:dyDescent="0.2">
      <c r="A1657" s="257"/>
      <c r="B1657" s="278"/>
      <c r="C1657" s="278"/>
      <c r="D1657" s="322"/>
      <c r="E1657" s="322"/>
      <c r="F1657" s="322"/>
      <c r="G1657" s="322"/>
      <c r="H1657" s="322"/>
    </row>
    <row r="1658" spans="1:8" x14ac:dyDescent="0.2">
      <c r="A1658" s="257"/>
      <c r="B1658" s="278"/>
      <c r="C1658" s="278"/>
      <c r="D1658" s="322"/>
      <c r="E1658" s="322"/>
      <c r="F1658" s="322"/>
      <c r="G1658" s="322"/>
      <c r="H1658" s="322"/>
    </row>
    <row r="1659" spans="1:8" x14ac:dyDescent="0.2">
      <c r="A1659" s="257"/>
      <c r="B1659" s="278"/>
      <c r="C1659" s="278"/>
      <c r="D1659" s="322"/>
      <c r="E1659" s="322"/>
      <c r="F1659" s="322"/>
      <c r="G1659" s="322"/>
      <c r="H1659" s="322"/>
    </row>
    <row r="1660" spans="1:8" x14ac:dyDescent="0.2">
      <c r="A1660" s="257"/>
      <c r="B1660" s="278"/>
      <c r="C1660" s="278"/>
      <c r="D1660" s="322"/>
      <c r="E1660" s="322"/>
      <c r="F1660" s="322"/>
      <c r="G1660" s="322"/>
      <c r="H1660" s="322"/>
    </row>
    <row r="1661" spans="1:8" x14ac:dyDescent="0.2">
      <c r="A1661" s="257"/>
      <c r="B1661" s="278"/>
      <c r="C1661" s="278"/>
      <c r="D1661" s="322"/>
      <c r="E1661" s="322"/>
      <c r="F1661" s="322"/>
      <c r="G1661" s="322"/>
      <c r="H1661" s="322"/>
    </row>
    <row r="1662" spans="1:8" x14ac:dyDescent="0.2">
      <c r="A1662" s="257"/>
      <c r="B1662" s="278"/>
      <c r="C1662" s="278"/>
      <c r="D1662" s="322"/>
      <c r="E1662" s="322"/>
      <c r="F1662" s="322"/>
      <c r="G1662" s="322"/>
      <c r="H1662" s="322"/>
    </row>
    <row r="1663" spans="1:8" x14ac:dyDescent="0.2">
      <c r="A1663" s="257"/>
      <c r="B1663" s="278"/>
      <c r="C1663" s="278"/>
      <c r="D1663" s="322"/>
      <c r="E1663" s="322"/>
      <c r="F1663" s="322"/>
      <c r="G1663" s="322"/>
      <c r="H1663" s="322"/>
    </row>
    <row r="1664" spans="1:8" x14ac:dyDescent="0.2">
      <c r="A1664" s="257"/>
      <c r="B1664" s="278"/>
      <c r="C1664" s="278"/>
      <c r="D1664" s="322"/>
      <c r="E1664" s="322"/>
      <c r="F1664" s="322"/>
      <c r="G1664" s="322"/>
      <c r="H1664" s="322"/>
    </row>
    <row r="1665" spans="1:8" x14ac:dyDescent="0.2">
      <c r="A1665" s="257"/>
      <c r="B1665" s="278"/>
      <c r="C1665" s="278"/>
      <c r="D1665" s="322"/>
      <c r="E1665" s="322"/>
      <c r="F1665" s="322"/>
      <c r="G1665" s="322"/>
      <c r="H1665" s="322"/>
    </row>
    <row r="1666" spans="1:8" x14ac:dyDescent="0.2">
      <c r="A1666" s="257"/>
      <c r="B1666" s="278"/>
      <c r="C1666" s="278"/>
      <c r="D1666" s="322"/>
      <c r="E1666" s="322"/>
      <c r="F1666" s="322"/>
      <c r="G1666" s="322"/>
      <c r="H1666" s="322"/>
    </row>
    <row r="1667" spans="1:8" x14ac:dyDescent="0.2">
      <c r="A1667" s="257"/>
      <c r="B1667" s="278"/>
      <c r="C1667" s="278"/>
      <c r="D1667" s="322"/>
      <c r="E1667" s="322"/>
      <c r="F1667" s="322"/>
      <c r="G1667" s="322"/>
      <c r="H1667" s="322"/>
    </row>
    <row r="1668" spans="1:8" x14ac:dyDescent="0.2">
      <c r="A1668" s="257"/>
      <c r="B1668" s="278"/>
      <c r="C1668" s="278"/>
      <c r="D1668" s="322"/>
      <c r="E1668" s="322"/>
      <c r="F1668" s="322"/>
      <c r="G1668" s="322"/>
      <c r="H1668" s="322"/>
    </row>
    <row r="1669" spans="1:8" x14ac:dyDescent="0.2">
      <c r="A1669" s="257"/>
      <c r="B1669" s="278"/>
      <c r="C1669" s="278"/>
      <c r="D1669" s="322"/>
      <c r="E1669" s="322"/>
      <c r="F1669" s="322"/>
      <c r="G1669" s="322"/>
      <c r="H1669" s="322"/>
    </row>
    <row r="1670" spans="1:8" x14ac:dyDescent="0.2">
      <c r="A1670" s="257"/>
      <c r="B1670" s="278"/>
      <c r="C1670" s="278"/>
      <c r="D1670" s="322"/>
      <c r="E1670" s="322"/>
      <c r="F1670" s="322"/>
      <c r="G1670" s="322"/>
      <c r="H1670" s="322"/>
    </row>
    <row r="1671" spans="1:8" x14ac:dyDescent="0.2">
      <c r="A1671" s="257"/>
      <c r="B1671" s="278"/>
      <c r="C1671" s="278"/>
      <c r="D1671" s="322"/>
      <c r="E1671" s="322"/>
      <c r="F1671" s="322"/>
      <c r="G1671" s="322"/>
      <c r="H1671" s="322"/>
    </row>
    <row r="1672" spans="1:8" x14ac:dyDescent="0.2">
      <c r="A1672" s="257"/>
      <c r="B1672" s="278"/>
      <c r="C1672" s="278"/>
      <c r="D1672" s="322"/>
      <c r="E1672" s="322"/>
      <c r="F1672" s="322"/>
      <c r="G1672" s="322"/>
      <c r="H1672" s="322"/>
    </row>
    <row r="1673" spans="1:8" x14ac:dyDescent="0.2">
      <c r="A1673" s="257"/>
      <c r="B1673" s="278"/>
      <c r="C1673" s="278"/>
      <c r="D1673" s="322"/>
      <c r="E1673" s="322"/>
      <c r="F1673" s="322"/>
      <c r="G1673" s="322"/>
      <c r="H1673" s="322"/>
    </row>
    <row r="1674" spans="1:8" x14ac:dyDescent="0.2">
      <c r="A1674" s="257"/>
      <c r="B1674" s="278"/>
      <c r="C1674" s="278"/>
      <c r="D1674" s="322"/>
      <c r="E1674" s="322"/>
      <c r="F1674" s="322"/>
      <c r="G1674" s="322"/>
      <c r="H1674" s="322"/>
    </row>
    <row r="1675" spans="1:8" x14ac:dyDescent="0.2">
      <c r="A1675" s="257"/>
      <c r="B1675" s="278"/>
      <c r="C1675" s="278"/>
      <c r="D1675" s="322"/>
      <c r="E1675" s="322"/>
      <c r="F1675" s="322"/>
      <c r="G1675" s="322"/>
      <c r="H1675" s="322"/>
    </row>
    <row r="1676" spans="1:8" x14ac:dyDescent="0.2">
      <c r="A1676" s="257"/>
      <c r="B1676" s="278"/>
      <c r="C1676" s="278"/>
      <c r="D1676" s="322"/>
      <c r="E1676" s="322"/>
      <c r="F1676" s="322"/>
      <c r="G1676" s="322"/>
      <c r="H1676" s="322"/>
    </row>
    <row r="1677" spans="1:8" x14ac:dyDescent="0.2">
      <c r="A1677" s="257"/>
      <c r="B1677" s="278"/>
      <c r="C1677" s="278"/>
      <c r="D1677" s="322"/>
      <c r="E1677" s="322"/>
      <c r="F1677" s="322"/>
      <c r="G1677" s="322"/>
      <c r="H1677" s="322"/>
    </row>
    <row r="1678" spans="1:8" x14ac:dyDescent="0.2">
      <c r="A1678" s="257"/>
      <c r="B1678" s="278"/>
      <c r="C1678" s="278"/>
      <c r="D1678" s="322"/>
      <c r="E1678" s="322"/>
      <c r="F1678" s="322"/>
      <c r="G1678" s="322"/>
      <c r="H1678" s="322"/>
    </row>
    <row r="1679" spans="1:8" x14ac:dyDescent="0.2">
      <c r="A1679" s="257"/>
      <c r="B1679" s="278"/>
      <c r="C1679" s="278"/>
      <c r="D1679" s="322"/>
      <c r="E1679" s="322"/>
      <c r="F1679" s="322"/>
      <c r="G1679" s="322"/>
      <c r="H1679" s="322"/>
    </row>
    <row r="1680" spans="1:8" x14ac:dyDescent="0.2">
      <c r="A1680" s="257"/>
      <c r="B1680" s="278"/>
      <c r="C1680" s="278"/>
      <c r="D1680" s="322"/>
      <c r="E1680" s="322"/>
      <c r="F1680" s="322"/>
      <c r="G1680" s="322"/>
      <c r="H1680" s="322"/>
    </row>
    <row r="1681" spans="1:8" x14ac:dyDescent="0.2">
      <c r="A1681" s="257"/>
      <c r="B1681" s="278"/>
      <c r="C1681" s="278"/>
      <c r="D1681" s="322"/>
      <c r="E1681" s="322"/>
      <c r="F1681" s="322"/>
      <c r="G1681" s="322"/>
      <c r="H1681" s="322"/>
    </row>
    <row r="1682" spans="1:8" x14ac:dyDescent="0.2">
      <c r="A1682" s="257"/>
      <c r="B1682" s="278"/>
      <c r="C1682" s="278"/>
      <c r="D1682" s="322"/>
      <c r="E1682" s="322"/>
      <c r="F1682" s="322"/>
      <c r="G1682" s="322"/>
      <c r="H1682" s="322"/>
    </row>
    <row r="1683" spans="1:8" x14ac:dyDescent="0.2">
      <c r="A1683" s="257"/>
      <c r="B1683" s="278"/>
      <c r="C1683" s="278"/>
      <c r="D1683" s="322"/>
      <c r="E1683" s="322"/>
      <c r="F1683" s="322"/>
      <c r="G1683" s="322"/>
      <c r="H1683" s="322"/>
    </row>
    <row r="1684" spans="1:8" x14ac:dyDescent="0.2">
      <c r="A1684" s="257"/>
      <c r="B1684" s="278"/>
      <c r="C1684" s="278"/>
      <c r="D1684" s="322"/>
      <c r="E1684" s="322"/>
      <c r="F1684" s="322"/>
      <c r="G1684" s="322"/>
      <c r="H1684" s="322"/>
    </row>
    <row r="1685" spans="1:8" x14ac:dyDescent="0.2">
      <c r="A1685" s="257"/>
      <c r="B1685" s="278"/>
      <c r="C1685" s="278"/>
      <c r="D1685" s="322"/>
      <c r="E1685" s="322"/>
      <c r="F1685" s="322"/>
      <c r="G1685" s="322"/>
      <c r="H1685" s="322"/>
    </row>
    <row r="1686" spans="1:8" x14ac:dyDescent="0.2">
      <c r="A1686" s="257"/>
      <c r="B1686" s="278"/>
      <c r="C1686" s="278"/>
      <c r="D1686" s="322"/>
      <c r="E1686" s="322"/>
      <c r="F1686" s="322"/>
      <c r="G1686" s="322"/>
      <c r="H1686" s="322"/>
    </row>
    <row r="1687" spans="1:8" x14ac:dyDescent="0.2">
      <c r="A1687" s="257"/>
      <c r="B1687" s="278"/>
      <c r="C1687" s="278"/>
      <c r="D1687" s="322"/>
      <c r="E1687" s="322"/>
      <c r="F1687" s="322"/>
      <c r="G1687" s="322"/>
      <c r="H1687" s="322"/>
    </row>
    <row r="1688" spans="1:8" x14ac:dyDescent="0.2">
      <c r="A1688" s="257"/>
      <c r="B1688" s="278"/>
      <c r="C1688" s="278"/>
      <c r="D1688" s="322"/>
      <c r="E1688" s="322"/>
      <c r="F1688" s="322"/>
      <c r="G1688" s="322"/>
      <c r="H1688" s="322"/>
    </row>
    <row r="1689" spans="1:8" x14ac:dyDescent="0.2">
      <c r="A1689" s="257"/>
      <c r="B1689" s="278"/>
      <c r="C1689" s="278"/>
      <c r="D1689" s="322"/>
      <c r="E1689" s="322"/>
      <c r="F1689" s="322"/>
      <c r="G1689" s="322"/>
      <c r="H1689" s="322"/>
    </row>
    <row r="1690" spans="1:8" x14ac:dyDescent="0.2">
      <c r="A1690" s="257"/>
      <c r="B1690" s="278"/>
      <c r="C1690" s="278"/>
      <c r="D1690" s="322"/>
      <c r="E1690" s="322"/>
      <c r="F1690" s="322"/>
      <c r="G1690" s="322"/>
      <c r="H1690" s="322"/>
    </row>
    <row r="1691" spans="1:8" x14ac:dyDescent="0.2">
      <c r="A1691" s="257"/>
      <c r="B1691" s="278"/>
      <c r="C1691" s="278"/>
      <c r="D1691" s="322"/>
      <c r="E1691" s="322"/>
      <c r="F1691" s="322"/>
      <c r="G1691" s="322"/>
      <c r="H1691" s="322"/>
    </row>
    <row r="1692" spans="1:8" x14ac:dyDescent="0.2">
      <c r="A1692" s="257"/>
      <c r="B1692" s="278"/>
      <c r="C1692" s="278"/>
      <c r="D1692" s="322"/>
      <c r="E1692" s="322"/>
      <c r="F1692" s="322"/>
      <c r="G1692" s="322"/>
      <c r="H1692" s="322"/>
    </row>
    <row r="1693" spans="1:8" x14ac:dyDescent="0.2">
      <c r="A1693" s="257"/>
      <c r="B1693" s="278"/>
      <c r="C1693" s="278"/>
      <c r="D1693" s="322"/>
      <c r="E1693" s="322"/>
      <c r="F1693" s="322"/>
      <c r="G1693" s="322"/>
      <c r="H1693" s="322"/>
    </row>
    <row r="1694" spans="1:8" x14ac:dyDescent="0.2">
      <c r="A1694" s="257"/>
      <c r="B1694" s="278"/>
      <c r="C1694" s="278"/>
      <c r="D1694" s="322"/>
      <c r="E1694" s="322"/>
      <c r="F1694" s="322"/>
      <c r="G1694" s="322"/>
      <c r="H1694" s="322"/>
    </row>
    <row r="1695" spans="1:8" x14ac:dyDescent="0.2">
      <c r="A1695" s="257"/>
      <c r="B1695" s="278"/>
      <c r="C1695" s="278"/>
      <c r="D1695" s="322"/>
      <c r="E1695" s="322"/>
      <c r="F1695" s="322"/>
      <c r="G1695" s="322"/>
      <c r="H1695" s="322"/>
    </row>
    <row r="1696" spans="1:8" x14ac:dyDescent="0.2">
      <c r="A1696" s="257"/>
      <c r="B1696" s="278"/>
      <c r="C1696" s="278"/>
      <c r="D1696" s="322"/>
      <c r="E1696" s="322"/>
      <c r="F1696" s="322"/>
      <c r="G1696" s="322"/>
      <c r="H1696" s="322"/>
    </row>
    <row r="1697" spans="1:8" x14ac:dyDescent="0.2">
      <c r="A1697" s="257"/>
      <c r="B1697" s="278"/>
      <c r="C1697" s="278"/>
      <c r="D1697" s="322"/>
      <c r="E1697" s="322"/>
      <c r="F1697" s="322"/>
      <c r="G1697" s="322"/>
      <c r="H1697" s="322"/>
    </row>
    <row r="1698" spans="1:8" x14ac:dyDescent="0.2">
      <c r="A1698" s="257"/>
      <c r="B1698" s="278"/>
      <c r="C1698" s="278"/>
      <c r="D1698" s="322"/>
      <c r="E1698" s="322"/>
      <c r="F1698" s="322"/>
      <c r="G1698" s="322"/>
      <c r="H1698" s="322"/>
    </row>
    <row r="1699" spans="1:8" x14ac:dyDescent="0.2">
      <c r="A1699" s="257"/>
      <c r="B1699" s="278"/>
      <c r="C1699" s="278"/>
      <c r="D1699" s="322"/>
      <c r="E1699" s="322"/>
      <c r="F1699" s="322"/>
      <c r="G1699" s="322"/>
      <c r="H1699" s="322"/>
    </row>
    <row r="1700" spans="1:8" x14ac:dyDescent="0.2">
      <c r="A1700" s="257"/>
      <c r="B1700" s="278"/>
      <c r="C1700" s="278"/>
      <c r="D1700" s="322"/>
      <c r="E1700" s="322"/>
      <c r="F1700" s="322"/>
      <c r="G1700" s="322"/>
      <c r="H1700" s="322"/>
    </row>
    <row r="1701" spans="1:8" x14ac:dyDescent="0.2">
      <c r="A1701" s="257"/>
      <c r="B1701" s="278"/>
      <c r="C1701" s="278"/>
      <c r="D1701" s="322"/>
      <c r="E1701" s="322"/>
      <c r="F1701" s="322"/>
      <c r="G1701" s="322"/>
      <c r="H1701" s="322"/>
    </row>
    <row r="1702" spans="1:8" x14ac:dyDescent="0.2">
      <c r="A1702" s="257"/>
      <c r="B1702" s="278"/>
      <c r="C1702" s="278"/>
      <c r="D1702" s="322"/>
      <c r="E1702" s="322"/>
      <c r="F1702" s="322"/>
      <c r="G1702" s="322"/>
      <c r="H1702" s="322"/>
    </row>
    <row r="1703" spans="1:8" x14ac:dyDescent="0.2">
      <c r="A1703" s="257"/>
      <c r="B1703" s="278"/>
      <c r="C1703" s="278"/>
      <c r="D1703" s="322"/>
      <c r="E1703" s="322"/>
      <c r="F1703" s="322"/>
      <c r="G1703" s="322"/>
      <c r="H1703" s="322"/>
    </row>
    <row r="1704" spans="1:8" x14ac:dyDescent="0.2">
      <c r="A1704" s="257"/>
      <c r="B1704" s="278"/>
      <c r="C1704" s="278"/>
      <c r="D1704" s="322"/>
      <c r="E1704" s="322"/>
      <c r="F1704" s="322"/>
      <c r="G1704" s="322"/>
      <c r="H1704" s="322"/>
    </row>
    <row r="1705" spans="1:8" x14ac:dyDescent="0.2">
      <c r="A1705" s="257"/>
      <c r="B1705" s="278"/>
      <c r="C1705" s="278"/>
      <c r="D1705" s="322"/>
      <c r="E1705" s="322"/>
      <c r="F1705" s="322"/>
      <c r="G1705" s="322"/>
      <c r="H1705" s="322"/>
    </row>
    <row r="1706" spans="1:8" x14ac:dyDescent="0.2">
      <c r="A1706" s="257"/>
      <c r="B1706" s="278"/>
      <c r="C1706" s="278"/>
      <c r="D1706" s="322"/>
      <c r="E1706" s="322"/>
      <c r="F1706" s="322"/>
      <c r="G1706" s="322"/>
      <c r="H1706" s="322"/>
    </row>
    <row r="1707" spans="1:8" x14ac:dyDescent="0.2">
      <c r="A1707" s="257"/>
      <c r="B1707" s="278"/>
      <c r="C1707" s="278"/>
      <c r="D1707" s="322"/>
      <c r="E1707" s="322"/>
      <c r="F1707" s="322"/>
      <c r="G1707" s="322"/>
      <c r="H1707" s="322"/>
    </row>
    <row r="1708" spans="1:8" x14ac:dyDescent="0.2">
      <c r="A1708" s="257"/>
      <c r="B1708" s="278"/>
      <c r="C1708" s="278"/>
      <c r="D1708" s="322"/>
      <c r="E1708" s="322"/>
      <c r="F1708" s="322"/>
      <c r="G1708" s="322"/>
      <c r="H1708" s="322"/>
    </row>
    <row r="1709" spans="1:8" x14ac:dyDescent="0.2">
      <c r="A1709" s="257"/>
      <c r="B1709" s="278"/>
      <c r="C1709" s="278"/>
      <c r="D1709" s="322"/>
      <c r="E1709" s="322"/>
      <c r="F1709" s="322"/>
      <c r="G1709" s="322"/>
      <c r="H1709" s="322"/>
    </row>
    <row r="1710" spans="1:8" x14ac:dyDescent="0.2">
      <c r="A1710" s="257"/>
      <c r="B1710" s="278"/>
      <c r="C1710" s="278"/>
      <c r="D1710" s="322"/>
      <c r="E1710" s="322"/>
      <c r="F1710" s="322"/>
      <c r="G1710" s="322"/>
      <c r="H1710" s="322"/>
    </row>
    <row r="1711" spans="1:8" x14ac:dyDescent="0.2">
      <c r="A1711" s="257"/>
      <c r="B1711" s="278"/>
      <c r="C1711" s="278"/>
      <c r="D1711" s="322"/>
      <c r="E1711" s="322"/>
      <c r="F1711" s="322"/>
      <c r="G1711" s="322"/>
      <c r="H1711" s="322"/>
    </row>
    <row r="1712" spans="1:8" x14ac:dyDescent="0.2">
      <c r="A1712" s="257"/>
      <c r="B1712" s="278"/>
      <c r="C1712" s="278"/>
      <c r="D1712" s="322"/>
      <c r="E1712" s="322"/>
      <c r="F1712" s="322"/>
      <c r="G1712" s="322"/>
      <c r="H1712" s="322"/>
    </row>
    <row r="1713" spans="1:8" x14ac:dyDescent="0.2">
      <c r="A1713" s="257"/>
      <c r="B1713" s="278"/>
      <c r="C1713" s="278"/>
      <c r="D1713" s="322"/>
      <c r="E1713" s="322"/>
      <c r="F1713" s="322"/>
      <c r="G1713" s="322"/>
      <c r="H1713" s="322"/>
    </row>
    <row r="1714" spans="1:8" x14ac:dyDescent="0.2">
      <c r="A1714" s="257"/>
      <c r="B1714" s="278"/>
      <c r="C1714" s="278"/>
      <c r="D1714" s="322"/>
      <c r="E1714" s="322"/>
      <c r="F1714" s="322"/>
      <c r="G1714" s="322"/>
      <c r="H1714" s="322"/>
    </row>
    <row r="1715" spans="1:8" x14ac:dyDescent="0.2">
      <c r="A1715" s="257"/>
      <c r="B1715" s="278"/>
      <c r="C1715" s="278"/>
      <c r="D1715" s="322"/>
      <c r="E1715" s="322"/>
      <c r="F1715" s="322"/>
      <c r="G1715" s="322"/>
      <c r="H1715" s="322"/>
    </row>
    <row r="1716" spans="1:8" x14ac:dyDescent="0.2">
      <c r="A1716" s="257"/>
      <c r="B1716" s="278"/>
      <c r="C1716" s="278"/>
      <c r="D1716" s="322"/>
      <c r="E1716" s="322"/>
      <c r="F1716" s="322"/>
      <c r="G1716" s="322"/>
      <c r="H1716" s="322"/>
    </row>
    <row r="1717" spans="1:8" x14ac:dyDescent="0.2">
      <c r="A1717" s="257"/>
      <c r="B1717" s="278"/>
      <c r="C1717" s="278"/>
      <c r="D1717" s="322"/>
      <c r="E1717" s="322"/>
      <c r="F1717" s="322"/>
      <c r="G1717" s="322"/>
      <c r="H1717" s="322"/>
    </row>
    <row r="1718" spans="1:8" x14ac:dyDescent="0.2">
      <c r="A1718" s="257"/>
      <c r="B1718" s="278"/>
      <c r="C1718" s="278"/>
      <c r="D1718" s="322"/>
      <c r="E1718" s="322"/>
      <c r="F1718" s="322"/>
      <c r="G1718" s="322"/>
      <c r="H1718" s="322"/>
    </row>
    <row r="1719" spans="1:8" x14ac:dyDescent="0.2">
      <c r="A1719" s="257"/>
      <c r="B1719" s="278"/>
      <c r="C1719" s="278"/>
      <c r="D1719" s="322"/>
      <c r="E1719" s="322"/>
      <c r="F1719" s="322"/>
      <c r="G1719" s="322"/>
      <c r="H1719" s="322"/>
    </row>
    <row r="1720" spans="1:8" x14ac:dyDescent="0.2">
      <c r="A1720" s="257"/>
      <c r="B1720" s="278"/>
      <c r="C1720" s="278"/>
      <c r="D1720" s="322"/>
      <c r="E1720" s="322"/>
      <c r="F1720" s="322"/>
      <c r="G1720" s="322"/>
      <c r="H1720" s="322"/>
    </row>
    <row r="1721" spans="1:8" x14ac:dyDescent="0.2">
      <c r="A1721" s="257"/>
      <c r="B1721" s="278"/>
      <c r="C1721" s="278"/>
      <c r="D1721" s="322"/>
      <c r="E1721" s="322"/>
      <c r="F1721" s="322"/>
      <c r="G1721" s="322"/>
      <c r="H1721" s="322"/>
    </row>
    <row r="1722" spans="1:8" x14ac:dyDescent="0.2">
      <c r="A1722" s="257"/>
      <c r="B1722" s="278"/>
      <c r="C1722" s="278"/>
      <c r="D1722" s="322"/>
      <c r="E1722" s="322"/>
      <c r="F1722" s="322"/>
      <c r="G1722" s="322"/>
      <c r="H1722" s="322"/>
    </row>
    <row r="1723" spans="1:8" x14ac:dyDescent="0.2">
      <c r="A1723" s="257"/>
      <c r="B1723" s="278"/>
      <c r="C1723" s="278"/>
      <c r="D1723" s="322"/>
      <c r="E1723" s="322"/>
      <c r="F1723" s="322"/>
      <c r="G1723" s="322"/>
      <c r="H1723" s="322"/>
    </row>
    <row r="1724" spans="1:8" x14ac:dyDescent="0.2">
      <c r="A1724" s="257"/>
      <c r="B1724" s="278"/>
      <c r="C1724" s="278"/>
      <c r="D1724" s="322"/>
      <c r="E1724" s="322"/>
      <c r="F1724" s="322"/>
      <c r="G1724" s="322"/>
      <c r="H1724" s="322"/>
    </row>
    <row r="1725" spans="1:8" x14ac:dyDescent="0.2">
      <c r="A1725" s="257"/>
      <c r="B1725" s="278"/>
      <c r="C1725" s="278"/>
      <c r="D1725" s="322"/>
      <c r="E1725" s="322"/>
      <c r="F1725" s="322"/>
      <c r="G1725" s="322"/>
      <c r="H1725" s="322"/>
    </row>
    <row r="1726" spans="1:8" x14ac:dyDescent="0.2">
      <c r="A1726" s="257"/>
      <c r="B1726" s="278"/>
      <c r="C1726" s="278"/>
      <c r="D1726" s="322"/>
      <c r="E1726" s="322"/>
      <c r="F1726" s="322"/>
      <c r="G1726" s="322"/>
      <c r="H1726" s="322"/>
    </row>
    <row r="1727" spans="1:8" x14ac:dyDescent="0.2">
      <c r="A1727" s="257"/>
      <c r="B1727" s="278"/>
      <c r="C1727" s="278"/>
      <c r="D1727" s="322"/>
      <c r="E1727" s="322"/>
      <c r="F1727" s="322"/>
      <c r="G1727" s="322"/>
      <c r="H1727" s="322"/>
    </row>
    <row r="1728" spans="1:8" x14ac:dyDescent="0.2">
      <c r="A1728" s="257"/>
      <c r="B1728" s="278"/>
      <c r="C1728" s="278"/>
      <c r="D1728" s="322"/>
      <c r="E1728" s="322"/>
      <c r="F1728" s="322"/>
      <c r="G1728" s="322"/>
      <c r="H1728" s="322"/>
    </row>
    <row r="1729" spans="1:8" x14ac:dyDescent="0.2">
      <c r="A1729" s="257"/>
      <c r="B1729" s="278"/>
      <c r="C1729" s="278"/>
      <c r="D1729" s="322"/>
      <c r="E1729" s="322"/>
      <c r="F1729" s="322"/>
      <c r="G1729" s="322"/>
      <c r="H1729" s="322"/>
    </row>
    <row r="1730" spans="1:8" x14ac:dyDescent="0.2">
      <c r="A1730" s="257"/>
      <c r="B1730" s="278"/>
      <c r="C1730" s="278"/>
      <c r="D1730" s="322"/>
      <c r="E1730" s="322"/>
      <c r="F1730" s="322"/>
      <c r="G1730" s="322"/>
      <c r="H1730" s="322"/>
    </row>
    <row r="1731" spans="1:8" x14ac:dyDescent="0.2">
      <c r="A1731" s="257"/>
      <c r="B1731" s="278"/>
      <c r="C1731" s="278"/>
      <c r="D1731" s="322"/>
      <c r="E1731" s="322"/>
      <c r="F1731" s="322"/>
      <c r="G1731" s="322"/>
      <c r="H1731" s="322"/>
    </row>
    <row r="1732" spans="1:8" x14ac:dyDescent="0.2">
      <c r="A1732" s="257"/>
      <c r="B1732" s="278"/>
      <c r="C1732" s="278"/>
      <c r="D1732" s="322"/>
      <c r="E1732" s="322"/>
      <c r="F1732" s="322"/>
      <c r="G1732" s="322"/>
      <c r="H1732" s="322"/>
    </row>
    <row r="1733" spans="1:8" x14ac:dyDescent="0.2">
      <c r="A1733" s="257"/>
      <c r="B1733" s="278"/>
      <c r="C1733" s="278"/>
      <c r="D1733" s="322"/>
      <c r="E1733" s="322"/>
      <c r="F1733" s="322"/>
      <c r="G1733" s="322"/>
      <c r="H1733" s="322"/>
    </row>
    <row r="1734" spans="1:8" x14ac:dyDescent="0.2">
      <c r="A1734" s="257"/>
      <c r="B1734" s="278"/>
      <c r="C1734" s="278"/>
      <c r="D1734" s="322"/>
      <c r="E1734" s="322"/>
      <c r="F1734" s="322"/>
      <c r="G1734" s="322"/>
      <c r="H1734" s="322"/>
    </row>
    <row r="1735" spans="1:8" x14ac:dyDescent="0.2">
      <c r="A1735" s="257"/>
      <c r="B1735" s="278"/>
      <c r="C1735" s="278"/>
      <c r="D1735" s="322"/>
      <c r="E1735" s="322"/>
      <c r="F1735" s="322"/>
      <c r="G1735" s="322"/>
      <c r="H1735" s="322"/>
    </row>
    <row r="1736" spans="1:8" x14ac:dyDescent="0.2">
      <c r="A1736" s="257"/>
      <c r="B1736" s="278"/>
      <c r="C1736" s="278"/>
      <c r="D1736" s="322"/>
      <c r="E1736" s="322"/>
      <c r="F1736" s="322"/>
      <c r="G1736" s="322"/>
      <c r="H1736" s="322"/>
    </row>
    <row r="1737" spans="1:8" x14ac:dyDescent="0.2">
      <c r="A1737" s="257"/>
      <c r="B1737" s="278"/>
      <c r="C1737" s="278"/>
      <c r="D1737" s="322"/>
      <c r="E1737" s="322"/>
      <c r="F1737" s="322"/>
      <c r="G1737" s="322"/>
      <c r="H1737" s="322"/>
    </row>
    <row r="1738" spans="1:8" x14ac:dyDescent="0.2">
      <c r="A1738" s="257"/>
      <c r="B1738" s="278"/>
      <c r="C1738" s="278"/>
      <c r="D1738" s="322"/>
      <c r="E1738" s="322"/>
      <c r="F1738" s="322"/>
      <c r="G1738" s="322"/>
      <c r="H1738" s="322"/>
    </row>
    <row r="1739" spans="1:8" x14ac:dyDescent="0.2">
      <c r="A1739" s="257"/>
      <c r="B1739" s="278"/>
      <c r="C1739" s="278"/>
      <c r="D1739" s="322"/>
      <c r="E1739" s="322"/>
      <c r="F1739" s="322"/>
      <c r="G1739" s="322"/>
      <c r="H1739" s="322"/>
    </row>
    <row r="1740" spans="1:8" x14ac:dyDescent="0.2">
      <c r="A1740" s="257"/>
      <c r="B1740" s="278"/>
      <c r="C1740" s="278"/>
      <c r="D1740" s="322"/>
      <c r="E1740" s="322"/>
      <c r="F1740" s="322"/>
      <c r="G1740" s="322"/>
      <c r="H1740" s="322"/>
    </row>
    <row r="1741" spans="1:8" x14ac:dyDescent="0.2">
      <c r="A1741" s="257"/>
      <c r="B1741" s="278"/>
      <c r="C1741" s="278"/>
      <c r="D1741" s="322"/>
      <c r="E1741" s="322"/>
      <c r="F1741" s="322"/>
      <c r="G1741" s="322"/>
      <c r="H1741" s="322"/>
    </row>
    <row r="1742" spans="1:8" x14ac:dyDescent="0.2">
      <c r="A1742" s="257"/>
      <c r="B1742" s="278"/>
      <c r="C1742" s="278"/>
      <c r="D1742" s="322"/>
      <c r="E1742" s="322"/>
      <c r="F1742" s="322"/>
      <c r="G1742" s="322"/>
      <c r="H1742" s="322"/>
    </row>
    <row r="1743" spans="1:8" x14ac:dyDescent="0.2">
      <c r="A1743" s="257"/>
      <c r="B1743" s="278"/>
      <c r="C1743" s="278"/>
      <c r="D1743" s="322"/>
      <c r="E1743" s="322"/>
      <c r="F1743" s="322"/>
      <c r="G1743" s="322"/>
      <c r="H1743" s="322"/>
    </row>
    <row r="1744" spans="1:8" x14ac:dyDescent="0.2">
      <c r="A1744" s="257"/>
      <c r="B1744" s="278"/>
      <c r="C1744" s="278"/>
      <c r="D1744" s="322"/>
      <c r="E1744" s="322"/>
      <c r="F1744" s="322"/>
      <c r="G1744" s="322"/>
      <c r="H1744" s="322"/>
    </row>
    <row r="1745" spans="1:8" x14ac:dyDescent="0.2">
      <c r="A1745" s="257"/>
      <c r="B1745" s="278"/>
      <c r="C1745" s="278"/>
      <c r="D1745" s="322"/>
      <c r="E1745" s="322"/>
      <c r="F1745" s="322"/>
      <c r="G1745" s="322"/>
      <c r="H1745" s="322"/>
    </row>
    <row r="1746" spans="1:8" x14ac:dyDescent="0.2">
      <c r="A1746" s="257"/>
      <c r="B1746" s="278"/>
      <c r="C1746" s="278"/>
      <c r="D1746" s="322"/>
      <c r="E1746" s="322"/>
      <c r="F1746" s="322"/>
      <c r="G1746" s="322"/>
      <c r="H1746" s="322"/>
    </row>
    <row r="1747" spans="1:8" x14ac:dyDescent="0.2">
      <c r="A1747" s="257"/>
      <c r="B1747" s="278"/>
      <c r="C1747" s="278"/>
      <c r="D1747" s="322"/>
      <c r="E1747" s="322"/>
      <c r="F1747" s="322"/>
      <c r="G1747" s="322"/>
      <c r="H1747" s="322"/>
    </row>
    <row r="1748" spans="1:8" x14ac:dyDescent="0.2">
      <c r="A1748" s="257"/>
      <c r="B1748" s="278"/>
      <c r="C1748" s="278"/>
      <c r="D1748" s="322"/>
      <c r="E1748" s="322"/>
      <c r="F1748" s="322"/>
      <c r="G1748" s="322"/>
      <c r="H1748" s="322"/>
    </row>
    <row r="1749" spans="1:8" x14ac:dyDescent="0.2">
      <c r="A1749" s="257"/>
      <c r="B1749" s="278"/>
      <c r="C1749" s="278"/>
      <c r="D1749" s="322"/>
      <c r="E1749" s="322"/>
      <c r="F1749" s="322"/>
      <c r="G1749" s="322"/>
      <c r="H1749" s="322"/>
    </row>
    <row r="1750" spans="1:8" x14ac:dyDescent="0.2">
      <c r="A1750" s="257"/>
      <c r="B1750" s="278"/>
      <c r="C1750" s="278"/>
      <c r="D1750" s="322"/>
      <c r="E1750" s="322"/>
      <c r="F1750" s="322"/>
      <c r="G1750" s="322"/>
      <c r="H1750" s="322"/>
    </row>
    <row r="1751" spans="1:8" x14ac:dyDescent="0.2">
      <c r="A1751" s="257"/>
      <c r="B1751" s="278"/>
      <c r="C1751" s="278"/>
      <c r="D1751" s="322"/>
      <c r="E1751" s="322"/>
      <c r="F1751" s="322"/>
      <c r="G1751" s="322"/>
      <c r="H1751" s="322"/>
    </row>
    <row r="1752" spans="1:8" x14ac:dyDescent="0.2">
      <c r="A1752" s="257"/>
      <c r="B1752" s="278"/>
      <c r="C1752" s="278"/>
      <c r="D1752" s="322"/>
      <c r="E1752" s="322"/>
      <c r="F1752" s="322"/>
      <c r="G1752" s="322"/>
      <c r="H1752" s="322"/>
    </row>
    <row r="1753" spans="1:8" x14ac:dyDescent="0.2">
      <c r="A1753" s="257"/>
      <c r="B1753" s="278"/>
      <c r="C1753" s="278"/>
      <c r="D1753" s="322"/>
      <c r="E1753" s="322"/>
      <c r="F1753" s="322"/>
      <c r="G1753" s="322"/>
      <c r="H1753" s="322"/>
    </row>
    <row r="1754" spans="1:8" x14ac:dyDescent="0.2">
      <c r="A1754" s="257"/>
      <c r="B1754" s="278"/>
      <c r="C1754" s="278"/>
      <c r="D1754" s="322"/>
      <c r="E1754" s="322"/>
      <c r="F1754" s="322"/>
      <c r="G1754" s="322"/>
      <c r="H1754" s="322"/>
    </row>
    <row r="1755" spans="1:8" x14ac:dyDescent="0.2">
      <c r="A1755" s="257"/>
      <c r="B1755" s="278"/>
      <c r="C1755" s="278"/>
      <c r="D1755" s="322"/>
      <c r="E1755" s="322"/>
      <c r="F1755" s="322"/>
      <c r="G1755" s="322"/>
      <c r="H1755" s="322"/>
    </row>
    <row r="1756" spans="1:8" x14ac:dyDescent="0.2">
      <c r="A1756" s="257"/>
      <c r="B1756" s="278"/>
      <c r="C1756" s="278"/>
      <c r="D1756" s="322"/>
      <c r="E1756" s="322"/>
      <c r="F1756" s="322"/>
      <c r="G1756" s="322"/>
      <c r="H1756" s="322"/>
    </row>
    <row r="1757" spans="1:8" x14ac:dyDescent="0.2">
      <c r="A1757" s="257"/>
      <c r="B1757" s="278"/>
      <c r="C1757" s="278"/>
      <c r="D1757" s="322"/>
      <c r="E1757" s="322"/>
      <c r="F1757" s="322"/>
      <c r="G1757" s="322"/>
      <c r="H1757" s="322"/>
    </row>
    <row r="1758" spans="1:8" x14ac:dyDescent="0.2">
      <c r="A1758" s="257"/>
      <c r="B1758" s="278"/>
      <c r="C1758" s="278"/>
      <c r="D1758" s="322"/>
      <c r="E1758" s="322"/>
      <c r="F1758" s="322"/>
      <c r="G1758" s="322"/>
      <c r="H1758" s="322"/>
    </row>
    <row r="1759" spans="1:8" x14ac:dyDescent="0.2">
      <c r="A1759" s="257"/>
      <c r="B1759" s="278"/>
      <c r="C1759" s="278"/>
      <c r="D1759" s="322"/>
      <c r="E1759" s="322"/>
      <c r="F1759" s="322"/>
      <c r="G1759" s="322"/>
      <c r="H1759" s="322"/>
    </row>
    <row r="1760" spans="1:8" x14ac:dyDescent="0.2">
      <c r="A1760" s="257"/>
      <c r="B1760" s="278"/>
      <c r="C1760" s="278"/>
      <c r="D1760" s="322"/>
      <c r="E1760" s="322"/>
      <c r="F1760" s="322"/>
      <c r="G1760" s="322"/>
      <c r="H1760" s="322"/>
    </row>
    <row r="1761" spans="1:8" x14ac:dyDescent="0.2">
      <c r="A1761" s="257"/>
      <c r="B1761" s="278"/>
      <c r="C1761" s="278"/>
      <c r="D1761" s="322"/>
      <c r="E1761" s="322"/>
      <c r="F1761" s="322"/>
      <c r="G1761" s="322"/>
      <c r="H1761" s="322"/>
    </row>
    <row r="1762" spans="1:8" x14ac:dyDescent="0.2">
      <c r="A1762" s="257"/>
      <c r="B1762" s="278"/>
      <c r="C1762" s="278"/>
      <c r="D1762" s="322"/>
      <c r="E1762" s="322"/>
      <c r="F1762" s="322"/>
      <c r="G1762" s="322"/>
      <c r="H1762" s="322"/>
    </row>
    <row r="1763" spans="1:8" x14ac:dyDescent="0.2">
      <c r="A1763" s="257"/>
      <c r="B1763" s="278"/>
      <c r="C1763" s="278"/>
      <c r="D1763" s="322"/>
      <c r="E1763" s="322"/>
      <c r="F1763" s="322"/>
      <c r="G1763" s="322"/>
      <c r="H1763" s="322"/>
    </row>
    <row r="1764" spans="1:8" x14ac:dyDescent="0.2">
      <c r="A1764" s="257"/>
      <c r="B1764" s="278"/>
      <c r="C1764" s="278"/>
      <c r="D1764" s="322"/>
      <c r="E1764" s="322"/>
      <c r="F1764" s="322"/>
      <c r="G1764" s="322"/>
      <c r="H1764" s="322"/>
    </row>
    <row r="1765" spans="1:8" x14ac:dyDescent="0.2">
      <c r="A1765" s="257"/>
      <c r="B1765" s="278"/>
      <c r="C1765" s="278"/>
      <c r="D1765" s="322"/>
      <c r="E1765" s="322"/>
      <c r="F1765" s="322"/>
      <c r="G1765" s="322"/>
      <c r="H1765" s="322"/>
    </row>
    <row r="1766" spans="1:8" x14ac:dyDescent="0.2">
      <c r="A1766" s="257"/>
      <c r="B1766" s="278"/>
      <c r="C1766" s="278"/>
      <c r="D1766" s="322"/>
      <c r="E1766" s="322"/>
      <c r="F1766" s="322"/>
      <c r="G1766" s="322"/>
      <c r="H1766" s="322"/>
    </row>
    <row r="1767" spans="1:8" x14ac:dyDescent="0.2">
      <c r="A1767" s="257"/>
      <c r="B1767" s="278"/>
      <c r="C1767" s="278"/>
      <c r="D1767" s="322"/>
      <c r="E1767" s="322"/>
      <c r="F1767" s="322"/>
      <c r="G1767" s="322"/>
      <c r="H1767" s="322"/>
    </row>
    <row r="1768" spans="1:8" x14ac:dyDescent="0.2">
      <c r="A1768" s="257"/>
      <c r="B1768" s="278"/>
      <c r="C1768" s="278"/>
      <c r="D1768" s="322"/>
      <c r="E1768" s="322"/>
      <c r="F1768" s="322"/>
      <c r="G1768" s="322"/>
      <c r="H1768" s="322"/>
    </row>
    <row r="1769" spans="1:8" x14ac:dyDescent="0.2">
      <c r="A1769" s="257"/>
      <c r="B1769" s="278"/>
      <c r="C1769" s="278"/>
      <c r="D1769" s="322"/>
      <c r="E1769" s="322"/>
      <c r="F1769" s="322"/>
      <c r="G1769" s="322"/>
      <c r="H1769" s="322"/>
    </row>
    <row r="1770" spans="1:8" x14ac:dyDescent="0.2">
      <c r="A1770" s="257"/>
      <c r="B1770" s="278"/>
      <c r="C1770" s="278"/>
      <c r="D1770" s="322"/>
      <c r="E1770" s="322"/>
      <c r="F1770" s="322"/>
      <c r="G1770" s="322"/>
      <c r="H1770" s="322"/>
    </row>
    <row r="1771" spans="1:8" x14ac:dyDescent="0.2">
      <c r="A1771" s="257"/>
      <c r="B1771" s="278"/>
      <c r="C1771" s="278"/>
      <c r="D1771" s="322"/>
      <c r="E1771" s="322"/>
      <c r="F1771" s="322"/>
      <c r="G1771" s="322"/>
      <c r="H1771" s="322"/>
    </row>
    <row r="1772" spans="1:8" x14ac:dyDescent="0.2">
      <c r="A1772" s="257"/>
      <c r="B1772" s="278"/>
      <c r="C1772" s="278"/>
      <c r="D1772" s="322"/>
      <c r="E1772" s="322"/>
      <c r="F1772" s="322"/>
      <c r="G1772" s="322"/>
      <c r="H1772" s="322"/>
    </row>
    <row r="1773" spans="1:8" x14ac:dyDescent="0.2">
      <c r="A1773" s="257"/>
      <c r="B1773" s="278"/>
      <c r="C1773" s="278"/>
      <c r="D1773" s="322"/>
      <c r="E1773" s="322"/>
      <c r="F1773" s="322"/>
      <c r="G1773" s="322"/>
      <c r="H1773" s="322"/>
    </row>
    <row r="1774" spans="1:8" x14ac:dyDescent="0.2">
      <c r="A1774" s="257"/>
      <c r="B1774" s="278"/>
      <c r="C1774" s="278"/>
      <c r="D1774" s="322"/>
      <c r="E1774" s="322"/>
      <c r="F1774" s="322"/>
      <c r="G1774" s="322"/>
      <c r="H1774" s="322"/>
    </row>
    <row r="1775" spans="1:8" x14ac:dyDescent="0.2">
      <c r="A1775" s="257"/>
      <c r="B1775" s="278"/>
      <c r="C1775" s="278"/>
      <c r="D1775" s="322"/>
      <c r="E1775" s="322"/>
      <c r="F1775" s="322"/>
      <c r="G1775" s="322"/>
      <c r="H1775" s="322"/>
    </row>
    <row r="1776" spans="1:8" x14ac:dyDescent="0.2">
      <c r="A1776" s="257"/>
      <c r="B1776" s="278"/>
      <c r="C1776" s="278"/>
      <c r="D1776" s="322"/>
      <c r="E1776" s="322"/>
      <c r="F1776" s="322"/>
      <c r="G1776" s="322"/>
      <c r="H1776" s="322"/>
    </row>
    <row r="1777" spans="1:8" x14ac:dyDescent="0.2">
      <c r="A1777" s="257"/>
      <c r="B1777" s="278"/>
      <c r="C1777" s="278"/>
      <c r="D1777" s="322"/>
      <c r="E1777" s="322"/>
      <c r="F1777" s="322"/>
      <c r="G1777" s="322"/>
      <c r="H1777" s="322"/>
    </row>
    <row r="1778" spans="1:8" x14ac:dyDescent="0.2">
      <c r="A1778" s="257"/>
      <c r="B1778" s="278"/>
      <c r="C1778" s="278"/>
      <c r="D1778" s="322"/>
      <c r="E1778" s="322"/>
      <c r="F1778" s="322"/>
      <c r="G1778" s="322"/>
      <c r="H1778" s="322"/>
    </row>
    <row r="1779" spans="1:8" x14ac:dyDescent="0.2">
      <c r="A1779" s="257"/>
      <c r="B1779" s="278"/>
      <c r="C1779" s="278"/>
      <c r="D1779" s="322"/>
      <c r="E1779" s="322"/>
      <c r="F1779" s="322"/>
      <c r="G1779" s="322"/>
      <c r="H1779" s="322"/>
    </row>
    <row r="1780" spans="1:8" x14ac:dyDescent="0.2">
      <c r="A1780" s="257"/>
      <c r="B1780" s="278"/>
      <c r="C1780" s="278"/>
      <c r="D1780" s="322"/>
      <c r="E1780" s="322"/>
      <c r="F1780" s="322"/>
      <c r="G1780" s="322"/>
      <c r="H1780" s="322"/>
    </row>
    <row r="1781" spans="1:8" x14ac:dyDescent="0.2">
      <c r="A1781" s="257"/>
      <c r="B1781" s="278"/>
      <c r="C1781" s="278"/>
      <c r="D1781" s="322"/>
      <c r="E1781" s="322"/>
      <c r="F1781" s="322"/>
      <c r="G1781" s="322"/>
      <c r="H1781" s="322"/>
    </row>
    <row r="1782" spans="1:8" x14ac:dyDescent="0.2">
      <c r="A1782" s="257"/>
      <c r="B1782" s="278"/>
      <c r="C1782" s="278"/>
      <c r="D1782" s="322"/>
      <c r="E1782" s="322"/>
      <c r="F1782" s="322"/>
      <c r="G1782" s="322"/>
      <c r="H1782" s="322"/>
    </row>
    <row r="1783" spans="1:8" x14ac:dyDescent="0.2">
      <c r="A1783" s="257"/>
      <c r="B1783" s="278"/>
      <c r="C1783" s="278"/>
      <c r="D1783" s="322"/>
      <c r="E1783" s="322"/>
      <c r="F1783" s="322"/>
      <c r="G1783" s="322"/>
      <c r="H1783" s="322"/>
    </row>
    <row r="1784" spans="1:8" x14ac:dyDescent="0.2">
      <c r="A1784" s="257"/>
      <c r="B1784" s="278"/>
      <c r="C1784" s="278"/>
      <c r="D1784" s="322"/>
      <c r="E1784" s="322"/>
      <c r="F1784" s="322"/>
      <c r="G1784" s="322"/>
      <c r="H1784" s="322"/>
    </row>
    <row r="1785" spans="1:8" x14ac:dyDescent="0.2">
      <c r="A1785" s="257"/>
      <c r="B1785" s="278"/>
      <c r="C1785" s="278"/>
      <c r="D1785" s="322"/>
      <c r="E1785" s="322"/>
      <c r="F1785" s="322"/>
      <c r="G1785" s="322"/>
      <c r="H1785" s="322"/>
    </row>
    <row r="1786" spans="1:8" x14ac:dyDescent="0.2">
      <c r="A1786" s="257"/>
      <c r="B1786" s="278"/>
      <c r="C1786" s="278"/>
      <c r="D1786" s="322"/>
      <c r="E1786" s="322"/>
      <c r="F1786" s="322"/>
      <c r="G1786" s="322"/>
      <c r="H1786" s="322"/>
    </row>
    <row r="1787" spans="1:8" x14ac:dyDescent="0.2">
      <c r="A1787" s="257"/>
      <c r="B1787" s="278"/>
      <c r="C1787" s="278"/>
      <c r="D1787" s="322"/>
      <c r="E1787" s="322"/>
      <c r="F1787" s="322"/>
      <c r="G1787" s="322"/>
      <c r="H1787" s="322"/>
    </row>
    <row r="1788" spans="1:8" x14ac:dyDescent="0.2">
      <c r="A1788" s="257"/>
      <c r="B1788" s="278"/>
      <c r="C1788" s="278"/>
      <c r="D1788" s="322"/>
      <c r="E1788" s="322"/>
      <c r="F1788" s="322"/>
      <c r="G1788" s="322"/>
      <c r="H1788" s="322"/>
    </row>
    <row r="1789" spans="1:8" x14ac:dyDescent="0.2">
      <c r="A1789" s="257"/>
      <c r="B1789" s="278"/>
      <c r="C1789" s="278"/>
      <c r="D1789" s="322"/>
      <c r="E1789" s="322"/>
      <c r="F1789" s="322"/>
      <c r="G1789" s="322"/>
      <c r="H1789" s="322"/>
    </row>
    <row r="1790" spans="1:8" x14ac:dyDescent="0.2">
      <c r="A1790" s="257"/>
      <c r="B1790" s="278"/>
      <c r="C1790" s="278"/>
      <c r="D1790" s="322"/>
      <c r="E1790" s="322"/>
      <c r="F1790" s="322"/>
      <c r="G1790" s="322"/>
      <c r="H1790" s="322"/>
    </row>
    <row r="1791" spans="1:8" x14ac:dyDescent="0.2">
      <c r="A1791" s="257"/>
      <c r="B1791" s="278"/>
      <c r="C1791" s="278"/>
      <c r="D1791" s="322"/>
      <c r="E1791" s="322"/>
      <c r="F1791" s="322"/>
      <c r="G1791" s="322"/>
      <c r="H1791" s="322"/>
    </row>
    <row r="1792" spans="1:8" x14ac:dyDescent="0.2">
      <c r="A1792" s="257"/>
      <c r="B1792" s="278"/>
      <c r="C1792" s="278"/>
      <c r="D1792" s="322"/>
      <c r="E1792" s="322"/>
      <c r="F1792" s="322"/>
      <c r="G1792" s="322"/>
      <c r="H1792" s="322"/>
    </row>
    <row r="1793" spans="1:8" x14ac:dyDescent="0.2">
      <c r="A1793" s="257"/>
      <c r="B1793" s="278"/>
      <c r="C1793" s="278"/>
      <c r="D1793" s="322"/>
      <c r="E1793" s="322"/>
      <c r="F1793" s="322"/>
      <c r="G1793" s="322"/>
      <c r="H1793" s="322"/>
    </row>
    <row r="1794" spans="1:8" x14ac:dyDescent="0.2">
      <c r="A1794" s="257"/>
      <c r="B1794" s="278"/>
      <c r="C1794" s="278"/>
      <c r="D1794" s="322"/>
      <c r="E1794" s="322"/>
      <c r="F1794" s="322"/>
      <c r="G1794" s="322"/>
      <c r="H1794" s="322"/>
    </row>
    <row r="1795" spans="1:8" x14ac:dyDescent="0.2">
      <c r="A1795" s="257"/>
      <c r="B1795" s="278"/>
      <c r="C1795" s="278"/>
      <c r="D1795" s="322"/>
      <c r="E1795" s="322"/>
      <c r="F1795" s="322"/>
      <c r="G1795" s="322"/>
      <c r="H1795" s="322"/>
    </row>
    <row r="1796" spans="1:8" x14ac:dyDescent="0.2">
      <c r="A1796" s="257"/>
      <c r="B1796" s="278"/>
      <c r="C1796" s="278"/>
      <c r="D1796" s="322"/>
      <c r="E1796" s="322"/>
      <c r="F1796" s="322"/>
      <c r="G1796" s="322"/>
      <c r="H1796" s="322"/>
    </row>
    <row r="1797" spans="1:8" x14ac:dyDescent="0.2">
      <c r="A1797" s="257"/>
      <c r="B1797" s="278"/>
      <c r="C1797" s="278"/>
      <c r="D1797" s="322"/>
      <c r="E1797" s="322"/>
      <c r="F1797" s="322"/>
      <c r="G1797" s="322"/>
      <c r="H1797" s="322"/>
    </row>
    <row r="1798" spans="1:8" x14ac:dyDescent="0.2">
      <c r="A1798" s="257"/>
      <c r="B1798" s="278"/>
      <c r="C1798" s="278"/>
      <c r="D1798" s="322"/>
      <c r="E1798" s="322"/>
      <c r="F1798" s="322"/>
      <c r="G1798" s="322"/>
      <c r="H1798" s="322"/>
    </row>
    <row r="1799" spans="1:8" x14ac:dyDescent="0.2">
      <c r="A1799" s="257"/>
      <c r="B1799" s="278"/>
      <c r="C1799" s="278"/>
      <c r="D1799" s="322"/>
      <c r="E1799" s="322"/>
      <c r="F1799" s="322"/>
      <c r="G1799" s="322"/>
      <c r="H1799" s="322"/>
    </row>
    <row r="1800" spans="1:8" x14ac:dyDescent="0.2">
      <c r="A1800" s="257"/>
      <c r="B1800" s="278"/>
      <c r="C1800" s="278"/>
      <c r="D1800" s="322"/>
      <c r="E1800" s="322"/>
      <c r="F1800" s="322"/>
      <c r="G1800" s="322"/>
      <c r="H1800" s="322"/>
    </row>
    <row r="1801" spans="1:8" x14ac:dyDescent="0.2">
      <c r="A1801" s="257"/>
      <c r="B1801" s="278"/>
      <c r="C1801" s="278"/>
      <c r="D1801" s="322"/>
      <c r="E1801" s="322"/>
      <c r="F1801" s="322"/>
      <c r="G1801" s="322"/>
      <c r="H1801" s="322"/>
    </row>
    <row r="1802" spans="1:8" x14ac:dyDescent="0.2">
      <c r="A1802" s="257"/>
      <c r="B1802" s="278"/>
      <c r="C1802" s="278"/>
      <c r="D1802" s="322"/>
      <c r="E1802" s="322"/>
      <c r="F1802" s="322"/>
      <c r="G1802" s="322"/>
      <c r="H1802" s="322"/>
    </row>
    <row r="1803" spans="1:8" x14ac:dyDescent="0.2">
      <c r="A1803" s="257"/>
      <c r="B1803" s="278"/>
      <c r="C1803" s="278"/>
      <c r="D1803" s="322"/>
      <c r="E1803" s="322"/>
      <c r="F1803" s="322"/>
      <c r="G1803" s="322"/>
      <c r="H1803" s="322"/>
    </row>
    <row r="1804" spans="1:8" x14ac:dyDescent="0.2">
      <c r="A1804" s="257"/>
      <c r="B1804" s="278"/>
      <c r="C1804" s="278"/>
      <c r="D1804" s="322"/>
      <c r="E1804" s="322"/>
      <c r="F1804" s="322"/>
      <c r="G1804" s="322"/>
      <c r="H1804" s="322"/>
    </row>
    <row r="1805" spans="1:8" x14ac:dyDescent="0.2">
      <c r="A1805" s="257"/>
      <c r="B1805" s="278"/>
      <c r="C1805" s="278"/>
      <c r="D1805" s="322"/>
      <c r="E1805" s="322"/>
      <c r="F1805" s="322"/>
      <c r="G1805" s="322"/>
      <c r="H1805" s="322"/>
    </row>
    <row r="1806" spans="1:8" x14ac:dyDescent="0.2">
      <c r="A1806" s="257"/>
      <c r="B1806" s="278"/>
      <c r="C1806" s="278"/>
      <c r="D1806" s="322"/>
      <c r="E1806" s="322"/>
      <c r="F1806" s="322"/>
      <c r="G1806" s="322"/>
      <c r="H1806" s="322"/>
    </row>
    <row r="1807" spans="1:8" x14ac:dyDescent="0.2">
      <c r="A1807" s="257"/>
      <c r="B1807" s="278"/>
      <c r="C1807" s="278"/>
      <c r="D1807" s="322"/>
      <c r="E1807" s="322"/>
      <c r="F1807" s="322"/>
      <c r="G1807" s="322"/>
      <c r="H1807" s="322"/>
    </row>
    <row r="1808" spans="1:8" x14ac:dyDescent="0.2">
      <c r="A1808" s="257"/>
      <c r="B1808" s="278"/>
      <c r="C1808" s="278"/>
      <c r="D1808" s="322"/>
      <c r="E1808" s="322"/>
      <c r="F1808" s="322"/>
      <c r="G1808" s="322"/>
      <c r="H1808" s="322"/>
    </row>
    <row r="1809" spans="1:8" x14ac:dyDescent="0.2">
      <c r="A1809" s="257"/>
      <c r="B1809" s="278"/>
      <c r="C1809" s="278"/>
      <c r="D1809" s="322"/>
      <c r="E1809" s="322"/>
      <c r="F1809" s="322"/>
      <c r="G1809" s="322"/>
      <c r="H1809" s="322"/>
    </row>
    <row r="1810" spans="1:8" x14ac:dyDescent="0.2">
      <c r="A1810" s="257"/>
      <c r="B1810" s="278"/>
      <c r="C1810" s="278"/>
      <c r="D1810" s="322"/>
      <c r="E1810" s="322"/>
      <c r="F1810" s="322"/>
      <c r="G1810" s="322"/>
      <c r="H1810" s="322"/>
    </row>
    <row r="1811" spans="1:8" x14ac:dyDescent="0.2">
      <c r="A1811" s="257"/>
      <c r="B1811" s="278"/>
      <c r="C1811" s="278"/>
      <c r="D1811" s="322"/>
      <c r="E1811" s="322"/>
      <c r="F1811" s="322"/>
      <c r="G1811" s="322"/>
      <c r="H1811" s="322"/>
    </row>
    <row r="1812" spans="1:8" x14ac:dyDescent="0.2">
      <c r="A1812" s="257"/>
      <c r="B1812" s="278"/>
      <c r="C1812" s="278"/>
      <c r="D1812" s="322"/>
      <c r="E1812" s="322"/>
      <c r="F1812" s="322"/>
      <c r="G1812" s="322"/>
      <c r="H1812" s="322"/>
    </row>
    <row r="1813" spans="1:8" x14ac:dyDescent="0.2">
      <c r="A1813" s="257"/>
      <c r="B1813" s="278"/>
      <c r="C1813" s="278"/>
      <c r="D1813" s="322"/>
      <c r="E1813" s="322"/>
      <c r="F1813" s="322"/>
      <c r="G1813" s="322"/>
      <c r="H1813" s="322"/>
    </row>
    <row r="1814" spans="1:8" x14ac:dyDescent="0.2">
      <c r="A1814" s="257"/>
      <c r="B1814" s="278"/>
      <c r="C1814" s="278"/>
      <c r="D1814" s="322"/>
      <c r="E1814" s="322"/>
      <c r="F1814" s="322"/>
      <c r="G1814" s="322"/>
      <c r="H1814" s="322"/>
    </row>
    <row r="1815" spans="1:8" x14ac:dyDescent="0.2">
      <c r="A1815" s="257"/>
      <c r="B1815" s="278"/>
      <c r="C1815" s="278"/>
      <c r="D1815" s="322"/>
      <c r="E1815" s="322"/>
      <c r="F1815" s="322"/>
      <c r="G1815" s="322"/>
      <c r="H1815" s="322"/>
    </row>
    <row r="1816" spans="1:8" x14ac:dyDescent="0.2">
      <c r="A1816" s="257"/>
      <c r="B1816" s="278"/>
      <c r="C1816" s="278"/>
      <c r="D1816" s="322"/>
      <c r="E1816" s="322"/>
      <c r="F1816" s="322"/>
      <c r="G1816" s="322"/>
      <c r="H1816" s="322"/>
    </row>
    <row r="1817" spans="1:8" x14ac:dyDescent="0.2">
      <c r="A1817" s="257"/>
      <c r="B1817" s="278"/>
      <c r="C1817" s="278"/>
      <c r="D1817" s="322"/>
      <c r="E1817" s="322"/>
      <c r="F1817" s="322"/>
      <c r="G1817" s="322"/>
      <c r="H1817" s="322"/>
    </row>
    <row r="1818" spans="1:8" x14ac:dyDescent="0.2">
      <c r="A1818" s="257"/>
      <c r="B1818" s="278"/>
      <c r="C1818" s="278"/>
      <c r="D1818" s="322"/>
      <c r="E1818" s="322"/>
      <c r="F1818" s="322"/>
      <c r="G1818" s="322"/>
      <c r="H1818" s="322"/>
    </row>
    <row r="1819" spans="1:8" x14ac:dyDescent="0.2">
      <c r="A1819" s="257"/>
      <c r="B1819" s="278"/>
      <c r="C1819" s="278"/>
      <c r="D1819" s="322"/>
      <c r="E1819" s="322"/>
      <c r="F1819" s="322"/>
      <c r="G1819" s="322"/>
      <c r="H1819" s="322"/>
    </row>
    <row r="1820" spans="1:8" x14ac:dyDescent="0.2">
      <c r="A1820" s="257"/>
      <c r="B1820" s="278"/>
      <c r="C1820" s="278"/>
      <c r="D1820" s="322"/>
      <c r="E1820" s="322"/>
      <c r="F1820" s="322"/>
      <c r="G1820" s="322"/>
      <c r="H1820" s="322"/>
    </row>
    <row r="1821" spans="1:8" x14ac:dyDescent="0.2">
      <c r="A1821" s="257"/>
      <c r="B1821" s="278"/>
      <c r="C1821" s="278"/>
      <c r="D1821" s="322"/>
      <c r="E1821" s="322"/>
      <c r="F1821" s="322"/>
      <c r="G1821" s="322"/>
      <c r="H1821" s="322"/>
    </row>
    <row r="1822" spans="1:8" x14ac:dyDescent="0.2">
      <c r="A1822" s="257"/>
      <c r="B1822" s="278"/>
      <c r="C1822" s="278"/>
      <c r="D1822" s="322"/>
      <c r="E1822" s="322"/>
      <c r="F1822" s="322"/>
      <c r="G1822" s="322"/>
      <c r="H1822" s="322"/>
    </row>
    <row r="1823" spans="1:8" x14ac:dyDescent="0.2">
      <c r="A1823" s="257"/>
      <c r="B1823" s="278"/>
      <c r="C1823" s="278"/>
      <c r="D1823" s="322"/>
      <c r="E1823" s="322"/>
      <c r="F1823" s="322"/>
      <c r="G1823" s="322"/>
      <c r="H1823" s="322"/>
    </row>
    <row r="1824" spans="1:8" x14ac:dyDescent="0.2">
      <c r="A1824" s="257"/>
      <c r="B1824" s="278"/>
      <c r="C1824" s="278"/>
      <c r="D1824" s="322"/>
      <c r="E1824" s="322"/>
      <c r="F1824" s="322"/>
      <c r="G1824" s="322"/>
      <c r="H1824" s="322"/>
    </row>
    <row r="1825" spans="1:8" x14ac:dyDescent="0.2">
      <c r="A1825" s="257"/>
      <c r="B1825" s="278"/>
      <c r="C1825" s="278"/>
      <c r="D1825" s="322"/>
      <c r="E1825" s="322"/>
      <c r="F1825" s="322"/>
      <c r="G1825" s="322"/>
      <c r="H1825" s="322"/>
    </row>
    <row r="1826" spans="1:8" x14ac:dyDescent="0.2">
      <c r="A1826" s="257"/>
      <c r="B1826" s="278"/>
      <c r="C1826" s="278"/>
      <c r="D1826" s="322"/>
      <c r="E1826" s="322"/>
      <c r="F1826" s="322"/>
      <c r="G1826" s="322"/>
      <c r="H1826" s="322"/>
    </row>
    <row r="1827" spans="1:8" x14ac:dyDescent="0.2">
      <c r="A1827" s="257"/>
      <c r="B1827" s="278"/>
      <c r="C1827" s="278"/>
      <c r="D1827" s="322"/>
      <c r="E1827" s="322"/>
      <c r="F1827" s="322"/>
      <c r="G1827" s="322"/>
      <c r="H1827" s="322"/>
    </row>
    <row r="1828" spans="1:8" x14ac:dyDescent="0.2">
      <c r="A1828" s="257"/>
      <c r="B1828" s="278"/>
      <c r="C1828" s="278"/>
      <c r="D1828" s="322"/>
      <c r="E1828" s="322"/>
      <c r="F1828" s="322"/>
      <c r="G1828" s="322"/>
      <c r="H1828" s="322"/>
    </row>
    <row r="1829" spans="1:8" x14ac:dyDescent="0.2">
      <c r="A1829" s="257"/>
      <c r="B1829" s="278"/>
      <c r="C1829" s="278"/>
      <c r="D1829" s="322"/>
      <c r="E1829" s="322"/>
      <c r="F1829" s="322"/>
      <c r="G1829" s="322"/>
      <c r="H1829" s="322"/>
    </row>
    <row r="1830" spans="1:8" x14ac:dyDescent="0.2">
      <c r="A1830" s="257"/>
      <c r="B1830" s="278"/>
      <c r="C1830" s="278"/>
      <c r="D1830" s="322"/>
      <c r="E1830" s="322"/>
      <c r="F1830" s="322"/>
      <c r="G1830" s="322"/>
      <c r="H1830" s="322"/>
    </row>
    <row r="1831" spans="1:8" x14ac:dyDescent="0.2">
      <c r="A1831" s="257"/>
      <c r="B1831" s="278"/>
      <c r="C1831" s="278"/>
      <c r="D1831" s="322"/>
      <c r="E1831" s="322"/>
      <c r="F1831" s="322"/>
      <c r="G1831" s="322"/>
      <c r="H1831" s="322"/>
    </row>
    <row r="1832" spans="1:8" x14ac:dyDescent="0.2">
      <c r="A1832" s="257"/>
      <c r="B1832" s="278"/>
      <c r="C1832" s="278"/>
      <c r="D1832" s="322"/>
      <c r="E1832" s="322"/>
      <c r="F1832" s="322"/>
      <c r="G1832" s="322"/>
      <c r="H1832" s="322"/>
    </row>
    <row r="1833" spans="1:8" x14ac:dyDescent="0.2">
      <c r="A1833" s="257"/>
      <c r="B1833" s="278"/>
      <c r="C1833" s="278"/>
      <c r="D1833" s="322"/>
      <c r="E1833" s="322"/>
      <c r="F1833" s="322"/>
      <c r="G1833" s="322"/>
      <c r="H1833" s="322"/>
    </row>
    <row r="1834" spans="1:8" x14ac:dyDescent="0.2">
      <c r="A1834" s="257"/>
      <c r="B1834" s="278"/>
      <c r="C1834" s="278"/>
      <c r="D1834" s="322"/>
      <c r="E1834" s="322"/>
      <c r="F1834" s="322"/>
      <c r="G1834" s="322"/>
      <c r="H1834" s="322"/>
    </row>
    <row r="1835" spans="1:8" x14ac:dyDescent="0.2">
      <c r="A1835" s="257"/>
      <c r="B1835" s="278"/>
      <c r="C1835" s="278"/>
      <c r="D1835" s="322"/>
      <c r="E1835" s="322"/>
      <c r="F1835" s="322"/>
      <c r="G1835" s="322"/>
      <c r="H1835" s="322"/>
    </row>
    <row r="1836" spans="1:8" x14ac:dyDescent="0.2">
      <c r="A1836" s="257"/>
      <c r="B1836" s="278"/>
      <c r="C1836" s="278"/>
      <c r="D1836" s="322"/>
      <c r="E1836" s="322"/>
      <c r="F1836" s="322"/>
      <c r="G1836" s="322"/>
      <c r="H1836" s="322"/>
    </row>
    <row r="1837" spans="1:8" x14ac:dyDescent="0.2">
      <c r="A1837" s="257"/>
      <c r="B1837" s="278"/>
      <c r="C1837" s="278"/>
      <c r="D1837" s="322"/>
      <c r="E1837" s="322"/>
      <c r="F1837" s="322"/>
      <c r="G1837" s="322"/>
      <c r="H1837" s="322"/>
    </row>
    <row r="1838" spans="1:8" x14ac:dyDescent="0.2">
      <c r="A1838" s="257"/>
      <c r="B1838" s="278"/>
      <c r="C1838" s="278"/>
      <c r="D1838" s="322"/>
      <c r="E1838" s="322"/>
      <c r="F1838" s="322"/>
      <c r="G1838" s="322"/>
      <c r="H1838" s="322"/>
    </row>
    <row r="1839" spans="1:8" x14ac:dyDescent="0.2">
      <c r="A1839" s="257"/>
      <c r="B1839" s="278"/>
      <c r="C1839" s="278"/>
      <c r="D1839" s="322"/>
      <c r="E1839" s="322"/>
      <c r="F1839" s="322"/>
      <c r="G1839" s="322"/>
      <c r="H1839" s="322"/>
    </row>
    <row r="1840" spans="1:8" x14ac:dyDescent="0.2">
      <c r="A1840" s="257"/>
      <c r="B1840" s="278"/>
      <c r="C1840" s="278"/>
      <c r="D1840" s="322"/>
      <c r="E1840" s="322"/>
      <c r="F1840" s="322"/>
      <c r="G1840" s="322"/>
      <c r="H1840" s="322"/>
    </row>
    <row r="1841" spans="1:8" x14ac:dyDescent="0.2">
      <c r="A1841" s="257"/>
      <c r="B1841" s="278"/>
      <c r="C1841" s="278"/>
      <c r="D1841" s="322"/>
      <c r="E1841" s="322"/>
      <c r="F1841" s="322"/>
      <c r="G1841" s="322"/>
      <c r="H1841" s="322"/>
    </row>
    <row r="1842" spans="1:8" x14ac:dyDescent="0.2">
      <c r="A1842" s="257"/>
      <c r="B1842" s="278"/>
      <c r="C1842" s="278"/>
      <c r="D1842" s="322"/>
      <c r="E1842" s="322"/>
      <c r="F1842" s="322"/>
      <c r="G1842" s="322"/>
      <c r="H1842" s="322"/>
    </row>
    <row r="1843" spans="1:8" x14ac:dyDescent="0.2">
      <c r="A1843" s="257"/>
      <c r="B1843" s="278"/>
      <c r="C1843" s="278"/>
      <c r="D1843" s="322"/>
      <c r="E1843" s="322"/>
      <c r="F1843" s="322"/>
      <c r="G1843" s="322"/>
      <c r="H1843" s="322"/>
    </row>
    <row r="1844" spans="1:8" x14ac:dyDescent="0.2">
      <c r="A1844" s="257"/>
      <c r="B1844" s="278"/>
      <c r="C1844" s="278"/>
      <c r="D1844" s="322"/>
      <c r="E1844" s="322"/>
      <c r="F1844" s="322"/>
      <c r="G1844" s="322"/>
      <c r="H1844" s="322"/>
    </row>
    <row r="1845" spans="1:8" x14ac:dyDescent="0.2">
      <c r="A1845" s="257"/>
      <c r="B1845" s="278"/>
      <c r="C1845" s="278"/>
      <c r="D1845" s="322"/>
      <c r="E1845" s="322"/>
      <c r="F1845" s="322"/>
      <c r="G1845" s="322"/>
      <c r="H1845" s="322"/>
    </row>
    <row r="1846" spans="1:8" x14ac:dyDescent="0.2">
      <c r="A1846" s="257"/>
      <c r="B1846" s="278"/>
      <c r="C1846" s="278"/>
      <c r="D1846" s="322"/>
      <c r="E1846" s="322"/>
      <c r="F1846" s="322"/>
      <c r="G1846" s="322"/>
      <c r="H1846" s="322"/>
    </row>
    <row r="1847" spans="1:8" x14ac:dyDescent="0.2">
      <c r="A1847" s="257"/>
      <c r="B1847" s="278"/>
      <c r="C1847" s="278"/>
      <c r="D1847" s="322"/>
      <c r="E1847" s="322"/>
      <c r="F1847" s="322"/>
      <c r="G1847" s="322"/>
      <c r="H1847" s="322"/>
    </row>
    <row r="1848" spans="1:8" x14ac:dyDescent="0.2">
      <c r="A1848" s="257"/>
      <c r="B1848" s="278"/>
      <c r="C1848" s="278"/>
      <c r="D1848" s="322"/>
      <c r="E1848" s="322"/>
      <c r="F1848" s="322"/>
      <c r="G1848" s="322"/>
      <c r="H1848" s="322"/>
    </row>
    <row r="1849" spans="1:8" x14ac:dyDescent="0.2">
      <c r="A1849" s="257"/>
      <c r="B1849" s="278"/>
      <c r="C1849" s="278"/>
      <c r="D1849" s="322"/>
      <c r="E1849" s="322"/>
      <c r="F1849" s="322"/>
      <c r="G1849" s="322"/>
      <c r="H1849" s="322"/>
    </row>
    <row r="1850" spans="1:8" x14ac:dyDescent="0.2">
      <c r="A1850" s="257"/>
      <c r="B1850" s="278"/>
      <c r="C1850" s="278"/>
      <c r="D1850" s="322"/>
      <c r="E1850" s="322"/>
      <c r="F1850" s="322"/>
      <c r="G1850" s="322"/>
      <c r="H1850" s="322"/>
    </row>
    <row r="1851" spans="1:8" x14ac:dyDescent="0.2">
      <c r="A1851" s="257"/>
      <c r="B1851" s="278"/>
      <c r="C1851" s="278"/>
      <c r="D1851" s="322"/>
      <c r="E1851" s="322"/>
      <c r="F1851" s="322"/>
      <c r="G1851" s="322"/>
      <c r="H1851" s="322"/>
    </row>
    <row r="1852" spans="1:8" x14ac:dyDescent="0.2">
      <c r="A1852" s="257"/>
      <c r="B1852" s="278"/>
      <c r="C1852" s="278"/>
      <c r="D1852" s="322"/>
      <c r="E1852" s="322"/>
      <c r="F1852" s="322"/>
      <c r="G1852" s="322"/>
      <c r="H1852" s="322"/>
    </row>
    <row r="1853" spans="1:8" x14ac:dyDescent="0.2">
      <c r="A1853" s="257"/>
      <c r="B1853" s="278"/>
      <c r="C1853" s="278"/>
      <c r="D1853" s="322"/>
      <c r="E1853" s="322"/>
      <c r="F1853" s="322"/>
      <c r="G1853" s="322"/>
      <c r="H1853" s="322"/>
    </row>
    <row r="1854" spans="1:8" x14ac:dyDescent="0.2">
      <c r="A1854" s="257"/>
      <c r="B1854" s="278"/>
      <c r="C1854" s="278"/>
      <c r="D1854" s="322"/>
      <c r="E1854" s="322"/>
      <c r="F1854" s="322"/>
      <c r="G1854" s="322"/>
      <c r="H1854" s="322"/>
    </row>
    <row r="1855" spans="1:8" x14ac:dyDescent="0.2">
      <c r="A1855" s="257"/>
      <c r="B1855" s="278"/>
      <c r="C1855" s="278"/>
      <c r="D1855" s="322"/>
      <c r="E1855" s="322"/>
      <c r="F1855" s="322"/>
      <c r="G1855" s="322"/>
      <c r="H1855" s="322"/>
    </row>
    <row r="1856" spans="1:8" x14ac:dyDescent="0.2">
      <c r="A1856" s="257"/>
      <c r="B1856" s="278"/>
      <c r="C1856" s="278"/>
      <c r="D1856" s="322"/>
      <c r="E1856" s="322"/>
      <c r="F1856" s="322"/>
      <c r="G1856" s="322"/>
      <c r="H1856" s="322"/>
    </row>
    <row r="1857" spans="1:8" x14ac:dyDescent="0.2">
      <c r="A1857" s="257"/>
      <c r="B1857" s="278"/>
      <c r="C1857" s="278"/>
      <c r="D1857" s="322"/>
      <c r="E1857" s="322"/>
      <c r="F1857" s="322"/>
      <c r="G1857" s="322"/>
      <c r="H1857" s="322"/>
    </row>
    <row r="1858" spans="1:8" x14ac:dyDescent="0.2">
      <c r="A1858" s="257"/>
      <c r="B1858" s="278"/>
      <c r="C1858" s="278"/>
      <c r="D1858" s="322"/>
      <c r="E1858" s="322"/>
      <c r="F1858" s="322"/>
      <c r="G1858" s="322"/>
      <c r="H1858" s="322"/>
    </row>
    <row r="1859" spans="1:8" x14ac:dyDescent="0.2">
      <c r="A1859" s="257"/>
      <c r="B1859" s="278"/>
      <c r="C1859" s="278"/>
      <c r="D1859" s="322"/>
      <c r="E1859" s="322"/>
      <c r="F1859" s="322"/>
      <c r="G1859" s="322"/>
      <c r="H1859" s="322"/>
    </row>
    <row r="1860" spans="1:8" x14ac:dyDescent="0.2">
      <c r="A1860" s="257"/>
      <c r="B1860" s="278"/>
      <c r="C1860" s="278"/>
      <c r="D1860" s="322"/>
      <c r="E1860" s="322"/>
      <c r="F1860" s="322"/>
      <c r="G1860" s="322"/>
      <c r="H1860" s="322"/>
    </row>
    <row r="1861" spans="1:8" x14ac:dyDescent="0.2">
      <c r="A1861" s="257"/>
      <c r="B1861" s="278"/>
      <c r="C1861" s="278"/>
      <c r="D1861" s="322"/>
      <c r="E1861" s="322"/>
      <c r="F1861" s="322"/>
      <c r="G1861" s="322"/>
      <c r="H1861" s="322"/>
    </row>
    <row r="1862" spans="1:8" x14ac:dyDescent="0.2">
      <c r="A1862" s="257"/>
      <c r="B1862" s="278"/>
      <c r="C1862" s="278"/>
      <c r="D1862" s="322"/>
      <c r="E1862" s="322"/>
      <c r="F1862" s="322"/>
      <c r="G1862" s="322"/>
      <c r="H1862" s="322"/>
    </row>
    <row r="1863" spans="1:8" x14ac:dyDescent="0.2">
      <c r="A1863" s="257"/>
      <c r="B1863" s="278"/>
      <c r="C1863" s="278"/>
      <c r="D1863" s="322"/>
      <c r="E1863" s="322"/>
      <c r="F1863" s="322"/>
      <c r="G1863" s="322"/>
      <c r="H1863" s="322"/>
    </row>
    <row r="1864" spans="1:8" x14ac:dyDescent="0.2">
      <c r="A1864" s="257"/>
      <c r="B1864" s="278"/>
      <c r="C1864" s="278"/>
      <c r="D1864" s="322"/>
      <c r="E1864" s="322"/>
      <c r="F1864" s="322"/>
      <c r="G1864" s="322"/>
      <c r="H1864" s="322"/>
    </row>
    <row r="1865" spans="1:8" x14ac:dyDescent="0.2">
      <c r="A1865" s="257"/>
      <c r="B1865" s="278"/>
      <c r="C1865" s="278"/>
      <c r="D1865" s="322"/>
      <c r="E1865" s="322"/>
      <c r="F1865" s="322"/>
      <c r="G1865" s="322"/>
      <c r="H1865" s="322"/>
    </row>
    <row r="1866" spans="1:8" x14ac:dyDescent="0.2">
      <c r="A1866" s="257"/>
      <c r="B1866" s="278"/>
      <c r="C1866" s="278"/>
      <c r="D1866" s="322"/>
      <c r="E1866" s="322"/>
      <c r="F1866" s="322"/>
      <c r="G1866" s="322"/>
      <c r="H1866" s="322"/>
    </row>
    <row r="1867" spans="1:8" x14ac:dyDescent="0.2">
      <c r="A1867" s="257"/>
      <c r="B1867" s="278"/>
      <c r="C1867" s="278"/>
      <c r="D1867" s="322"/>
      <c r="E1867" s="322"/>
      <c r="F1867" s="322"/>
      <c r="G1867" s="322"/>
      <c r="H1867" s="322"/>
    </row>
    <row r="1868" spans="1:8" x14ac:dyDescent="0.2">
      <c r="A1868" s="257"/>
      <c r="B1868" s="278"/>
      <c r="C1868" s="278"/>
      <c r="D1868" s="322"/>
      <c r="E1868" s="322"/>
      <c r="F1868" s="322"/>
      <c r="G1868" s="322"/>
      <c r="H1868" s="322"/>
    </row>
    <row r="1869" spans="1:8" x14ac:dyDescent="0.2">
      <c r="A1869" s="257"/>
      <c r="B1869" s="278"/>
      <c r="C1869" s="278"/>
      <c r="D1869" s="322"/>
      <c r="E1869" s="322"/>
      <c r="F1869" s="322"/>
      <c r="G1869" s="322"/>
      <c r="H1869" s="322"/>
    </row>
    <row r="1870" spans="1:8" x14ac:dyDescent="0.2">
      <c r="A1870" s="257"/>
      <c r="B1870" s="278"/>
      <c r="C1870" s="278"/>
      <c r="D1870" s="322"/>
      <c r="E1870" s="322"/>
      <c r="F1870" s="322"/>
      <c r="G1870" s="322"/>
      <c r="H1870" s="322"/>
    </row>
    <row r="1871" spans="1:8" x14ac:dyDescent="0.2">
      <c r="A1871" s="257"/>
      <c r="B1871" s="278"/>
      <c r="C1871" s="278"/>
      <c r="D1871" s="322"/>
      <c r="E1871" s="322"/>
      <c r="F1871" s="322"/>
      <c r="G1871" s="322"/>
      <c r="H1871" s="322"/>
    </row>
    <row r="1872" spans="1:8" x14ac:dyDescent="0.2">
      <c r="A1872" s="257"/>
      <c r="B1872" s="278"/>
      <c r="C1872" s="278"/>
      <c r="D1872" s="322"/>
      <c r="E1872" s="322"/>
      <c r="F1872" s="322"/>
      <c r="G1872" s="322"/>
      <c r="H1872" s="322"/>
    </row>
    <row r="1873" spans="1:8" x14ac:dyDescent="0.2">
      <c r="A1873" s="257"/>
      <c r="B1873" s="278"/>
      <c r="C1873" s="278"/>
      <c r="D1873" s="322"/>
      <c r="E1873" s="322"/>
      <c r="F1873" s="322"/>
      <c r="G1873" s="322"/>
      <c r="H1873" s="322"/>
    </row>
    <row r="1874" spans="1:8" x14ac:dyDescent="0.2">
      <c r="A1874" s="257"/>
      <c r="B1874" s="278"/>
      <c r="C1874" s="278"/>
      <c r="D1874" s="322"/>
      <c r="E1874" s="322"/>
      <c r="F1874" s="322"/>
      <c r="G1874" s="322"/>
      <c r="H1874" s="322"/>
    </row>
    <row r="1875" spans="1:8" x14ac:dyDescent="0.2">
      <c r="A1875" s="257"/>
      <c r="B1875" s="278"/>
      <c r="C1875" s="278"/>
      <c r="D1875" s="322"/>
      <c r="E1875" s="322"/>
      <c r="F1875" s="322"/>
      <c r="G1875" s="322"/>
      <c r="H1875" s="322"/>
    </row>
    <row r="1876" spans="1:8" x14ac:dyDescent="0.2">
      <c r="A1876" s="257"/>
      <c r="B1876" s="278"/>
      <c r="C1876" s="278"/>
      <c r="D1876" s="322"/>
      <c r="E1876" s="322"/>
      <c r="F1876" s="322"/>
      <c r="G1876" s="322"/>
      <c r="H1876" s="322"/>
    </row>
    <row r="1877" spans="1:8" x14ac:dyDescent="0.2">
      <c r="A1877" s="257"/>
      <c r="B1877" s="278"/>
      <c r="C1877" s="278"/>
      <c r="D1877" s="322"/>
      <c r="E1877" s="322"/>
      <c r="F1877" s="322"/>
      <c r="G1877" s="322"/>
      <c r="H1877" s="322"/>
    </row>
    <row r="1878" spans="1:8" x14ac:dyDescent="0.2">
      <c r="A1878" s="257"/>
      <c r="B1878" s="278"/>
      <c r="C1878" s="278"/>
      <c r="D1878" s="322"/>
      <c r="E1878" s="322"/>
      <c r="F1878" s="322"/>
      <c r="G1878" s="322"/>
      <c r="H1878" s="322"/>
    </row>
    <row r="1879" spans="1:8" x14ac:dyDescent="0.2">
      <c r="A1879" s="257"/>
      <c r="B1879" s="278"/>
      <c r="C1879" s="278"/>
      <c r="D1879" s="322"/>
      <c r="E1879" s="322"/>
      <c r="F1879" s="322"/>
      <c r="G1879" s="322"/>
      <c r="H1879" s="322"/>
    </row>
    <row r="1880" spans="1:8" x14ac:dyDescent="0.2">
      <c r="A1880" s="257"/>
      <c r="B1880" s="278"/>
      <c r="C1880" s="278"/>
      <c r="D1880" s="322"/>
      <c r="E1880" s="322"/>
      <c r="F1880" s="322"/>
      <c r="G1880" s="322"/>
      <c r="H1880" s="322"/>
    </row>
    <row r="1881" spans="1:8" x14ac:dyDescent="0.2">
      <c r="A1881" s="257"/>
      <c r="B1881" s="278"/>
      <c r="C1881" s="278"/>
      <c r="D1881" s="322"/>
      <c r="E1881" s="322"/>
      <c r="F1881" s="322"/>
      <c r="G1881" s="322"/>
      <c r="H1881" s="322"/>
    </row>
    <row r="1882" spans="1:8" x14ac:dyDescent="0.2">
      <c r="A1882" s="257"/>
      <c r="B1882" s="278"/>
      <c r="C1882" s="278"/>
      <c r="D1882" s="322"/>
      <c r="E1882" s="322"/>
      <c r="F1882" s="322"/>
      <c r="G1882" s="322"/>
      <c r="H1882" s="322"/>
    </row>
    <row r="1883" spans="1:8" x14ac:dyDescent="0.2">
      <c r="A1883" s="257"/>
      <c r="B1883" s="278"/>
      <c r="C1883" s="278"/>
      <c r="D1883" s="322"/>
      <c r="E1883" s="322"/>
      <c r="F1883" s="322"/>
      <c r="G1883" s="322"/>
      <c r="H1883" s="322"/>
    </row>
    <row r="1884" spans="1:8" x14ac:dyDescent="0.2">
      <c r="A1884" s="257"/>
      <c r="B1884" s="278"/>
      <c r="C1884" s="278"/>
      <c r="D1884" s="322"/>
      <c r="E1884" s="322"/>
      <c r="F1884" s="322"/>
      <c r="G1884" s="322"/>
      <c r="H1884" s="322"/>
    </row>
    <row r="1885" spans="1:8" x14ac:dyDescent="0.2">
      <c r="A1885" s="257"/>
      <c r="B1885" s="278"/>
      <c r="C1885" s="278"/>
      <c r="D1885" s="322"/>
      <c r="E1885" s="322"/>
      <c r="F1885" s="322"/>
      <c r="G1885" s="322"/>
      <c r="H1885" s="322"/>
    </row>
    <row r="1886" spans="1:8" x14ac:dyDescent="0.2">
      <c r="A1886" s="257"/>
      <c r="B1886" s="278"/>
      <c r="C1886" s="278"/>
      <c r="D1886" s="322"/>
      <c r="E1886" s="322"/>
      <c r="F1886" s="322"/>
      <c r="G1886" s="322"/>
      <c r="H1886" s="322"/>
    </row>
    <row r="1887" spans="1:8" x14ac:dyDescent="0.2">
      <c r="A1887" s="257"/>
      <c r="B1887" s="278"/>
      <c r="C1887" s="278"/>
      <c r="D1887" s="322"/>
      <c r="E1887" s="322"/>
      <c r="F1887" s="322"/>
      <c r="G1887" s="322"/>
      <c r="H1887" s="322"/>
    </row>
    <row r="1888" spans="1:8" x14ac:dyDescent="0.2">
      <c r="A1888" s="257"/>
      <c r="B1888" s="278"/>
      <c r="C1888" s="278"/>
      <c r="D1888" s="322"/>
      <c r="E1888" s="322"/>
      <c r="F1888" s="322"/>
      <c r="G1888" s="322"/>
      <c r="H1888" s="322"/>
    </row>
    <row r="1889" spans="1:8" x14ac:dyDescent="0.2">
      <c r="A1889" s="257"/>
      <c r="B1889" s="278"/>
      <c r="C1889" s="278"/>
      <c r="D1889" s="322"/>
      <c r="E1889" s="322"/>
      <c r="F1889" s="322"/>
      <c r="G1889" s="322"/>
      <c r="H1889" s="322"/>
    </row>
    <row r="1890" spans="1:8" x14ac:dyDescent="0.2">
      <c r="A1890" s="257"/>
      <c r="B1890" s="278"/>
      <c r="C1890" s="278"/>
      <c r="D1890" s="322"/>
      <c r="E1890" s="322"/>
      <c r="F1890" s="322"/>
      <c r="G1890" s="322"/>
      <c r="H1890" s="322"/>
    </row>
    <row r="1891" spans="1:8" x14ac:dyDescent="0.2">
      <c r="A1891" s="257"/>
      <c r="B1891" s="278"/>
      <c r="C1891" s="278"/>
      <c r="D1891" s="322"/>
      <c r="E1891" s="322"/>
      <c r="F1891" s="322"/>
      <c r="G1891" s="322"/>
      <c r="H1891" s="322"/>
    </row>
    <row r="1892" spans="1:8" x14ac:dyDescent="0.2">
      <c r="A1892" s="257"/>
      <c r="B1892" s="278"/>
      <c r="C1892" s="278"/>
      <c r="D1892" s="322"/>
      <c r="E1892" s="322"/>
      <c r="F1892" s="322"/>
      <c r="G1892" s="322"/>
      <c r="H1892" s="322"/>
    </row>
    <row r="1893" spans="1:8" x14ac:dyDescent="0.2">
      <c r="A1893" s="257"/>
      <c r="B1893" s="278"/>
      <c r="C1893" s="278"/>
      <c r="D1893" s="322"/>
      <c r="E1893" s="322"/>
      <c r="F1893" s="322"/>
      <c r="G1893" s="322"/>
      <c r="H1893" s="322"/>
    </row>
    <row r="1894" spans="1:8" x14ac:dyDescent="0.2">
      <c r="A1894" s="257"/>
      <c r="B1894" s="278"/>
      <c r="C1894" s="278"/>
      <c r="D1894" s="322"/>
      <c r="E1894" s="322"/>
      <c r="F1894" s="322"/>
      <c r="G1894" s="322"/>
      <c r="H1894" s="322"/>
    </row>
    <row r="1895" spans="1:8" x14ac:dyDescent="0.2">
      <c r="A1895" s="257"/>
      <c r="B1895" s="278"/>
      <c r="C1895" s="278"/>
      <c r="D1895" s="322"/>
      <c r="E1895" s="322"/>
      <c r="F1895" s="322"/>
      <c r="G1895" s="322"/>
      <c r="H1895" s="322"/>
    </row>
    <row r="1896" spans="1:8" x14ac:dyDescent="0.2">
      <c r="A1896" s="257"/>
      <c r="B1896" s="278"/>
      <c r="C1896" s="278"/>
      <c r="D1896" s="322"/>
      <c r="E1896" s="322"/>
      <c r="F1896" s="322"/>
      <c r="G1896" s="322"/>
      <c r="H1896" s="322"/>
    </row>
    <row r="1897" spans="1:8" x14ac:dyDescent="0.2">
      <c r="A1897" s="257"/>
      <c r="B1897" s="278"/>
      <c r="C1897" s="278"/>
      <c r="D1897" s="322"/>
      <c r="E1897" s="322"/>
      <c r="F1897" s="322"/>
      <c r="G1897" s="322"/>
      <c r="H1897" s="322"/>
    </row>
    <row r="1898" spans="1:8" x14ac:dyDescent="0.2">
      <c r="A1898" s="257"/>
      <c r="B1898" s="278"/>
      <c r="C1898" s="278"/>
      <c r="D1898" s="322"/>
      <c r="E1898" s="322"/>
      <c r="F1898" s="322"/>
      <c r="G1898" s="322"/>
      <c r="H1898" s="322"/>
    </row>
    <row r="1899" spans="1:8" x14ac:dyDescent="0.2">
      <c r="A1899" s="257"/>
      <c r="B1899" s="278"/>
      <c r="C1899" s="278"/>
      <c r="D1899" s="322"/>
      <c r="E1899" s="322"/>
      <c r="F1899" s="322"/>
      <c r="G1899" s="322"/>
      <c r="H1899" s="322"/>
    </row>
    <row r="1900" spans="1:8" x14ac:dyDescent="0.2">
      <c r="A1900" s="257"/>
      <c r="B1900" s="278"/>
      <c r="C1900" s="278"/>
      <c r="D1900" s="322"/>
      <c r="E1900" s="322"/>
      <c r="F1900" s="322"/>
      <c r="G1900" s="322"/>
      <c r="H1900" s="322"/>
    </row>
    <row r="1901" spans="1:8" x14ac:dyDescent="0.2">
      <c r="A1901" s="257"/>
      <c r="B1901" s="278"/>
      <c r="C1901" s="278"/>
      <c r="D1901" s="322"/>
      <c r="E1901" s="322"/>
      <c r="F1901" s="322"/>
      <c r="G1901" s="322"/>
      <c r="H1901" s="322"/>
    </row>
    <row r="1902" spans="1:8" x14ac:dyDescent="0.2">
      <c r="A1902" s="257"/>
      <c r="B1902" s="278"/>
      <c r="C1902" s="278"/>
      <c r="D1902" s="322"/>
      <c r="E1902" s="322"/>
      <c r="F1902" s="322"/>
      <c r="G1902" s="322"/>
      <c r="H1902" s="322"/>
    </row>
    <row r="1903" spans="1:8" x14ac:dyDescent="0.2">
      <c r="A1903" s="257"/>
      <c r="B1903" s="278"/>
      <c r="C1903" s="278"/>
      <c r="D1903" s="322"/>
      <c r="E1903" s="322"/>
      <c r="F1903" s="322"/>
      <c r="G1903" s="322"/>
      <c r="H1903" s="322"/>
    </row>
    <row r="1904" spans="1:8" x14ac:dyDescent="0.2">
      <c r="A1904" s="257"/>
      <c r="B1904" s="278"/>
      <c r="C1904" s="278"/>
      <c r="D1904" s="322"/>
      <c r="E1904" s="322"/>
      <c r="F1904" s="322"/>
      <c r="G1904" s="322"/>
      <c r="H1904" s="322"/>
    </row>
    <row r="1905" spans="1:8" x14ac:dyDescent="0.2">
      <c r="A1905" s="257"/>
      <c r="B1905" s="278"/>
      <c r="C1905" s="278"/>
      <c r="D1905" s="322"/>
      <c r="E1905" s="322"/>
      <c r="F1905" s="322"/>
      <c r="G1905" s="322"/>
      <c r="H1905" s="322"/>
    </row>
    <row r="1906" spans="1:8" x14ac:dyDescent="0.2">
      <c r="A1906" s="257"/>
      <c r="B1906" s="278"/>
      <c r="C1906" s="278"/>
      <c r="D1906" s="322"/>
      <c r="E1906" s="322"/>
      <c r="F1906" s="322"/>
      <c r="G1906" s="322"/>
      <c r="H1906" s="322"/>
    </row>
    <row r="1907" spans="1:8" x14ac:dyDescent="0.2">
      <c r="A1907" s="257"/>
      <c r="B1907" s="278"/>
      <c r="C1907" s="278"/>
      <c r="D1907" s="322"/>
      <c r="E1907" s="322"/>
      <c r="F1907" s="322"/>
      <c r="G1907" s="322"/>
      <c r="H1907" s="322"/>
    </row>
    <row r="1908" spans="1:8" x14ac:dyDescent="0.2">
      <c r="A1908" s="257"/>
      <c r="B1908" s="278"/>
      <c r="C1908" s="278"/>
      <c r="D1908" s="322"/>
      <c r="E1908" s="322"/>
      <c r="F1908" s="322"/>
      <c r="G1908" s="322"/>
      <c r="H1908" s="322"/>
    </row>
    <row r="1909" spans="1:8" x14ac:dyDescent="0.2">
      <c r="A1909" s="257"/>
      <c r="B1909" s="278"/>
      <c r="C1909" s="278"/>
      <c r="D1909" s="322"/>
      <c r="E1909" s="322"/>
      <c r="F1909" s="322"/>
      <c r="G1909" s="322"/>
      <c r="H1909" s="322"/>
    </row>
    <row r="1910" spans="1:8" x14ac:dyDescent="0.2">
      <c r="A1910" s="257"/>
      <c r="B1910" s="278"/>
      <c r="C1910" s="278"/>
      <c r="D1910" s="322"/>
      <c r="E1910" s="322"/>
      <c r="F1910" s="322"/>
      <c r="G1910" s="322"/>
      <c r="H1910" s="322"/>
    </row>
    <row r="1911" spans="1:8" x14ac:dyDescent="0.2">
      <c r="A1911" s="257"/>
      <c r="B1911" s="278"/>
      <c r="C1911" s="278"/>
      <c r="D1911" s="322"/>
      <c r="E1911" s="322"/>
      <c r="F1911" s="322"/>
      <c r="G1911" s="322"/>
      <c r="H1911" s="322"/>
    </row>
    <row r="1912" spans="1:8" x14ac:dyDescent="0.2">
      <c r="A1912" s="257"/>
      <c r="B1912" s="278"/>
      <c r="C1912" s="278"/>
      <c r="D1912" s="322"/>
      <c r="E1912" s="322"/>
      <c r="F1912" s="322"/>
      <c r="G1912" s="322"/>
      <c r="H1912" s="322"/>
    </row>
    <row r="1913" spans="1:8" x14ac:dyDescent="0.2">
      <c r="A1913" s="257"/>
      <c r="B1913" s="278"/>
      <c r="C1913" s="278"/>
      <c r="D1913" s="322"/>
      <c r="E1913" s="322"/>
      <c r="F1913" s="322"/>
      <c r="G1913" s="322"/>
      <c r="H1913" s="322"/>
    </row>
    <row r="1914" spans="1:8" x14ac:dyDescent="0.2">
      <c r="A1914" s="257"/>
      <c r="B1914" s="278"/>
      <c r="C1914" s="278"/>
      <c r="D1914" s="322"/>
      <c r="E1914" s="322"/>
      <c r="F1914" s="322"/>
      <c r="G1914" s="322"/>
      <c r="H1914" s="322"/>
    </row>
    <row r="1915" spans="1:8" x14ac:dyDescent="0.2">
      <c r="A1915" s="257"/>
      <c r="B1915" s="278"/>
      <c r="C1915" s="278"/>
      <c r="D1915" s="322"/>
      <c r="E1915" s="322"/>
      <c r="F1915" s="322"/>
      <c r="G1915" s="322"/>
      <c r="H1915" s="322"/>
    </row>
    <row r="1916" spans="1:8" x14ac:dyDescent="0.2">
      <c r="A1916" s="257"/>
      <c r="B1916" s="278"/>
      <c r="C1916" s="278"/>
      <c r="D1916" s="322"/>
      <c r="E1916" s="322"/>
      <c r="F1916" s="322"/>
      <c r="G1916" s="322"/>
      <c r="H1916" s="322"/>
    </row>
    <row r="1917" spans="1:8" x14ac:dyDescent="0.2">
      <c r="A1917" s="257"/>
      <c r="B1917" s="278"/>
      <c r="C1917" s="278"/>
      <c r="D1917" s="322"/>
      <c r="E1917" s="322"/>
      <c r="F1917" s="322"/>
      <c r="G1917" s="322"/>
      <c r="H1917" s="322"/>
    </row>
    <row r="1918" spans="1:8" x14ac:dyDescent="0.2">
      <c r="A1918" s="257"/>
      <c r="B1918" s="278"/>
      <c r="C1918" s="278"/>
      <c r="D1918" s="322"/>
      <c r="E1918" s="322"/>
      <c r="F1918" s="322"/>
      <c r="G1918" s="322"/>
      <c r="H1918" s="322"/>
    </row>
    <row r="1919" spans="1:8" x14ac:dyDescent="0.2">
      <c r="A1919" s="257"/>
      <c r="B1919" s="278"/>
      <c r="C1919" s="278"/>
      <c r="D1919" s="322"/>
      <c r="E1919" s="322"/>
      <c r="F1919" s="322"/>
      <c r="G1919" s="322"/>
      <c r="H1919" s="322"/>
    </row>
    <row r="1920" spans="1:8" x14ac:dyDescent="0.2">
      <c r="A1920" s="257"/>
      <c r="B1920" s="278"/>
      <c r="C1920" s="278"/>
      <c r="D1920" s="322"/>
      <c r="E1920" s="322"/>
      <c r="F1920" s="322"/>
      <c r="G1920" s="322"/>
      <c r="H1920" s="322"/>
    </row>
    <row r="1921" spans="1:8" x14ac:dyDescent="0.2">
      <c r="A1921" s="257"/>
      <c r="B1921" s="278"/>
      <c r="C1921" s="278"/>
      <c r="D1921" s="322"/>
      <c r="E1921" s="322"/>
      <c r="F1921" s="322"/>
      <c r="G1921" s="322"/>
      <c r="H1921" s="322"/>
    </row>
    <row r="1922" spans="1:8" x14ac:dyDescent="0.2">
      <c r="A1922" s="257"/>
      <c r="B1922" s="278"/>
      <c r="C1922" s="278"/>
      <c r="D1922" s="322"/>
      <c r="E1922" s="322"/>
      <c r="F1922" s="322"/>
      <c r="G1922" s="322"/>
      <c r="H1922" s="322"/>
    </row>
    <row r="1923" spans="1:8" x14ac:dyDescent="0.2">
      <c r="A1923" s="257"/>
      <c r="B1923" s="278"/>
      <c r="C1923" s="278"/>
      <c r="D1923" s="322"/>
      <c r="E1923" s="322"/>
      <c r="F1923" s="322"/>
      <c r="G1923" s="322"/>
      <c r="H1923" s="322"/>
    </row>
    <row r="1924" spans="1:8" x14ac:dyDescent="0.2">
      <c r="A1924" s="257"/>
      <c r="B1924" s="278"/>
      <c r="C1924" s="278"/>
      <c r="D1924" s="322"/>
      <c r="E1924" s="322"/>
      <c r="F1924" s="322"/>
      <c r="G1924" s="322"/>
      <c r="H1924" s="322"/>
    </row>
    <row r="1925" spans="1:8" x14ac:dyDescent="0.2">
      <c r="A1925" s="257"/>
      <c r="B1925" s="278"/>
      <c r="C1925" s="278"/>
      <c r="D1925" s="322"/>
      <c r="E1925" s="322"/>
      <c r="F1925" s="322"/>
      <c r="G1925" s="322"/>
      <c r="H1925" s="322"/>
    </row>
    <row r="1926" spans="1:8" x14ac:dyDescent="0.2">
      <c r="A1926" s="257"/>
      <c r="B1926" s="278"/>
      <c r="C1926" s="278"/>
      <c r="D1926" s="322"/>
      <c r="E1926" s="322"/>
      <c r="F1926" s="322"/>
      <c r="G1926" s="322"/>
      <c r="H1926" s="322"/>
    </row>
    <row r="1927" spans="1:8" x14ac:dyDescent="0.2">
      <c r="A1927" s="257"/>
      <c r="B1927" s="278"/>
      <c r="C1927" s="278"/>
      <c r="D1927" s="322"/>
      <c r="E1927" s="322"/>
      <c r="F1927" s="322"/>
      <c r="G1927" s="322"/>
      <c r="H1927" s="322"/>
    </row>
    <row r="1928" spans="1:8" x14ac:dyDescent="0.2">
      <c r="A1928" s="257"/>
      <c r="B1928" s="278"/>
      <c r="C1928" s="278"/>
      <c r="D1928" s="322"/>
      <c r="E1928" s="322"/>
      <c r="F1928" s="322"/>
      <c r="G1928" s="322"/>
      <c r="H1928" s="322"/>
    </row>
    <row r="1929" spans="1:8" x14ac:dyDescent="0.2">
      <c r="A1929" s="257"/>
      <c r="B1929" s="278"/>
      <c r="C1929" s="278"/>
      <c r="D1929" s="322"/>
      <c r="E1929" s="322"/>
      <c r="F1929" s="322"/>
      <c r="G1929" s="322"/>
      <c r="H1929" s="322"/>
    </row>
    <row r="1930" spans="1:8" x14ac:dyDescent="0.2">
      <c r="A1930" s="257"/>
      <c r="B1930" s="278"/>
      <c r="C1930" s="278"/>
      <c r="D1930" s="322"/>
      <c r="E1930" s="322"/>
      <c r="F1930" s="322"/>
      <c r="G1930" s="322"/>
      <c r="H1930" s="322"/>
    </row>
    <row r="1931" spans="1:8" x14ac:dyDescent="0.2">
      <c r="A1931" s="257"/>
      <c r="B1931" s="278"/>
      <c r="C1931" s="278"/>
      <c r="D1931" s="322"/>
      <c r="E1931" s="322"/>
      <c r="F1931" s="322"/>
      <c r="G1931" s="322"/>
      <c r="H1931" s="322"/>
    </row>
    <row r="1932" spans="1:8" x14ac:dyDescent="0.2">
      <c r="A1932" s="257"/>
      <c r="B1932" s="278"/>
      <c r="C1932" s="278"/>
      <c r="D1932" s="322"/>
      <c r="E1932" s="322"/>
      <c r="F1932" s="322"/>
      <c r="G1932" s="322"/>
      <c r="H1932" s="322"/>
    </row>
    <row r="1933" spans="1:8" x14ac:dyDescent="0.2">
      <c r="A1933" s="257"/>
      <c r="B1933" s="278"/>
      <c r="C1933" s="278"/>
      <c r="D1933" s="322"/>
      <c r="E1933" s="322"/>
      <c r="F1933" s="322"/>
      <c r="G1933" s="322"/>
      <c r="H1933" s="322"/>
    </row>
    <row r="1934" spans="1:8" x14ac:dyDescent="0.2">
      <c r="A1934" s="257"/>
      <c r="B1934" s="278"/>
      <c r="C1934" s="278"/>
      <c r="D1934" s="322"/>
      <c r="E1934" s="322"/>
      <c r="F1934" s="322"/>
      <c r="G1934" s="322"/>
      <c r="H1934" s="322"/>
    </row>
    <row r="1935" spans="1:8" x14ac:dyDescent="0.2">
      <c r="A1935" s="257"/>
      <c r="B1935" s="278"/>
      <c r="C1935" s="278"/>
      <c r="D1935" s="322"/>
      <c r="E1935" s="322"/>
      <c r="F1935" s="322"/>
      <c r="G1935" s="322"/>
      <c r="H1935" s="322"/>
    </row>
    <row r="1936" spans="1:8" x14ac:dyDescent="0.2">
      <c r="A1936" s="257"/>
      <c r="B1936" s="278"/>
      <c r="C1936" s="278"/>
      <c r="D1936" s="322"/>
      <c r="E1936" s="322"/>
      <c r="F1936" s="322"/>
      <c r="G1936" s="322"/>
      <c r="H1936" s="322"/>
    </row>
    <row r="1937" spans="1:8" x14ac:dyDescent="0.2">
      <c r="A1937" s="257"/>
      <c r="B1937" s="278"/>
      <c r="C1937" s="278"/>
      <c r="D1937" s="322"/>
      <c r="E1937" s="322"/>
      <c r="F1937" s="322"/>
      <c r="G1937" s="322"/>
      <c r="H1937" s="322"/>
    </row>
    <row r="1938" spans="1:8" x14ac:dyDescent="0.2">
      <c r="A1938" s="257"/>
      <c r="B1938" s="278"/>
      <c r="C1938" s="278"/>
      <c r="D1938" s="322"/>
      <c r="E1938" s="322"/>
      <c r="F1938" s="322"/>
      <c r="G1938" s="322"/>
      <c r="H1938" s="322"/>
    </row>
    <row r="1939" spans="1:8" x14ac:dyDescent="0.2">
      <c r="A1939" s="257"/>
      <c r="B1939" s="278"/>
      <c r="C1939" s="278"/>
      <c r="D1939" s="322"/>
      <c r="E1939" s="322"/>
      <c r="F1939" s="322"/>
      <c r="G1939" s="322"/>
      <c r="H1939" s="322"/>
    </row>
    <row r="1940" spans="1:8" x14ac:dyDescent="0.2">
      <c r="A1940" s="257"/>
      <c r="B1940" s="278"/>
      <c r="C1940" s="278"/>
      <c r="D1940" s="322"/>
      <c r="E1940" s="322"/>
      <c r="F1940" s="322"/>
      <c r="G1940" s="322"/>
      <c r="H1940" s="322"/>
    </row>
    <row r="1941" spans="1:8" x14ac:dyDescent="0.2">
      <c r="A1941" s="257"/>
      <c r="B1941" s="278"/>
      <c r="C1941" s="278"/>
      <c r="D1941" s="322"/>
      <c r="E1941" s="322"/>
      <c r="F1941" s="322"/>
      <c r="G1941" s="322"/>
      <c r="H1941" s="322"/>
    </row>
    <row r="1942" spans="1:8" x14ac:dyDescent="0.2">
      <c r="A1942" s="257"/>
      <c r="B1942" s="278"/>
      <c r="C1942" s="278"/>
      <c r="D1942" s="322"/>
      <c r="E1942" s="322"/>
      <c r="F1942" s="322"/>
      <c r="G1942" s="322"/>
      <c r="H1942" s="322"/>
    </row>
    <row r="1943" spans="1:8" x14ac:dyDescent="0.2">
      <c r="A1943" s="257"/>
      <c r="B1943" s="278"/>
      <c r="C1943" s="278"/>
      <c r="D1943" s="322"/>
      <c r="E1943" s="322"/>
      <c r="F1943" s="322"/>
      <c r="G1943" s="322"/>
      <c r="H1943" s="322"/>
    </row>
    <row r="1944" spans="1:8" x14ac:dyDescent="0.2">
      <c r="A1944" s="257"/>
      <c r="B1944" s="278"/>
      <c r="C1944" s="278"/>
      <c r="D1944" s="322"/>
      <c r="E1944" s="322"/>
      <c r="F1944" s="322"/>
      <c r="G1944" s="322"/>
      <c r="H1944" s="322"/>
    </row>
    <row r="1945" spans="1:8" x14ac:dyDescent="0.2">
      <c r="A1945" s="257"/>
      <c r="B1945" s="278"/>
      <c r="C1945" s="278"/>
      <c r="D1945" s="322"/>
      <c r="E1945" s="322"/>
      <c r="F1945" s="322"/>
      <c r="G1945" s="322"/>
      <c r="H1945" s="322"/>
    </row>
    <row r="1946" spans="1:8" x14ac:dyDescent="0.2">
      <c r="A1946" s="257"/>
      <c r="B1946" s="278"/>
      <c r="C1946" s="278"/>
      <c r="D1946" s="322"/>
      <c r="E1946" s="322"/>
      <c r="F1946" s="322"/>
      <c r="G1946" s="322"/>
      <c r="H1946" s="322"/>
    </row>
    <row r="1947" spans="1:8" x14ac:dyDescent="0.2">
      <c r="A1947" s="257"/>
      <c r="B1947" s="278"/>
      <c r="C1947" s="278"/>
      <c r="D1947" s="322"/>
      <c r="E1947" s="322"/>
      <c r="F1947" s="322"/>
      <c r="G1947" s="322"/>
      <c r="H1947" s="322"/>
    </row>
    <row r="1948" spans="1:8" x14ac:dyDescent="0.2">
      <c r="A1948" s="257"/>
      <c r="B1948" s="278"/>
      <c r="C1948" s="278"/>
      <c r="D1948" s="322"/>
      <c r="E1948" s="322"/>
      <c r="F1948" s="322"/>
      <c r="G1948" s="322"/>
      <c r="H1948" s="322"/>
    </row>
    <row r="1949" spans="1:8" x14ac:dyDescent="0.2">
      <c r="A1949" s="257"/>
      <c r="B1949" s="278"/>
      <c r="C1949" s="278"/>
      <c r="D1949" s="322"/>
      <c r="E1949" s="322"/>
      <c r="F1949" s="322"/>
      <c r="G1949" s="322"/>
      <c r="H1949" s="322"/>
    </row>
    <row r="1950" spans="1:8" x14ac:dyDescent="0.2">
      <c r="A1950" s="257"/>
      <c r="B1950" s="278"/>
      <c r="C1950" s="278"/>
      <c r="D1950" s="322"/>
      <c r="E1950" s="322"/>
      <c r="F1950" s="322"/>
      <c r="G1950" s="322"/>
      <c r="H1950" s="322"/>
    </row>
    <row r="1951" spans="1:8" x14ac:dyDescent="0.2">
      <c r="A1951" s="257"/>
      <c r="B1951" s="278"/>
      <c r="C1951" s="278"/>
      <c r="D1951" s="322"/>
      <c r="E1951" s="322"/>
      <c r="F1951" s="322"/>
      <c r="G1951" s="322"/>
      <c r="H1951" s="322"/>
    </row>
    <row r="1952" spans="1:8" x14ac:dyDescent="0.2">
      <c r="A1952" s="257"/>
      <c r="B1952" s="278"/>
      <c r="C1952" s="278"/>
      <c r="D1952" s="322"/>
      <c r="E1952" s="322"/>
      <c r="F1952" s="322"/>
      <c r="G1952" s="322"/>
      <c r="H1952" s="322"/>
    </row>
    <row r="1953" spans="1:8" x14ac:dyDescent="0.2">
      <c r="A1953" s="257"/>
      <c r="B1953" s="278"/>
      <c r="C1953" s="278"/>
      <c r="D1953" s="322"/>
      <c r="E1953" s="322"/>
      <c r="F1953" s="322"/>
      <c r="G1953" s="322"/>
      <c r="H1953" s="322"/>
    </row>
    <row r="1954" spans="1:8" x14ac:dyDescent="0.2">
      <c r="A1954" s="257"/>
      <c r="B1954" s="278"/>
      <c r="C1954" s="278"/>
      <c r="D1954" s="322"/>
      <c r="E1954" s="322"/>
      <c r="F1954" s="322"/>
      <c r="G1954" s="322"/>
      <c r="H1954" s="322"/>
    </row>
    <row r="1955" spans="1:8" x14ac:dyDescent="0.2">
      <c r="A1955" s="257"/>
      <c r="B1955" s="278"/>
      <c r="C1955" s="278"/>
      <c r="D1955" s="322"/>
      <c r="E1955" s="322"/>
      <c r="F1955" s="322"/>
      <c r="G1955" s="322"/>
      <c r="H1955" s="322"/>
    </row>
    <row r="1956" spans="1:8" x14ac:dyDescent="0.2">
      <c r="A1956" s="257"/>
      <c r="B1956" s="278"/>
      <c r="C1956" s="278"/>
      <c r="D1956" s="322"/>
      <c r="E1956" s="322"/>
      <c r="F1956" s="322"/>
      <c r="G1956" s="322"/>
      <c r="H1956" s="322"/>
    </row>
    <row r="1957" spans="1:8" x14ac:dyDescent="0.2">
      <c r="A1957" s="257"/>
      <c r="B1957" s="278"/>
      <c r="C1957" s="278"/>
      <c r="D1957" s="322"/>
      <c r="E1957" s="322"/>
      <c r="F1957" s="322"/>
      <c r="G1957" s="322"/>
      <c r="H1957" s="322"/>
    </row>
    <row r="1958" spans="1:8" x14ac:dyDescent="0.2">
      <c r="A1958" s="257"/>
      <c r="B1958" s="278"/>
      <c r="C1958" s="278"/>
      <c r="D1958" s="322"/>
      <c r="E1958" s="322"/>
      <c r="F1958" s="322"/>
      <c r="G1958" s="322"/>
      <c r="H1958" s="322"/>
    </row>
    <row r="1959" spans="1:8" x14ac:dyDescent="0.2">
      <c r="A1959" s="257"/>
      <c r="B1959" s="278"/>
      <c r="C1959" s="278"/>
      <c r="D1959" s="322"/>
      <c r="E1959" s="322"/>
      <c r="F1959" s="322"/>
      <c r="G1959" s="322"/>
      <c r="H1959" s="322"/>
    </row>
    <row r="1960" spans="1:8" x14ac:dyDescent="0.2">
      <c r="A1960" s="257"/>
      <c r="B1960" s="278"/>
      <c r="C1960" s="278"/>
      <c r="D1960" s="322"/>
      <c r="E1960" s="322"/>
      <c r="F1960" s="322"/>
      <c r="G1960" s="322"/>
      <c r="H1960" s="322"/>
    </row>
    <row r="1961" spans="1:8" x14ac:dyDescent="0.2">
      <c r="A1961" s="257"/>
      <c r="B1961" s="278"/>
      <c r="C1961" s="278"/>
      <c r="D1961" s="322"/>
      <c r="E1961" s="322"/>
      <c r="F1961" s="322"/>
      <c r="G1961" s="322"/>
      <c r="H1961" s="322"/>
    </row>
    <row r="1962" spans="1:8" x14ac:dyDescent="0.2">
      <c r="A1962" s="257"/>
      <c r="B1962" s="278"/>
      <c r="C1962" s="278"/>
      <c r="D1962" s="322"/>
      <c r="E1962" s="322"/>
      <c r="F1962" s="322"/>
      <c r="G1962" s="322"/>
      <c r="H1962" s="322"/>
    </row>
    <row r="1963" spans="1:8" x14ac:dyDescent="0.2">
      <c r="A1963" s="257"/>
      <c r="B1963" s="278"/>
      <c r="C1963" s="278"/>
      <c r="D1963" s="322"/>
      <c r="E1963" s="322"/>
      <c r="F1963" s="322"/>
      <c r="G1963" s="322"/>
      <c r="H1963" s="322"/>
    </row>
    <row r="1964" spans="1:8" x14ac:dyDescent="0.2">
      <c r="A1964" s="257"/>
      <c r="B1964" s="278"/>
      <c r="C1964" s="278"/>
      <c r="D1964" s="322"/>
      <c r="E1964" s="322"/>
      <c r="F1964" s="322"/>
      <c r="G1964" s="322"/>
      <c r="H1964" s="322"/>
    </row>
    <row r="1965" spans="1:8" x14ac:dyDescent="0.2">
      <c r="A1965" s="257"/>
      <c r="B1965" s="278"/>
      <c r="C1965" s="278"/>
      <c r="D1965" s="322"/>
      <c r="E1965" s="322"/>
      <c r="F1965" s="322"/>
      <c r="G1965" s="322"/>
      <c r="H1965" s="322"/>
    </row>
    <row r="1966" spans="1:8" x14ac:dyDescent="0.2">
      <c r="A1966" s="257"/>
      <c r="B1966" s="278"/>
      <c r="C1966" s="278"/>
      <c r="D1966" s="322"/>
      <c r="E1966" s="322"/>
      <c r="F1966" s="322"/>
      <c r="G1966" s="322"/>
      <c r="H1966" s="322"/>
    </row>
    <row r="1967" spans="1:8" x14ac:dyDescent="0.2">
      <c r="A1967" s="257"/>
      <c r="B1967" s="278"/>
      <c r="C1967" s="278"/>
      <c r="D1967" s="322"/>
      <c r="E1967" s="322"/>
      <c r="F1967" s="322"/>
      <c r="G1967" s="322"/>
      <c r="H1967" s="322"/>
    </row>
    <row r="1968" spans="1:8" x14ac:dyDescent="0.2">
      <c r="A1968" s="257"/>
      <c r="B1968" s="278"/>
      <c r="C1968" s="278"/>
      <c r="D1968" s="322"/>
      <c r="E1968" s="322"/>
      <c r="F1968" s="322"/>
      <c r="G1968" s="322"/>
      <c r="H1968" s="322"/>
    </row>
    <row r="1969" spans="1:8" x14ac:dyDescent="0.2">
      <c r="A1969" s="257"/>
      <c r="B1969" s="278"/>
      <c r="C1969" s="278"/>
      <c r="D1969" s="322"/>
      <c r="E1969" s="322"/>
      <c r="F1969" s="322"/>
      <c r="G1969" s="322"/>
      <c r="H1969" s="322"/>
    </row>
    <row r="1970" spans="1:8" x14ac:dyDescent="0.2">
      <c r="A1970" s="257"/>
      <c r="B1970" s="278"/>
      <c r="C1970" s="278"/>
      <c r="D1970" s="322"/>
      <c r="E1970" s="322"/>
      <c r="F1970" s="322"/>
      <c r="G1970" s="322"/>
      <c r="H1970" s="322"/>
    </row>
    <row r="1971" spans="1:8" x14ac:dyDescent="0.2">
      <c r="A1971" s="257"/>
      <c r="B1971" s="278"/>
      <c r="C1971" s="278"/>
      <c r="D1971" s="322"/>
      <c r="E1971" s="322"/>
      <c r="F1971" s="322"/>
      <c r="G1971" s="322"/>
      <c r="H1971" s="322"/>
    </row>
    <row r="1972" spans="1:8" x14ac:dyDescent="0.2">
      <c r="A1972" s="257"/>
      <c r="B1972" s="278"/>
      <c r="C1972" s="278"/>
      <c r="D1972" s="322"/>
      <c r="E1972" s="322"/>
      <c r="F1972" s="322"/>
      <c r="G1972" s="322"/>
      <c r="H1972" s="322"/>
    </row>
    <row r="1973" spans="1:8" x14ac:dyDescent="0.2">
      <c r="A1973" s="257"/>
      <c r="B1973" s="278"/>
      <c r="C1973" s="278"/>
      <c r="D1973" s="322"/>
      <c r="E1973" s="322"/>
      <c r="F1973" s="322"/>
      <c r="G1973" s="322"/>
      <c r="H1973" s="322"/>
    </row>
    <row r="1974" spans="1:8" x14ac:dyDescent="0.2">
      <c r="A1974" s="257"/>
      <c r="B1974" s="278"/>
      <c r="C1974" s="278"/>
      <c r="D1974" s="322"/>
      <c r="E1974" s="322"/>
      <c r="F1974" s="322"/>
      <c r="G1974" s="322"/>
      <c r="H1974" s="322"/>
    </row>
    <row r="1975" spans="1:8" x14ac:dyDescent="0.2">
      <c r="A1975" s="257"/>
      <c r="B1975" s="278"/>
      <c r="C1975" s="278"/>
      <c r="D1975" s="322"/>
      <c r="E1975" s="322"/>
      <c r="F1975" s="322"/>
      <c r="G1975" s="322"/>
      <c r="H1975" s="322"/>
    </row>
    <row r="1976" spans="1:8" x14ac:dyDescent="0.2">
      <c r="A1976" s="257"/>
      <c r="B1976" s="278"/>
      <c r="C1976" s="278"/>
      <c r="D1976" s="322"/>
      <c r="E1976" s="322"/>
      <c r="F1976" s="322"/>
      <c r="G1976" s="322"/>
      <c r="H1976" s="322"/>
    </row>
    <row r="1977" spans="1:8" x14ac:dyDescent="0.2">
      <c r="A1977" s="257"/>
      <c r="B1977" s="278"/>
      <c r="C1977" s="278"/>
      <c r="D1977" s="322"/>
      <c r="E1977" s="322"/>
      <c r="F1977" s="322"/>
      <c r="G1977" s="322"/>
      <c r="H1977" s="322"/>
    </row>
    <row r="1978" spans="1:8" x14ac:dyDescent="0.2">
      <c r="A1978" s="257"/>
      <c r="B1978" s="278"/>
      <c r="C1978" s="278"/>
      <c r="D1978" s="322"/>
      <c r="E1978" s="322"/>
      <c r="F1978" s="322"/>
      <c r="G1978" s="322"/>
      <c r="H1978" s="322"/>
    </row>
    <row r="1979" spans="1:8" x14ac:dyDescent="0.2">
      <c r="A1979" s="257"/>
      <c r="B1979" s="278"/>
      <c r="C1979" s="278"/>
      <c r="D1979" s="322"/>
      <c r="E1979" s="322"/>
      <c r="F1979" s="322"/>
      <c r="G1979" s="322"/>
      <c r="H1979" s="322"/>
    </row>
    <row r="1980" spans="1:8" x14ac:dyDescent="0.2">
      <c r="A1980" s="257"/>
      <c r="B1980" s="278"/>
      <c r="C1980" s="278"/>
      <c r="D1980" s="322"/>
      <c r="E1980" s="322"/>
      <c r="F1980" s="322"/>
      <c r="G1980" s="322"/>
      <c r="H1980" s="322"/>
    </row>
    <row r="1981" spans="1:8" x14ac:dyDescent="0.2">
      <c r="A1981" s="257"/>
      <c r="B1981" s="278"/>
      <c r="C1981" s="278"/>
      <c r="D1981" s="322"/>
      <c r="E1981" s="322"/>
      <c r="F1981" s="322"/>
      <c r="G1981" s="322"/>
      <c r="H1981" s="322"/>
    </row>
    <row r="1982" spans="1:8" x14ac:dyDescent="0.2">
      <c r="A1982" s="257"/>
      <c r="B1982" s="278"/>
      <c r="C1982" s="278"/>
      <c r="D1982" s="322"/>
      <c r="E1982" s="322"/>
      <c r="F1982" s="322"/>
      <c r="G1982" s="322"/>
      <c r="H1982" s="322"/>
    </row>
    <row r="1983" spans="1:8" x14ac:dyDescent="0.2">
      <c r="A1983" s="257"/>
      <c r="B1983" s="278"/>
      <c r="C1983" s="278"/>
      <c r="D1983" s="322"/>
      <c r="E1983" s="322"/>
      <c r="F1983" s="322"/>
      <c r="G1983" s="322"/>
      <c r="H1983" s="322"/>
    </row>
    <row r="1984" spans="1:8" x14ac:dyDescent="0.2">
      <c r="A1984" s="257"/>
      <c r="B1984" s="278"/>
      <c r="C1984" s="278"/>
      <c r="D1984" s="322"/>
      <c r="E1984" s="322"/>
      <c r="F1984" s="322"/>
      <c r="G1984" s="322"/>
      <c r="H1984" s="322"/>
    </row>
    <row r="1985" spans="1:8" x14ac:dyDescent="0.2">
      <c r="A1985" s="257"/>
      <c r="B1985" s="278"/>
      <c r="C1985" s="278"/>
      <c r="D1985" s="322"/>
      <c r="E1985" s="322"/>
      <c r="F1985" s="322"/>
      <c r="G1985" s="322"/>
      <c r="H1985" s="322"/>
    </row>
    <row r="1986" spans="1:8" x14ac:dyDescent="0.2">
      <c r="A1986" s="257"/>
      <c r="B1986" s="278"/>
      <c r="C1986" s="278"/>
      <c r="D1986" s="322"/>
      <c r="E1986" s="322"/>
      <c r="F1986" s="322"/>
      <c r="G1986" s="322"/>
      <c r="H1986" s="322"/>
    </row>
    <row r="1987" spans="1:8" x14ac:dyDescent="0.2">
      <c r="A1987" s="257"/>
      <c r="B1987" s="278"/>
      <c r="C1987" s="278"/>
      <c r="D1987" s="322"/>
      <c r="E1987" s="322"/>
      <c r="F1987" s="322"/>
      <c r="G1987" s="322"/>
      <c r="H1987" s="322"/>
    </row>
    <row r="1988" spans="1:8" x14ac:dyDescent="0.2">
      <c r="A1988" s="257"/>
      <c r="B1988" s="278"/>
      <c r="C1988" s="278"/>
      <c r="D1988" s="322"/>
      <c r="E1988" s="322"/>
      <c r="F1988" s="322"/>
      <c r="G1988" s="322"/>
      <c r="H1988" s="322"/>
    </row>
    <row r="1989" spans="1:8" x14ac:dyDescent="0.2">
      <c r="A1989" s="257"/>
      <c r="B1989" s="278"/>
      <c r="C1989" s="278"/>
      <c r="D1989" s="322"/>
      <c r="E1989" s="322"/>
      <c r="F1989" s="322"/>
      <c r="G1989" s="322"/>
      <c r="H1989" s="322"/>
    </row>
    <row r="1990" spans="1:8" x14ac:dyDescent="0.2">
      <c r="A1990" s="257"/>
      <c r="B1990" s="278"/>
      <c r="C1990" s="278"/>
      <c r="D1990" s="322"/>
      <c r="E1990" s="322"/>
      <c r="F1990" s="322"/>
      <c r="G1990" s="322"/>
      <c r="H1990" s="322"/>
    </row>
    <row r="1991" spans="1:8" x14ac:dyDescent="0.2">
      <c r="A1991" s="257"/>
      <c r="B1991" s="278"/>
      <c r="C1991" s="278"/>
      <c r="D1991" s="322"/>
      <c r="E1991" s="322"/>
      <c r="F1991" s="322"/>
      <c r="G1991" s="322"/>
      <c r="H1991" s="322"/>
    </row>
    <row r="1992" spans="1:8" x14ac:dyDescent="0.2">
      <c r="A1992" s="257"/>
      <c r="B1992" s="278"/>
      <c r="C1992" s="278"/>
      <c r="D1992" s="322"/>
      <c r="E1992" s="322"/>
      <c r="F1992" s="322"/>
      <c r="G1992" s="322"/>
      <c r="H1992" s="322"/>
    </row>
    <row r="1993" spans="1:8" x14ac:dyDescent="0.2">
      <c r="A1993" s="257"/>
      <c r="B1993" s="278"/>
      <c r="C1993" s="278"/>
      <c r="D1993" s="322"/>
      <c r="E1993" s="322"/>
      <c r="F1993" s="322"/>
      <c r="G1993" s="322"/>
      <c r="H1993" s="322"/>
    </row>
    <row r="1994" spans="1:8" x14ac:dyDescent="0.2">
      <c r="A1994" s="257"/>
      <c r="B1994" s="278"/>
      <c r="C1994" s="278"/>
      <c r="D1994" s="322"/>
      <c r="E1994" s="322"/>
      <c r="F1994" s="322"/>
      <c r="G1994" s="322"/>
      <c r="H1994" s="322"/>
    </row>
    <row r="1995" spans="1:8" x14ac:dyDescent="0.2">
      <c r="A1995" s="257"/>
      <c r="B1995" s="278"/>
      <c r="C1995" s="278"/>
      <c r="D1995" s="322"/>
      <c r="E1995" s="322"/>
      <c r="F1995" s="322"/>
      <c r="G1995" s="322"/>
      <c r="H1995" s="322"/>
    </row>
    <row r="1996" spans="1:8" x14ac:dyDescent="0.2">
      <c r="A1996" s="257"/>
      <c r="B1996" s="278"/>
      <c r="C1996" s="278"/>
      <c r="D1996" s="322"/>
      <c r="E1996" s="322"/>
      <c r="F1996" s="322"/>
      <c r="G1996" s="322"/>
      <c r="H1996" s="322"/>
    </row>
    <row r="1997" spans="1:8" x14ac:dyDescent="0.2">
      <c r="A1997" s="257"/>
      <c r="B1997" s="278"/>
      <c r="C1997" s="278"/>
      <c r="D1997" s="322"/>
      <c r="E1997" s="322"/>
      <c r="F1997" s="322"/>
      <c r="G1997" s="322"/>
      <c r="H1997" s="322"/>
    </row>
    <row r="1998" spans="1:8" x14ac:dyDescent="0.2">
      <c r="A1998" s="257"/>
      <c r="B1998" s="278"/>
      <c r="C1998" s="278"/>
      <c r="D1998" s="322"/>
      <c r="E1998" s="322"/>
      <c r="F1998" s="322"/>
      <c r="G1998" s="322"/>
      <c r="H1998" s="322"/>
    </row>
    <row r="1999" spans="1:8" x14ac:dyDescent="0.2">
      <c r="A1999" s="257"/>
      <c r="B1999" s="278"/>
      <c r="C1999" s="278"/>
      <c r="D1999" s="322"/>
      <c r="E1999" s="322"/>
      <c r="F1999" s="322"/>
      <c r="G1999" s="322"/>
      <c r="H1999" s="322"/>
    </row>
    <row r="2000" spans="1:8" x14ac:dyDescent="0.2">
      <c r="A2000" s="257"/>
      <c r="B2000" s="278"/>
      <c r="C2000" s="278"/>
      <c r="D2000" s="322"/>
      <c r="E2000" s="322"/>
      <c r="F2000" s="322"/>
      <c r="G2000" s="322"/>
      <c r="H2000" s="322"/>
    </row>
    <row r="2001" spans="1:8" x14ac:dyDescent="0.2">
      <c r="A2001" s="257"/>
      <c r="B2001" s="278"/>
      <c r="C2001" s="278"/>
      <c r="D2001" s="322"/>
      <c r="E2001" s="322"/>
      <c r="F2001" s="322"/>
      <c r="G2001" s="322"/>
      <c r="H2001" s="322"/>
    </row>
    <row r="2002" spans="1:8" x14ac:dyDescent="0.2">
      <c r="A2002" s="257"/>
      <c r="B2002" s="278"/>
      <c r="C2002" s="278"/>
      <c r="D2002" s="322"/>
      <c r="E2002" s="322"/>
      <c r="F2002" s="322"/>
      <c r="G2002" s="322"/>
      <c r="H2002" s="322"/>
    </row>
    <row r="2003" spans="1:8" x14ac:dyDescent="0.2">
      <c r="A2003" s="257"/>
      <c r="B2003" s="278"/>
      <c r="C2003" s="278"/>
      <c r="D2003" s="322"/>
      <c r="E2003" s="322"/>
      <c r="F2003" s="322"/>
      <c r="G2003" s="322"/>
      <c r="H2003" s="322"/>
    </row>
    <row r="2004" spans="1:8" x14ac:dyDescent="0.2">
      <c r="A2004" s="257"/>
      <c r="B2004" s="278"/>
      <c r="C2004" s="278"/>
      <c r="D2004" s="322"/>
      <c r="E2004" s="322"/>
      <c r="F2004" s="322"/>
      <c r="G2004" s="322"/>
      <c r="H2004" s="322"/>
    </row>
    <row r="2005" spans="1:8" x14ac:dyDescent="0.2">
      <c r="A2005" s="257"/>
      <c r="B2005" s="278"/>
      <c r="C2005" s="278"/>
      <c r="D2005" s="322"/>
      <c r="E2005" s="322"/>
      <c r="F2005" s="322"/>
      <c r="G2005" s="322"/>
      <c r="H2005" s="322"/>
    </row>
    <row r="2006" spans="1:8" x14ac:dyDescent="0.2">
      <c r="A2006" s="257"/>
      <c r="B2006" s="278"/>
      <c r="C2006" s="278"/>
      <c r="D2006" s="322"/>
      <c r="E2006" s="322"/>
      <c r="F2006" s="322"/>
      <c r="G2006" s="322"/>
      <c r="H2006" s="322"/>
    </row>
    <row r="2007" spans="1:8" x14ac:dyDescent="0.2">
      <c r="A2007" s="257"/>
      <c r="B2007" s="278"/>
      <c r="C2007" s="278"/>
      <c r="D2007" s="322"/>
      <c r="E2007" s="322"/>
      <c r="F2007" s="322"/>
      <c r="G2007" s="322"/>
      <c r="H2007" s="322"/>
    </row>
    <row r="2008" spans="1:8" x14ac:dyDescent="0.2">
      <c r="A2008" s="257"/>
      <c r="B2008" s="278"/>
      <c r="C2008" s="278"/>
      <c r="D2008" s="322"/>
      <c r="E2008" s="322"/>
      <c r="F2008" s="322"/>
      <c r="G2008" s="322"/>
      <c r="H2008" s="322"/>
    </row>
    <row r="2009" spans="1:8" x14ac:dyDescent="0.2">
      <c r="A2009" s="257"/>
      <c r="B2009" s="278"/>
      <c r="C2009" s="278"/>
      <c r="D2009" s="322"/>
      <c r="E2009" s="322"/>
      <c r="F2009" s="322"/>
      <c r="G2009" s="322"/>
      <c r="H2009" s="322"/>
    </row>
    <row r="2010" spans="1:8" x14ac:dyDescent="0.2">
      <c r="A2010" s="257"/>
      <c r="B2010" s="278"/>
      <c r="C2010" s="278"/>
      <c r="D2010" s="322"/>
      <c r="E2010" s="322"/>
      <c r="F2010" s="322"/>
      <c r="G2010" s="322"/>
      <c r="H2010" s="322"/>
    </row>
    <row r="2011" spans="1:8" x14ac:dyDescent="0.2">
      <c r="A2011" s="257"/>
      <c r="B2011" s="278"/>
      <c r="C2011" s="278"/>
      <c r="D2011" s="322"/>
      <c r="E2011" s="322"/>
      <c r="F2011" s="322"/>
      <c r="G2011" s="322"/>
      <c r="H2011" s="322"/>
    </row>
    <row r="2012" spans="1:8" x14ac:dyDescent="0.2">
      <c r="A2012" s="257"/>
      <c r="B2012" s="278"/>
      <c r="C2012" s="278"/>
      <c r="D2012" s="322"/>
      <c r="E2012" s="322"/>
      <c r="F2012" s="322"/>
      <c r="G2012" s="322"/>
      <c r="H2012" s="322"/>
    </row>
    <row r="2013" spans="1:8" x14ac:dyDescent="0.2">
      <c r="A2013" s="257"/>
      <c r="B2013" s="278"/>
      <c r="C2013" s="278"/>
      <c r="D2013" s="322"/>
      <c r="E2013" s="322"/>
      <c r="F2013" s="322"/>
      <c r="G2013" s="322"/>
      <c r="H2013" s="322"/>
    </row>
    <row r="2014" spans="1:8" x14ac:dyDescent="0.2">
      <c r="A2014" s="257"/>
      <c r="B2014" s="278"/>
      <c r="C2014" s="278"/>
      <c r="D2014" s="322"/>
      <c r="E2014" s="322"/>
      <c r="F2014" s="322"/>
      <c r="G2014" s="322"/>
      <c r="H2014" s="322"/>
    </row>
    <row r="2015" spans="1:8" x14ac:dyDescent="0.2">
      <c r="A2015" s="257"/>
      <c r="B2015" s="278"/>
      <c r="C2015" s="278"/>
      <c r="D2015" s="322"/>
      <c r="E2015" s="322"/>
      <c r="F2015" s="322"/>
      <c r="G2015" s="322"/>
      <c r="H2015" s="322"/>
    </row>
    <row r="2016" spans="1:8" x14ac:dyDescent="0.2">
      <c r="A2016" s="257"/>
      <c r="B2016" s="278"/>
      <c r="C2016" s="278"/>
      <c r="D2016" s="322"/>
      <c r="E2016" s="322"/>
      <c r="F2016" s="322"/>
      <c r="G2016" s="322"/>
      <c r="H2016" s="322"/>
    </row>
    <row r="2017" spans="1:8" x14ac:dyDescent="0.2">
      <c r="A2017" s="257"/>
      <c r="B2017" s="278"/>
      <c r="C2017" s="278"/>
      <c r="D2017" s="322"/>
      <c r="E2017" s="322"/>
      <c r="F2017" s="322"/>
      <c r="G2017" s="322"/>
      <c r="H2017" s="322"/>
    </row>
    <row r="2018" spans="1:8" x14ac:dyDescent="0.2">
      <c r="A2018" s="257"/>
      <c r="B2018" s="278"/>
      <c r="C2018" s="278"/>
      <c r="D2018" s="322"/>
      <c r="E2018" s="322"/>
      <c r="F2018" s="322"/>
      <c r="G2018" s="322"/>
      <c r="H2018" s="322"/>
    </row>
    <row r="2019" spans="1:8" x14ac:dyDescent="0.2">
      <c r="A2019" s="257"/>
      <c r="B2019" s="278"/>
      <c r="C2019" s="278"/>
      <c r="D2019" s="322"/>
      <c r="E2019" s="322"/>
      <c r="F2019" s="322"/>
      <c r="G2019" s="322"/>
      <c r="H2019" s="322"/>
    </row>
    <row r="2020" spans="1:8" x14ac:dyDescent="0.2">
      <c r="A2020" s="257"/>
      <c r="B2020" s="278"/>
      <c r="C2020" s="278"/>
      <c r="D2020" s="322"/>
      <c r="E2020" s="322"/>
      <c r="F2020" s="322"/>
      <c r="G2020" s="322"/>
      <c r="H2020" s="322"/>
    </row>
    <row r="2021" spans="1:8" x14ac:dyDescent="0.2">
      <c r="A2021" s="257"/>
      <c r="B2021" s="278"/>
      <c r="C2021" s="278"/>
      <c r="D2021" s="322"/>
      <c r="E2021" s="322"/>
      <c r="F2021" s="322"/>
      <c r="G2021" s="322"/>
      <c r="H2021" s="322"/>
    </row>
    <row r="2022" spans="1:8" x14ac:dyDescent="0.2">
      <c r="A2022" s="257"/>
      <c r="B2022" s="278"/>
      <c r="C2022" s="278"/>
      <c r="D2022" s="322"/>
      <c r="E2022" s="322"/>
      <c r="F2022" s="322"/>
      <c r="G2022" s="322"/>
      <c r="H2022" s="322"/>
    </row>
    <row r="2023" spans="1:8" x14ac:dyDescent="0.2">
      <c r="A2023" s="257"/>
      <c r="B2023" s="278"/>
      <c r="C2023" s="278"/>
      <c r="D2023" s="322"/>
      <c r="E2023" s="322"/>
      <c r="F2023" s="322"/>
      <c r="G2023" s="322"/>
      <c r="H2023" s="322"/>
    </row>
    <row r="2024" spans="1:8" x14ac:dyDescent="0.2">
      <c r="A2024" s="257"/>
      <c r="B2024" s="278"/>
      <c r="C2024" s="278"/>
      <c r="D2024" s="322"/>
      <c r="E2024" s="322"/>
      <c r="F2024" s="322"/>
      <c r="G2024" s="322"/>
      <c r="H2024" s="322"/>
    </row>
    <row r="2025" spans="1:8" x14ac:dyDescent="0.2">
      <c r="A2025" s="257"/>
      <c r="B2025" s="278"/>
      <c r="C2025" s="278"/>
      <c r="D2025" s="322"/>
      <c r="E2025" s="322"/>
      <c r="F2025" s="322"/>
      <c r="G2025" s="322"/>
      <c r="H2025" s="322"/>
    </row>
    <row r="2026" spans="1:8" x14ac:dyDescent="0.2">
      <c r="A2026" s="257"/>
      <c r="B2026" s="278"/>
      <c r="C2026" s="278"/>
      <c r="D2026" s="322"/>
      <c r="E2026" s="322"/>
      <c r="F2026" s="322"/>
      <c r="G2026" s="322"/>
      <c r="H2026" s="322"/>
    </row>
    <row r="2027" spans="1:8" x14ac:dyDescent="0.2">
      <c r="A2027" s="257"/>
      <c r="B2027" s="278"/>
      <c r="C2027" s="278"/>
      <c r="D2027" s="322"/>
      <c r="E2027" s="322"/>
      <c r="F2027" s="322"/>
      <c r="G2027" s="322"/>
      <c r="H2027" s="322"/>
    </row>
    <row r="2028" spans="1:8" x14ac:dyDescent="0.2">
      <c r="A2028" s="257"/>
      <c r="B2028" s="278"/>
      <c r="C2028" s="278"/>
      <c r="D2028" s="322"/>
      <c r="E2028" s="322"/>
      <c r="F2028" s="322"/>
      <c r="G2028" s="322"/>
      <c r="H2028" s="322"/>
    </row>
    <row r="2029" spans="1:8" x14ac:dyDescent="0.2">
      <c r="A2029" s="257"/>
      <c r="B2029" s="278"/>
      <c r="C2029" s="278"/>
      <c r="D2029" s="322"/>
      <c r="E2029" s="322"/>
      <c r="F2029" s="322"/>
      <c r="G2029" s="322"/>
      <c r="H2029" s="322"/>
    </row>
    <row r="2030" spans="1:8" x14ac:dyDescent="0.2">
      <c r="A2030" s="257"/>
      <c r="B2030" s="278"/>
      <c r="C2030" s="278"/>
      <c r="D2030" s="322"/>
      <c r="E2030" s="322"/>
      <c r="F2030" s="322"/>
      <c r="G2030" s="322"/>
      <c r="H2030" s="322"/>
    </row>
    <row r="2031" spans="1:8" x14ac:dyDescent="0.2">
      <c r="A2031" s="257"/>
      <c r="B2031" s="278"/>
      <c r="C2031" s="278"/>
      <c r="D2031" s="322"/>
      <c r="E2031" s="322"/>
      <c r="F2031" s="322"/>
      <c r="G2031" s="322"/>
      <c r="H2031" s="322"/>
    </row>
    <row r="2032" spans="1:8" x14ac:dyDescent="0.2">
      <c r="A2032" s="257"/>
      <c r="B2032" s="278"/>
      <c r="C2032" s="278"/>
      <c r="D2032" s="322"/>
      <c r="E2032" s="322"/>
      <c r="F2032" s="322"/>
      <c r="G2032" s="322"/>
      <c r="H2032" s="322"/>
    </row>
    <row r="2033" spans="1:8" x14ac:dyDescent="0.2">
      <c r="A2033" s="257"/>
      <c r="B2033" s="278"/>
      <c r="C2033" s="278"/>
      <c r="D2033" s="322"/>
      <c r="E2033" s="322"/>
      <c r="F2033" s="322"/>
      <c r="G2033" s="322"/>
      <c r="H2033" s="322"/>
    </row>
    <row r="2034" spans="1:8" x14ac:dyDescent="0.2">
      <c r="A2034" s="257"/>
      <c r="B2034" s="278"/>
      <c r="C2034" s="278"/>
      <c r="D2034" s="322"/>
      <c r="E2034" s="322"/>
      <c r="F2034" s="322"/>
      <c r="G2034" s="322"/>
      <c r="H2034" s="322"/>
    </row>
    <row r="2035" spans="1:8" x14ac:dyDescent="0.2">
      <c r="A2035" s="257"/>
      <c r="B2035" s="278"/>
      <c r="C2035" s="278"/>
      <c r="D2035" s="322"/>
      <c r="E2035" s="322"/>
      <c r="F2035" s="322"/>
      <c r="G2035" s="322"/>
      <c r="H2035" s="322"/>
    </row>
    <row r="2036" spans="1:8" x14ac:dyDescent="0.2">
      <c r="A2036" s="257"/>
      <c r="B2036" s="278"/>
      <c r="C2036" s="278"/>
      <c r="D2036" s="322"/>
      <c r="E2036" s="322"/>
      <c r="F2036" s="322"/>
      <c r="G2036" s="322"/>
      <c r="H2036" s="322"/>
    </row>
    <row r="2037" spans="1:8" x14ac:dyDescent="0.2">
      <c r="A2037" s="257"/>
      <c r="B2037" s="278"/>
      <c r="C2037" s="278"/>
      <c r="D2037" s="322"/>
      <c r="E2037" s="322"/>
      <c r="F2037" s="322"/>
      <c r="G2037" s="322"/>
      <c r="H2037" s="322"/>
    </row>
    <row r="2038" spans="1:8" x14ac:dyDescent="0.2">
      <c r="A2038" s="257"/>
      <c r="B2038" s="278"/>
      <c r="C2038" s="278"/>
      <c r="D2038" s="322"/>
      <c r="E2038" s="322"/>
      <c r="F2038" s="322"/>
      <c r="G2038" s="322"/>
      <c r="H2038" s="322"/>
    </row>
    <row r="2039" spans="1:8" x14ac:dyDescent="0.2">
      <c r="A2039" s="257"/>
      <c r="B2039" s="278"/>
      <c r="C2039" s="278"/>
      <c r="D2039" s="322"/>
      <c r="E2039" s="322"/>
      <c r="F2039" s="322"/>
      <c r="G2039" s="322"/>
      <c r="H2039" s="322"/>
    </row>
    <row r="2040" spans="1:8" x14ac:dyDescent="0.2">
      <c r="A2040" s="257"/>
      <c r="B2040" s="278"/>
      <c r="C2040" s="278"/>
      <c r="D2040" s="322"/>
      <c r="E2040" s="322"/>
      <c r="F2040" s="322"/>
      <c r="G2040" s="322"/>
      <c r="H2040" s="322"/>
    </row>
    <row r="2041" spans="1:8" x14ac:dyDescent="0.2">
      <c r="A2041" s="257"/>
      <c r="B2041" s="278"/>
      <c r="C2041" s="278"/>
      <c r="D2041" s="322"/>
      <c r="E2041" s="322"/>
      <c r="F2041" s="322"/>
      <c r="G2041" s="322"/>
      <c r="H2041" s="322"/>
    </row>
    <row r="2042" spans="1:8" x14ac:dyDescent="0.2">
      <c r="A2042" s="257"/>
      <c r="B2042" s="278"/>
      <c r="C2042" s="278"/>
      <c r="D2042" s="322"/>
      <c r="E2042" s="322"/>
      <c r="F2042" s="322"/>
      <c r="G2042" s="322"/>
      <c r="H2042" s="322"/>
    </row>
    <row r="2043" spans="1:8" x14ac:dyDescent="0.2">
      <c r="A2043" s="257"/>
      <c r="B2043" s="278"/>
      <c r="C2043" s="278"/>
      <c r="D2043" s="322"/>
      <c r="E2043" s="322"/>
      <c r="F2043" s="322"/>
      <c r="G2043" s="322"/>
      <c r="H2043" s="322"/>
    </row>
    <row r="2044" spans="1:8" x14ac:dyDescent="0.2">
      <c r="A2044" s="257"/>
      <c r="B2044" s="278"/>
      <c r="C2044" s="278"/>
      <c r="D2044" s="322"/>
      <c r="E2044" s="322"/>
      <c r="F2044" s="322"/>
      <c r="G2044" s="322"/>
      <c r="H2044" s="322"/>
    </row>
    <row r="2045" spans="1:8" x14ac:dyDescent="0.2">
      <c r="A2045" s="257"/>
      <c r="B2045" s="278"/>
      <c r="C2045" s="278"/>
      <c r="D2045" s="322"/>
      <c r="E2045" s="322"/>
      <c r="F2045" s="322"/>
      <c r="G2045" s="322"/>
      <c r="H2045" s="322"/>
    </row>
    <row r="2046" spans="1:8" x14ac:dyDescent="0.2">
      <c r="A2046" s="257"/>
      <c r="B2046" s="278"/>
      <c r="C2046" s="278"/>
      <c r="D2046" s="322"/>
      <c r="E2046" s="322"/>
      <c r="F2046" s="322"/>
      <c r="G2046" s="322"/>
      <c r="H2046" s="322"/>
    </row>
    <row r="2047" spans="1:8" x14ac:dyDescent="0.2">
      <c r="A2047" s="257"/>
      <c r="B2047" s="278"/>
      <c r="C2047" s="278"/>
      <c r="D2047" s="322"/>
      <c r="E2047" s="322"/>
      <c r="F2047" s="322"/>
      <c r="G2047" s="322"/>
      <c r="H2047" s="322"/>
    </row>
    <row r="2048" spans="1:8" x14ac:dyDescent="0.2">
      <c r="A2048" s="257"/>
      <c r="B2048" s="278"/>
      <c r="C2048" s="278"/>
      <c r="D2048" s="322"/>
      <c r="E2048" s="322"/>
      <c r="F2048" s="322"/>
      <c r="G2048" s="322"/>
      <c r="H2048" s="322"/>
    </row>
    <row r="2049" spans="1:8" x14ac:dyDescent="0.2">
      <c r="A2049" s="257"/>
      <c r="B2049" s="278"/>
      <c r="C2049" s="278"/>
      <c r="D2049" s="322"/>
      <c r="E2049" s="322"/>
      <c r="F2049" s="322"/>
      <c r="G2049" s="322"/>
      <c r="H2049" s="322"/>
    </row>
    <row r="2050" spans="1:8" x14ac:dyDescent="0.2">
      <c r="A2050" s="257"/>
      <c r="B2050" s="278"/>
      <c r="C2050" s="278"/>
      <c r="D2050" s="322"/>
      <c r="E2050" s="322"/>
      <c r="F2050" s="322"/>
      <c r="G2050" s="322"/>
      <c r="H2050" s="322"/>
    </row>
    <row r="2051" spans="1:8" x14ac:dyDescent="0.2">
      <c r="A2051" s="257"/>
      <c r="B2051" s="278"/>
      <c r="C2051" s="278"/>
      <c r="D2051" s="322"/>
      <c r="E2051" s="322"/>
      <c r="F2051" s="322"/>
      <c r="G2051" s="322"/>
      <c r="H2051" s="322"/>
    </row>
    <row r="2052" spans="1:8" x14ac:dyDescent="0.2">
      <c r="A2052" s="257"/>
      <c r="B2052" s="278"/>
      <c r="C2052" s="278"/>
      <c r="D2052" s="322"/>
      <c r="E2052" s="322"/>
      <c r="F2052" s="322"/>
      <c r="G2052" s="322"/>
      <c r="H2052" s="322"/>
    </row>
    <row r="2053" spans="1:8" x14ac:dyDescent="0.2">
      <c r="A2053" s="257"/>
      <c r="B2053" s="278"/>
      <c r="C2053" s="278"/>
      <c r="D2053" s="322"/>
      <c r="E2053" s="322"/>
      <c r="F2053" s="322"/>
      <c r="G2053" s="322"/>
      <c r="H2053" s="322"/>
    </row>
    <row r="2054" spans="1:8" x14ac:dyDescent="0.2">
      <c r="A2054" s="257"/>
      <c r="B2054" s="278"/>
      <c r="C2054" s="278"/>
      <c r="D2054" s="322"/>
      <c r="E2054" s="322"/>
      <c r="F2054" s="322"/>
      <c r="G2054" s="322"/>
      <c r="H2054" s="322"/>
    </row>
    <row r="2055" spans="1:8" x14ac:dyDescent="0.2">
      <c r="A2055" s="257"/>
      <c r="B2055" s="278"/>
      <c r="C2055" s="278"/>
      <c r="D2055" s="322"/>
      <c r="E2055" s="322"/>
      <c r="F2055" s="322"/>
      <c r="G2055" s="322"/>
      <c r="H2055" s="322"/>
    </row>
    <row r="2056" spans="1:8" x14ac:dyDescent="0.2">
      <c r="A2056" s="257"/>
      <c r="B2056" s="278"/>
      <c r="C2056" s="278"/>
      <c r="D2056" s="322"/>
      <c r="E2056" s="322"/>
      <c r="F2056" s="322"/>
      <c r="G2056" s="322"/>
      <c r="H2056" s="322"/>
    </row>
    <row r="2057" spans="1:8" x14ac:dyDescent="0.2">
      <c r="A2057" s="257"/>
      <c r="B2057" s="278"/>
      <c r="C2057" s="278"/>
      <c r="D2057" s="322"/>
      <c r="E2057" s="322"/>
      <c r="F2057" s="322"/>
      <c r="G2057" s="322"/>
      <c r="H2057" s="322"/>
    </row>
    <row r="2058" spans="1:8" x14ac:dyDescent="0.2">
      <c r="A2058" s="257"/>
      <c r="B2058" s="278"/>
      <c r="C2058" s="278"/>
      <c r="D2058" s="322"/>
      <c r="E2058" s="322"/>
      <c r="F2058" s="322"/>
      <c r="G2058" s="322"/>
      <c r="H2058" s="322"/>
    </row>
    <row r="2059" spans="1:8" x14ac:dyDescent="0.2">
      <c r="A2059" s="257"/>
      <c r="B2059" s="278"/>
      <c r="C2059" s="278"/>
      <c r="D2059" s="322"/>
      <c r="E2059" s="322"/>
      <c r="F2059" s="322"/>
      <c r="G2059" s="322"/>
      <c r="H2059" s="322"/>
    </row>
    <row r="2060" spans="1:8" x14ac:dyDescent="0.2">
      <c r="A2060" s="257"/>
      <c r="B2060" s="278"/>
      <c r="C2060" s="278"/>
      <c r="D2060" s="322"/>
      <c r="E2060" s="322"/>
      <c r="F2060" s="322"/>
      <c r="G2060" s="322"/>
      <c r="H2060" s="322"/>
    </row>
    <row r="2061" spans="1:8" x14ac:dyDescent="0.2">
      <c r="A2061" s="257"/>
      <c r="B2061" s="278"/>
      <c r="C2061" s="278"/>
      <c r="D2061" s="322"/>
      <c r="E2061" s="322"/>
      <c r="F2061" s="322"/>
      <c r="G2061" s="322"/>
      <c r="H2061" s="322"/>
    </row>
    <row r="2062" spans="1:8" x14ac:dyDescent="0.2">
      <c r="A2062" s="257"/>
      <c r="B2062" s="278"/>
      <c r="C2062" s="278"/>
      <c r="D2062" s="322"/>
      <c r="E2062" s="322"/>
      <c r="F2062" s="322"/>
      <c r="G2062" s="322"/>
      <c r="H2062" s="322"/>
    </row>
    <row r="2063" spans="1:8" x14ac:dyDescent="0.2">
      <c r="A2063" s="257"/>
      <c r="B2063" s="278"/>
      <c r="C2063" s="278"/>
      <c r="D2063" s="322"/>
      <c r="E2063" s="322"/>
      <c r="F2063" s="322"/>
      <c r="G2063" s="322"/>
      <c r="H2063" s="322"/>
    </row>
    <row r="2064" spans="1:8" x14ac:dyDescent="0.2">
      <c r="A2064" s="257"/>
      <c r="B2064" s="278"/>
      <c r="C2064" s="278"/>
      <c r="D2064" s="322"/>
      <c r="E2064" s="322"/>
      <c r="F2064" s="322"/>
      <c r="G2064" s="322"/>
      <c r="H2064" s="322"/>
    </row>
    <row r="2065" spans="1:8" x14ac:dyDescent="0.2">
      <c r="A2065" s="257"/>
      <c r="B2065" s="278"/>
      <c r="C2065" s="278"/>
      <c r="D2065" s="322"/>
      <c r="E2065" s="322"/>
      <c r="F2065" s="322"/>
      <c r="G2065" s="322"/>
      <c r="H2065" s="322"/>
    </row>
    <row r="2066" spans="1:8" x14ac:dyDescent="0.2">
      <c r="A2066" s="257"/>
      <c r="B2066" s="278"/>
      <c r="C2066" s="278"/>
      <c r="D2066" s="322"/>
      <c r="E2066" s="322"/>
      <c r="F2066" s="322"/>
      <c r="G2066" s="322"/>
      <c r="H2066" s="322"/>
    </row>
    <row r="2067" spans="1:8" x14ac:dyDescent="0.2">
      <c r="A2067" s="257"/>
      <c r="B2067" s="278"/>
      <c r="C2067" s="278"/>
      <c r="D2067" s="322"/>
      <c r="E2067" s="322"/>
      <c r="F2067" s="322"/>
      <c r="G2067" s="322"/>
      <c r="H2067" s="322"/>
    </row>
    <row r="2068" spans="1:8" x14ac:dyDescent="0.2">
      <c r="A2068" s="257"/>
      <c r="B2068" s="278"/>
      <c r="C2068" s="278"/>
      <c r="D2068" s="322"/>
      <c r="E2068" s="322"/>
      <c r="F2068" s="322"/>
      <c r="G2068" s="322"/>
      <c r="H2068" s="322"/>
    </row>
    <row r="2069" spans="1:8" x14ac:dyDescent="0.2">
      <c r="A2069" s="257"/>
      <c r="B2069" s="278"/>
      <c r="C2069" s="278"/>
      <c r="D2069" s="322"/>
      <c r="E2069" s="322"/>
      <c r="F2069" s="322"/>
      <c r="G2069" s="322"/>
      <c r="H2069" s="322"/>
    </row>
    <row r="2070" spans="1:8" x14ac:dyDescent="0.2">
      <c r="A2070" s="257"/>
      <c r="B2070" s="278"/>
      <c r="C2070" s="278"/>
      <c r="D2070" s="322"/>
      <c r="E2070" s="322"/>
      <c r="F2070" s="322"/>
      <c r="G2070" s="322"/>
      <c r="H2070" s="322"/>
    </row>
    <row r="2071" spans="1:8" x14ac:dyDescent="0.2">
      <c r="A2071" s="257"/>
      <c r="B2071" s="278"/>
      <c r="C2071" s="278"/>
      <c r="D2071" s="322"/>
      <c r="E2071" s="322"/>
      <c r="F2071" s="322"/>
      <c r="G2071" s="322"/>
      <c r="H2071" s="322"/>
    </row>
    <row r="2072" spans="1:8" x14ac:dyDescent="0.2">
      <c r="A2072" s="257"/>
      <c r="B2072" s="278"/>
      <c r="C2072" s="278"/>
      <c r="D2072" s="322"/>
      <c r="E2072" s="322"/>
      <c r="F2072" s="322"/>
      <c r="G2072" s="322"/>
      <c r="H2072" s="322"/>
    </row>
    <row r="2073" spans="1:8" x14ac:dyDescent="0.2">
      <c r="A2073" s="257"/>
      <c r="B2073" s="278"/>
      <c r="C2073" s="278"/>
      <c r="D2073" s="322"/>
      <c r="E2073" s="322"/>
      <c r="F2073" s="322"/>
      <c r="G2073" s="322"/>
      <c r="H2073" s="322"/>
    </row>
    <row r="2074" spans="1:8" x14ac:dyDescent="0.2">
      <c r="A2074" s="257"/>
      <c r="B2074" s="278"/>
      <c r="C2074" s="278"/>
      <c r="D2074" s="322"/>
      <c r="E2074" s="322"/>
      <c r="F2074" s="322"/>
      <c r="G2074" s="322"/>
      <c r="H2074" s="322"/>
    </row>
    <row r="2075" spans="1:8" x14ac:dyDescent="0.2">
      <c r="A2075" s="257"/>
      <c r="B2075" s="278"/>
      <c r="C2075" s="278"/>
      <c r="D2075" s="322"/>
      <c r="E2075" s="322"/>
      <c r="F2075" s="322"/>
      <c r="G2075" s="322"/>
      <c r="H2075" s="322"/>
    </row>
    <row r="2076" spans="1:8" x14ac:dyDescent="0.2">
      <c r="A2076" s="257"/>
      <c r="B2076" s="278"/>
      <c r="C2076" s="278"/>
      <c r="D2076" s="322"/>
      <c r="E2076" s="322"/>
      <c r="F2076" s="322"/>
      <c r="G2076" s="322"/>
      <c r="H2076" s="322"/>
    </row>
    <row r="2077" spans="1:8" x14ac:dyDescent="0.2">
      <c r="A2077" s="257"/>
      <c r="B2077" s="278"/>
      <c r="C2077" s="278"/>
      <c r="D2077" s="322"/>
      <c r="E2077" s="322"/>
      <c r="F2077" s="322"/>
      <c r="G2077" s="322"/>
      <c r="H2077" s="322"/>
    </row>
    <row r="2078" spans="1:8" x14ac:dyDescent="0.2">
      <c r="A2078" s="257"/>
      <c r="B2078" s="278"/>
      <c r="C2078" s="278"/>
      <c r="D2078" s="322"/>
      <c r="E2078" s="322"/>
      <c r="F2078" s="322"/>
      <c r="G2078" s="322"/>
      <c r="H2078" s="322"/>
    </row>
    <row r="2079" spans="1:8" x14ac:dyDescent="0.2">
      <c r="A2079" s="257"/>
      <c r="B2079" s="278"/>
      <c r="C2079" s="278"/>
      <c r="D2079" s="322"/>
      <c r="E2079" s="322"/>
      <c r="F2079" s="322"/>
      <c r="G2079" s="322"/>
      <c r="H2079" s="322"/>
    </row>
    <row r="2080" spans="1:8" x14ac:dyDescent="0.2">
      <c r="A2080" s="257"/>
      <c r="B2080" s="278"/>
      <c r="C2080" s="278"/>
      <c r="D2080" s="322"/>
      <c r="E2080" s="322"/>
      <c r="F2080" s="322"/>
      <c r="G2080" s="322"/>
      <c r="H2080" s="322"/>
    </row>
    <row r="2081" spans="1:8" x14ac:dyDescent="0.2">
      <c r="A2081" s="257"/>
      <c r="B2081" s="278"/>
      <c r="C2081" s="278"/>
      <c r="D2081" s="322"/>
      <c r="E2081" s="322"/>
      <c r="F2081" s="322"/>
      <c r="G2081" s="322"/>
      <c r="H2081" s="322"/>
    </row>
    <row r="2082" spans="1:8" x14ac:dyDescent="0.2">
      <c r="A2082" s="257"/>
      <c r="B2082" s="278"/>
      <c r="C2082" s="278"/>
      <c r="D2082" s="322"/>
      <c r="E2082" s="322"/>
      <c r="F2082" s="322"/>
      <c r="G2082" s="322"/>
      <c r="H2082" s="322"/>
    </row>
    <row r="2083" spans="1:8" x14ac:dyDescent="0.2">
      <c r="A2083" s="257"/>
      <c r="B2083" s="278"/>
      <c r="C2083" s="278"/>
      <c r="D2083" s="322"/>
      <c r="E2083" s="322"/>
      <c r="F2083" s="322"/>
      <c r="G2083" s="322"/>
      <c r="H2083" s="322"/>
    </row>
    <row r="2084" spans="1:8" x14ac:dyDescent="0.2">
      <c r="A2084" s="257"/>
      <c r="B2084" s="278"/>
      <c r="C2084" s="278"/>
      <c r="D2084" s="322"/>
      <c r="E2084" s="322"/>
      <c r="F2084" s="322"/>
      <c r="G2084" s="322"/>
      <c r="H2084" s="322"/>
    </row>
    <row r="2085" spans="1:8" x14ac:dyDescent="0.2">
      <c r="A2085" s="257"/>
      <c r="B2085" s="278"/>
      <c r="C2085" s="278"/>
      <c r="D2085" s="322"/>
      <c r="E2085" s="322"/>
      <c r="F2085" s="322"/>
      <c r="G2085" s="322"/>
      <c r="H2085" s="322"/>
    </row>
    <row r="2086" spans="1:8" x14ac:dyDescent="0.2">
      <c r="A2086" s="257"/>
      <c r="B2086" s="278"/>
      <c r="C2086" s="278"/>
      <c r="D2086" s="322"/>
      <c r="E2086" s="322"/>
      <c r="F2086" s="322"/>
      <c r="G2086" s="322"/>
      <c r="H2086" s="322"/>
    </row>
    <row r="2087" spans="1:8" x14ac:dyDescent="0.2">
      <c r="A2087" s="257"/>
      <c r="B2087" s="278"/>
      <c r="C2087" s="278"/>
      <c r="D2087" s="322"/>
      <c r="E2087" s="322"/>
      <c r="F2087" s="322"/>
      <c r="G2087" s="322"/>
      <c r="H2087" s="322"/>
    </row>
    <row r="2088" spans="1:8" x14ac:dyDescent="0.2">
      <c r="A2088" s="257"/>
      <c r="B2088" s="278"/>
      <c r="C2088" s="278"/>
      <c r="D2088" s="322"/>
      <c r="E2088" s="322"/>
      <c r="F2088" s="322"/>
      <c r="G2088" s="322"/>
      <c r="H2088" s="322"/>
    </row>
    <row r="2089" spans="1:8" x14ac:dyDescent="0.2">
      <c r="A2089" s="257"/>
      <c r="B2089" s="278"/>
      <c r="C2089" s="278"/>
      <c r="D2089" s="322"/>
      <c r="E2089" s="322"/>
      <c r="F2089" s="322"/>
      <c r="G2089" s="322"/>
      <c r="H2089" s="322"/>
    </row>
    <row r="2090" spans="1:8" x14ac:dyDescent="0.2">
      <c r="A2090" s="257"/>
      <c r="B2090" s="278"/>
      <c r="C2090" s="278"/>
      <c r="D2090" s="322"/>
      <c r="E2090" s="322"/>
      <c r="F2090" s="322"/>
      <c r="G2090" s="322"/>
      <c r="H2090" s="322"/>
    </row>
    <row r="2091" spans="1:8" x14ac:dyDescent="0.2">
      <c r="A2091" s="257"/>
      <c r="B2091" s="278"/>
      <c r="C2091" s="278"/>
      <c r="D2091" s="322"/>
      <c r="E2091" s="322"/>
      <c r="F2091" s="322"/>
      <c r="G2091" s="322"/>
      <c r="H2091" s="322"/>
    </row>
    <row r="2092" spans="1:8" x14ac:dyDescent="0.2">
      <c r="A2092" s="257"/>
      <c r="B2092" s="278"/>
      <c r="C2092" s="278"/>
      <c r="D2092" s="322"/>
      <c r="E2092" s="322"/>
      <c r="F2092" s="322"/>
      <c r="G2092" s="322"/>
      <c r="H2092" s="322"/>
    </row>
    <row r="2093" spans="1:8" x14ac:dyDescent="0.2">
      <c r="A2093" s="257"/>
      <c r="B2093" s="278"/>
      <c r="C2093" s="278"/>
      <c r="D2093" s="322"/>
      <c r="E2093" s="322"/>
      <c r="F2093" s="322"/>
      <c r="G2093" s="322"/>
      <c r="H2093" s="322"/>
    </row>
    <row r="2094" spans="1:8" x14ac:dyDescent="0.2">
      <c r="A2094" s="257"/>
      <c r="B2094" s="278"/>
      <c r="C2094" s="278"/>
      <c r="D2094" s="322"/>
      <c r="E2094" s="322"/>
      <c r="F2094" s="322"/>
      <c r="G2094" s="322"/>
      <c r="H2094" s="322"/>
    </row>
    <row r="2095" spans="1:8" x14ac:dyDescent="0.2">
      <c r="A2095" s="257"/>
      <c r="B2095" s="278"/>
      <c r="C2095" s="278"/>
      <c r="D2095" s="322"/>
      <c r="E2095" s="322"/>
      <c r="F2095" s="322"/>
      <c r="G2095" s="322"/>
      <c r="H2095" s="322"/>
    </row>
    <row r="2096" spans="1:8" x14ac:dyDescent="0.2">
      <c r="A2096" s="257"/>
      <c r="B2096" s="278"/>
      <c r="C2096" s="278"/>
      <c r="D2096" s="322"/>
      <c r="E2096" s="322"/>
      <c r="F2096" s="322"/>
      <c r="G2096" s="322"/>
      <c r="H2096" s="322"/>
    </row>
    <row r="2097" spans="1:8" x14ac:dyDescent="0.2">
      <c r="A2097" s="257"/>
      <c r="B2097" s="278"/>
      <c r="C2097" s="278"/>
      <c r="D2097" s="322"/>
      <c r="E2097" s="322"/>
      <c r="F2097" s="322"/>
      <c r="G2097" s="322"/>
      <c r="H2097" s="322"/>
    </row>
    <row r="2098" spans="1:8" x14ac:dyDescent="0.2">
      <c r="A2098" s="257"/>
      <c r="B2098" s="278"/>
      <c r="C2098" s="278"/>
      <c r="D2098" s="322"/>
      <c r="E2098" s="322"/>
      <c r="F2098" s="322"/>
      <c r="G2098" s="322"/>
      <c r="H2098" s="322"/>
    </row>
    <row r="2099" spans="1:8" x14ac:dyDescent="0.2">
      <c r="A2099" s="257"/>
      <c r="B2099" s="278"/>
      <c r="C2099" s="278"/>
      <c r="D2099" s="322"/>
      <c r="E2099" s="322"/>
      <c r="F2099" s="322"/>
      <c r="G2099" s="322"/>
      <c r="H2099" s="322"/>
    </row>
    <row r="2100" spans="1:8" x14ac:dyDescent="0.2">
      <c r="A2100" s="257"/>
      <c r="B2100" s="278"/>
      <c r="C2100" s="278"/>
      <c r="D2100" s="322"/>
      <c r="E2100" s="322"/>
      <c r="F2100" s="322"/>
      <c r="G2100" s="322"/>
      <c r="H2100" s="322"/>
    </row>
    <row r="2101" spans="1:8" x14ac:dyDescent="0.2">
      <c r="A2101" s="257"/>
      <c r="B2101" s="278"/>
      <c r="C2101" s="278"/>
      <c r="D2101" s="322"/>
      <c r="E2101" s="322"/>
      <c r="F2101" s="322"/>
      <c r="G2101" s="322"/>
      <c r="H2101" s="322"/>
    </row>
    <row r="2102" spans="1:8" x14ac:dyDescent="0.2">
      <c r="A2102" s="257"/>
      <c r="B2102" s="278"/>
      <c r="C2102" s="278"/>
      <c r="D2102" s="322"/>
      <c r="E2102" s="322"/>
      <c r="F2102" s="322"/>
      <c r="G2102" s="322"/>
      <c r="H2102" s="322"/>
    </row>
    <row r="2103" spans="1:8" x14ac:dyDescent="0.2">
      <c r="A2103" s="257"/>
      <c r="B2103" s="278"/>
      <c r="C2103" s="278"/>
      <c r="D2103" s="322"/>
      <c r="E2103" s="322"/>
      <c r="F2103" s="322"/>
      <c r="G2103" s="322"/>
      <c r="H2103" s="322"/>
    </row>
    <row r="2104" spans="1:8" x14ac:dyDescent="0.2">
      <c r="A2104" s="257"/>
      <c r="B2104" s="278"/>
      <c r="C2104" s="278"/>
      <c r="D2104" s="322"/>
      <c r="E2104" s="322"/>
      <c r="F2104" s="322"/>
      <c r="G2104" s="322"/>
      <c r="H2104" s="322"/>
    </row>
    <row r="2105" spans="1:8" x14ac:dyDescent="0.2">
      <c r="A2105" s="257"/>
      <c r="B2105" s="278"/>
      <c r="C2105" s="278"/>
      <c r="D2105" s="322"/>
      <c r="E2105" s="322"/>
      <c r="F2105" s="322"/>
      <c r="G2105" s="322"/>
      <c r="H2105" s="322"/>
    </row>
    <row r="2106" spans="1:8" x14ac:dyDescent="0.2">
      <c r="A2106" s="257"/>
      <c r="B2106" s="278"/>
      <c r="C2106" s="278"/>
      <c r="D2106" s="322"/>
      <c r="E2106" s="322"/>
      <c r="F2106" s="322"/>
      <c r="G2106" s="322"/>
      <c r="H2106" s="322"/>
    </row>
    <row r="2107" spans="1:8" x14ac:dyDescent="0.2">
      <c r="A2107" s="257"/>
      <c r="B2107" s="278"/>
      <c r="C2107" s="278"/>
      <c r="D2107" s="322"/>
      <c r="E2107" s="322"/>
      <c r="F2107" s="322"/>
      <c r="G2107" s="322"/>
      <c r="H2107" s="322"/>
    </row>
    <row r="2108" spans="1:8" x14ac:dyDescent="0.2">
      <c r="A2108" s="257"/>
      <c r="B2108" s="278"/>
      <c r="C2108" s="278"/>
      <c r="D2108" s="322"/>
      <c r="E2108" s="322"/>
      <c r="F2108" s="322"/>
      <c r="G2108" s="322"/>
      <c r="H2108" s="322"/>
    </row>
    <row r="2109" spans="1:8" x14ac:dyDescent="0.2">
      <c r="A2109" s="257"/>
      <c r="B2109" s="278"/>
      <c r="C2109" s="278"/>
      <c r="D2109" s="322"/>
      <c r="E2109" s="322"/>
      <c r="F2109" s="322"/>
      <c r="G2109" s="322"/>
      <c r="H2109" s="322"/>
    </row>
    <row r="2110" spans="1:8" x14ac:dyDescent="0.2">
      <c r="A2110" s="257"/>
      <c r="B2110" s="278"/>
      <c r="C2110" s="278"/>
      <c r="D2110" s="322"/>
      <c r="E2110" s="322"/>
      <c r="F2110" s="322"/>
      <c r="G2110" s="322"/>
      <c r="H2110" s="322"/>
    </row>
    <row r="2111" spans="1:8" x14ac:dyDescent="0.2">
      <c r="A2111" s="257"/>
      <c r="B2111" s="278"/>
      <c r="C2111" s="278"/>
      <c r="D2111" s="322"/>
      <c r="E2111" s="322"/>
      <c r="F2111" s="322"/>
      <c r="G2111" s="322"/>
      <c r="H2111" s="322"/>
    </row>
    <row r="2112" spans="1:8" x14ac:dyDescent="0.2">
      <c r="A2112" s="257"/>
      <c r="B2112" s="278"/>
      <c r="C2112" s="278"/>
      <c r="D2112" s="322"/>
      <c r="E2112" s="322"/>
      <c r="F2112" s="322"/>
      <c r="G2112" s="322"/>
      <c r="H2112" s="322"/>
    </row>
    <row r="2113" spans="1:8" x14ac:dyDescent="0.2">
      <c r="A2113" s="257"/>
      <c r="B2113" s="278"/>
      <c r="C2113" s="278"/>
      <c r="D2113" s="322"/>
      <c r="E2113" s="322"/>
      <c r="F2113" s="322"/>
      <c r="G2113" s="322"/>
      <c r="H2113" s="322"/>
    </row>
    <row r="2114" spans="1:8" x14ac:dyDescent="0.2">
      <c r="A2114" s="257"/>
      <c r="B2114" s="278"/>
      <c r="C2114" s="278"/>
      <c r="D2114" s="322"/>
      <c r="E2114" s="322"/>
      <c r="F2114" s="322"/>
      <c r="G2114" s="322"/>
      <c r="H2114" s="322"/>
    </row>
    <row r="2115" spans="1:8" x14ac:dyDescent="0.2">
      <c r="A2115" s="257"/>
      <c r="B2115" s="278"/>
      <c r="C2115" s="278"/>
      <c r="D2115" s="322"/>
      <c r="E2115" s="322"/>
      <c r="F2115" s="322"/>
      <c r="G2115" s="322"/>
      <c r="H2115" s="322"/>
    </row>
    <row r="2116" spans="1:8" x14ac:dyDescent="0.2">
      <c r="A2116" s="257"/>
      <c r="B2116" s="278"/>
      <c r="C2116" s="278"/>
      <c r="D2116" s="322"/>
      <c r="E2116" s="322"/>
      <c r="F2116" s="322"/>
      <c r="G2116" s="322"/>
      <c r="H2116" s="322"/>
    </row>
    <row r="2117" spans="1:8" x14ac:dyDescent="0.2">
      <c r="A2117" s="257"/>
      <c r="B2117" s="278"/>
      <c r="C2117" s="278"/>
      <c r="D2117" s="322"/>
      <c r="E2117" s="322"/>
      <c r="F2117" s="322"/>
      <c r="G2117" s="322"/>
      <c r="H2117" s="322"/>
    </row>
    <row r="2118" spans="1:8" x14ac:dyDescent="0.2">
      <c r="A2118" s="257"/>
      <c r="B2118" s="278"/>
      <c r="C2118" s="278"/>
      <c r="D2118" s="322"/>
      <c r="E2118" s="322"/>
      <c r="F2118" s="322"/>
      <c r="G2118" s="322"/>
      <c r="H2118" s="322"/>
    </row>
    <row r="2119" spans="1:8" x14ac:dyDescent="0.2">
      <c r="A2119" s="257"/>
      <c r="B2119" s="278"/>
      <c r="C2119" s="278"/>
      <c r="D2119" s="322"/>
      <c r="E2119" s="322"/>
      <c r="F2119" s="322"/>
      <c r="G2119" s="322"/>
      <c r="H2119" s="322"/>
    </row>
    <row r="2120" spans="1:8" x14ac:dyDescent="0.2">
      <c r="A2120" s="257"/>
      <c r="B2120" s="278"/>
      <c r="C2120" s="278"/>
      <c r="D2120" s="322"/>
      <c r="E2120" s="322"/>
      <c r="F2120" s="322"/>
      <c r="G2120" s="322"/>
      <c r="H2120" s="322"/>
    </row>
    <row r="2121" spans="1:8" x14ac:dyDescent="0.2">
      <c r="A2121" s="257"/>
      <c r="B2121" s="278"/>
      <c r="C2121" s="278"/>
      <c r="D2121" s="322"/>
      <c r="E2121" s="322"/>
      <c r="F2121" s="322"/>
      <c r="G2121" s="322"/>
      <c r="H2121" s="322"/>
    </row>
    <row r="2122" spans="1:8" x14ac:dyDescent="0.2">
      <c r="A2122" s="257"/>
      <c r="B2122" s="278"/>
      <c r="C2122" s="278"/>
      <c r="D2122" s="322"/>
      <c r="E2122" s="322"/>
      <c r="F2122" s="322"/>
      <c r="G2122" s="322"/>
      <c r="H2122" s="322"/>
    </row>
    <row r="2123" spans="1:8" x14ac:dyDescent="0.2">
      <c r="A2123" s="257"/>
      <c r="B2123" s="278"/>
      <c r="C2123" s="278"/>
      <c r="D2123" s="322"/>
      <c r="E2123" s="322"/>
      <c r="F2123" s="322"/>
      <c r="G2123" s="322"/>
      <c r="H2123" s="322"/>
    </row>
    <row r="2124" spans="1:8" x14ac:dyDescent="0.2">
      <c r="A2124" s="257"/>
      <c r="B2124" s="278"/>
      <c r="C2124" s="278"/>
      <c r="D2124" s="322"/>
      <c r="E2124" s="322"/>
      <c r="F2124" s="322"/>
      <c r="G2124" s="322"/>
      <c r="H2124" s="322"/>
    </row>
    <row r="2125" spans="1:8" x14ac:dyDescent="0.2">
      <c r="A2125" s="257"/>
      <c r="B2125" s="278"/>
      <c r="C2125" s="278"/>
      <c r="D2125" s="322"/>
      <c r="E2125" s="322"/>
      <c r="F2125" s="322"/>
      <c r="G2125" s="322"/>
      <c r="H2125" s="322"/>
    </row>
    <row r="2126" spans="1:8" x14ac:dyDescent="0.2">
      <c r="A2126" s="257"/>
      <c r="B2126" s="278"/>
      <c r="C2126" s="278"/>
      <c r="D2126" s="322"/>
      <c r="E2126" s="322"/>
      <c r="F2126" s="322"/>
      <c r="G2126" s="322"/>
      <c r="H2126" s="322"/>
    </row>
    <row r="2127" spans="1:8" x14ac:dyDescent="0.2">
      <c r="A2127" s="257"/>
      <c r="B2127" s="278"/>
      <c r="C2127" s="278"/>
      <c r="D2127" s="322"/>
      <c r="E2127" s="322"/>
      <c r="F2127" s="322"/>
      <c r="G2127" s="322"/>
      <c r="H2127" s="322"/>
    </row>
    <row r="2128" spans="1:8" x14ac:dyDescent="0.2">
      <c r="A2128" s="257"/>
      <c r="B2128" s="278"/>
      <c r="C2128" s="278"/>
      <c r="D2128" s="322"/>
      <c r="E2128" s="322"/>
      <c r="F2128" s="322"/>
      <c r="G2128" s="322"/>
      <c r="H2128" s="322"/>
    </row>
    <row r="2129" spans="1:8" x14ac:dyDescent="0.2">
      <c r="A2129" s="257"/>
      <c r="B2129" s="278"/>
      <c r="C2129" s="278"/>
      <c r="D2129" s="322"/>
      <c r="E2129" s="322"/>
      <c r="F2129" s="322"/>
      <c r="G2129" s="322"/>
      <c r="H2129" s="322"/>
    </row>
    <row r="2130" spans="1:8" x14ac:dyDescent="0.2">
      <c r="A2130" s="257"/>
      <c r="B2130" s="278"/>
      <c r="C2130" s="278"/>
      <c r="D2130" s="322"/>
      <c r="E2130" s="322"/>
      <c r="F2130" s="322"/>
      <c r="G2130" s="322"/>
      <c r="H2130" s="322"/>
    </row>
    <row r="2131" spans="1:8" x14ac:dyDescent="0.2">
      <c r="A2131" s="257"/>
      <c r="B2131" s="278"/>
      <c r="C2131" s="278"/>
      <c r="D2131" s="322"/>
      <c r="E2131" s="322"/>
      <c r="F2131" s="322"/>
      <c r="G2131" s="322"/>
      <c r="H2131" s="322"/>
    </row>
    <row r="2132" spans="1:8" x14ac:dyDescent="0.2">
      <c r="A2132" s="257"/>
      <c r="B2132" s="278"/>
      <c r="C2132" s="278"/>
      <c r="D2132" s="322"/>
      <c r="E2132" s="322"/>
      <c r="F2132" s="322"/>
      <c r="G2132" s="322"/>
      <c r="H2132" s="322"/>
    </row>
    <row r="2133" spans="1:8" x14ac:dyDescent="0.2">
      <c r="A2133" s="257"/>
      <c r="B2133" s="278"/>
      <c r="C2133" s="278"/>
      <c r="D2133" s="322"/>
      <c r="E2133" s="322"/>
      <c r="F2133" s="322"/>
      <c r="G2133" s="322"/>
      <c r="H2133" s="322"/>
    </row>
    <row r="2134" spans="1:8" x14ac:dyDescent="0.2">
      <c r="A2134" s="257"/>
      <c r="B2134" s="278"/>
      <c r="C2134" s="278"/>
      <c r="D2134" s="322"/>
      <c r="E2134" s="322"/>
      <c r="F2134" s="322"/>
      <c r="G2134" s="322"/>
      <c r="H2134" s="322"/>
    </row>
    <row r="2135" spans="1:8" x14ac:dyDescent="0.2">
      <c r="A2135" s="257"/>
      <c r="B2135" s="278"/>
      <c r="C2135" s="278"/>
      <c r="D2135" s="322"/>
      <c r="E2135" s="322"/>
      <c r="F2135" s="322"/>
      <c r="G2135" s="322"/>
      <c r="H2135" s="322"/>
    </row>
    <row r="2136" spans="1:8" x14ac:dyDescent="0.2">
      <c r="A2136" s="257"/>
      <c r="B2136" s="278"/>
      <c r="C2136" s="278"/>
      <c r="D2136" s="322"/>
      <c r="E2136" s="322"/>
      <c r="F2136" s="322"/>
      <c r="G2136" s="322"/>
      <c r="H2136" s="322"/>
    </row>
    <row r="2137" spans="1:8" x14ac:dyDescent="0.2">
      <c r="A2137" s="257"/>
      <c r="B2137" s="278"/>
      <c r="C2137" s="278"/>
      <c r="D2137" s="322"/>
      <c r="E2137" s="322"/>
      <c r="F2137" s="322"/>
      <c r="G2137" s="322"/>
      <c r="H2137" s="322"/>
    </row>
    <row r="2138" spans="1:8" x14ac:dyDescent="0.2">
      <c r="A2138" s="257"/>
      <c r="B2138" s="278"/>
      <c r="C2138" s="278"/>
      <c r="D2138" s="322"/>
      <c r="E2138" s="322"/>
      <c r="F2138" s="322"/>
      <c r="G2138" s="322"/>
      <c r="H2138" s="322"/>
    </row>
    <row r="2139" spans="1:8" x14ac:dyDescent="0.2">
      <c r="A2139" s="257"/>
      <c r="B2139" s="278"/>
      <c r="C2139" s="278"/>
      <c r="D2139" s="322"/>
      <c r="E2139" s="322"/>
      <c r="F2139" s="322"/>
      <c r="G2139" s="322"/>
      <c r="H2139" s="322"/>
    </row>
    <row r="2140" spans="1:8" x14ac:dyDescent="0.2">
      <c r="A2140" s="257"/>
      <c r="B2140" s="278"/>
      <c r="C2140" s="278"/>
      <c r="D2140" s="322"/>
      <c r="E2140" s="322"/>
      <c r="F2140" s="322"/>
      <c r="G2140" s="322"/>
      <c r="H2140" s="322"/>
    </row>
    <row r="2141" spans="1:8" x14ac:dyDescent="0.2">
      <c r="A2141" s="257"/>
      <c r="B2141" s="278"/>
      <c r="C2141" s="278"/>
      <c r="D2141" s="322"/>
      <c r="E2141" s="322"/>
      <c r="F2141" s="322"/>
      <c r="G2141" s="322"/>
      <c r="H2141" s="322"/>
    </row>
    <row r="2142" spans="1:8" x14ac:dyDescent="0.2">
      <c r="A2142" s="257"/>
      <c r="B2142" s="278"/>
      <c r="C2142" s="278"/>
      <c r="D2142" s="322"/>
      <c r="E2142" s="322"/>
      <c r="F2142" s="322"/>
      <c r="G2142" s="322"/>
      <c r="H2142" s="322"/>
    </row>
    <row r="2143" spans="1:8" x14ac:dyDescent="0.2">
      <c r="A2143" s="257"/>
      <c r="B2143" s="278"/>
      <c r="C2143" s="278"/>
      <c r="D2143" s="322"/>
      <c r="E2143" s="322"/>
      <c r="F2143" s="322"/>
      <c r="G2143" s="322"/>
      <c r="H2143" s="322"/>
    </row>
    <row r="2144" spans="1:8" x14ac:dyDescent="0.2">
      <c r="A2144" s="257"/>
      <c r="B2144" s="278"/>
      <c r="C2144" s="278"/>
      <c r="D2144" s="322"/>
      <c r="E2144" s="322"/>
      <c r="F2144" s="322"/>
      <c r="G2144" s="322"/>
      <c r="H2144" s="322"/>
    </row>
    <row r="2145" spans="1:8" x14ac:dyDescent="0.2">
      <c r="A2145" s="257"/>
      <c r="B2145" s="278"/>
      <c r="C2145" s="278"/>
      <c r="D2145" s="322"/>
      <c r="E2145" s="322"/>
      <c r="F2145" s="322"/>
      <c r="G2145" s="322"/>
      <c r="H2145" s="322"/>
    </row>
    <row r="2146" spans="1:8" x14ac:dyDescent="0.2">
      <c r="A2146" s="257"/>
      <c r="B2146" s="278"/>
      <c r="C2146" s="278"/>
      <c r="D2146" s="322"/>
      <c r="E2146" s="322"/>
      <c r="F2146" s="322"/>
      <c r="G2146" s="322"/>
      <c r="H2146" s="322"/>
    </row>
    <row r="2147" spans="1:8" x14ac:dyDescent="0.2">
      <c r="A2147" s="257"/>
      <c r="B2147" s="278"/>
      <c r="C2147" s="278"/>
      <c r="D2147" s="322"/>
      <c r="E2147" s="322"/>
      <c r="F2147" s="322"/>
      <c r="G2147" s="322"/>
      <c r="H2147" s="322"/>
    </row>
    <row r="2148" spans="1:8" x14ac:dyDescent="0.2">
      <c r="A2148" s="257"/>
      <c r="B2148" s="278"/>
      <c r="C2148" s="278"/>
      <c r="D2148" s="322"/>
      <c r="E2148" s="322"/>
      <c r="F2148" s="322"/>
      <c r="G2148" s="322"/>
      <c r="H2148" s="322"/>
    </row>
    <row r="2149" spans="1:8" x14ac:dyDescent="0.2">
      <c r="A2149" s="257"/>
      <c r="B2149" s="278"/>
      <c r="C2149" s="278"/>
      <c r="D2149" s="322"/>
      <c r="E2149" s="322"/>
      <c r="F2149" s="322"/>
      <c r="G2149" s="322"/>
      <c r="H2149" s="322"/>
    </row>
    <row r="2150" spans="1:8" x14ac:dyDescent="0.2">
      <c r="A2150" s="257"/>
      <c r="B2150" s="278"/>
      <c r="C2150" s="278"/>
      <c r="D2150" s="322"/>
      <c r="E2150" s="322"/>
      <c r="F2150" s="322"/>
      <c r="G2150" s="322"/>
      <c r="H2150" s="322"/>
    </row>
    <row r="2151" spans="1:8" x14ac:dyDescent="0.2">
      <c r="A2151" s="257"/>
      <c r="B2151" s="278"/>
      <c r="C2151" s="278"/>
      <c r="D2151" s="322"/>
      <c r="E2151" s="322"/>
      <c r="F2151" s="322"/>
      <c r="G2151" s="322"/>
      <c r="H2151" s="322"/>
    </row>
    <row r="2152" spans="1:8" x14ac:dyDescent="0.2">
      <c r="A2152" s="257"/>
      <c r="B2152" s="278"/>
      <c r="C2152" s="278"/>
      <c r="D2152" s="322"/>
      <c r="E2152" s="322"/>
      <c r="F2152" s="322"/>
      <c r="G2152" s="322"/>
      <c r="H2152" s="322"/>
    </row>
    <row r="2153" spans="1:8" x14ac:dyDescent="0.2">
      <c r="A2153" s="257"/>
      <c r="B2153" s="278"/>
      <c r="C2153" s="278"/>
      <c r="D2153" s="322"/>
      <c r="E2153" s="322"/>
      <c r="F2153" s="322"/>
      <c r="G2153" s="322"/>
      <c r="H2153" s="322"/>
    </row>
    <row r="2154" spans="1:8" x14ac:dyDescent="0.2">
      <c r="A2154" s="257"/>
      <c r="B2154" s="278"/>
      <c r="C2154" s="278"/>
      <c r="D2154" s="322"/>
      <c r="E2154" s="322"/>
      <c r="F2154" s="322"/>
      <c r="G2154" s="322"/>
      <c r="H2154" s="322"/>
    </row>
    <row r="2155" spans="1:8" x14ac:dyDescent="0.2">
      <c r="A2155" s="257"/>
      <c r="B2155" s="278"/>
      <c r="C2155" s="278"/>
      <c r="D2155" s="322"/>
      <c r="E2155" s="322"/>
      <c r="F2155" s="322"/>
      <c r="G2155" s="322"/>
      <c r="H2155" s="322"/>
    </row>
    <row r="2156" spans="1:8" x14ac:dyDescent="0.2">
      <c r="A2156" s="257"/>
      <c r="B2156" s="278"/>
      <c r="C2156" s="278"/>
      <c r="D2156" s="322"/>
      <c r="E2156" s="322"/>
      <c r="F2156" s="322"/>
      <c r="G2156" s="322"/>
      <c r="H2156" s="322"/>
    </row>
    <row r="2157" spans="1:8" x14ac:dyDescent="0.2">
      <c r="A2157" s="257"/>
      <c r="B2157" s="278"/>
      <c r="C2157" s="278"/>
      <c r="D2157" s="322"/>
      <c r="E2157" s="322"/>
      <c r="F2157" s="322"/>
      <c r="G2157" s="322"/>
      <c r="H2157" s="322"/>
    </row>
    <row r="2158" spans="1:8" x14ac:dyDescent="0.2">
      <c r="A2158" s="257"/>
      <c r="B2158" s="278"/>
      <c r="C2158" s="278"/>
      <c r="D2158" s="322"/>
      <c r="E2158" s="322"/>
      <c r="F2158" s="322"/>
      <c r="G2158" s="322"/>
      <c r="H2158" s="322"/>
    </row>
    <row r="2159" spans="1:8" x14ac:dyDescent="0.2">
      <c r="A2159" s="257"/>
      <c r="B2159" s="278"/>
      <c r="C2159" s="278"/>
      <c r="D2159" s="322"/>
      <c r="E2159" s="322"/>
      <c r="F2159" s="322"/>
      <c r="G2159" s="322"/>
      <c r="H2159" s="322"/>
    </row>
    <row r="2160" spans="1:8" x14ac:dyDescent="0.2">
      <c r="A2160" s="257"/>
      <c r="B2160" s="278"/>
      <c r="C2160" s="278"/>
      <c r="D2160" s="322"/>
      <c r="E2160" s="322"/>
      <c r="F2160" s="322"/>
      <c r="G2160" s="322"/>
      <c r="H2160" s="322"/>
    </row>
    <row r="2161" spans="1:8" x14ac:dyDescent="0.2">
      <c r="A2161" s="257"/>
      <c r="B2161" s="278"/>
      <c r="C2161" s="278"/>
      <c r="D2161" s="322"/>
      <c r="E2161" s="322"/>
      <c r="F2161" s="322"/>
      <c r="G2161" s="322"/>
      <c r="H2161" s="322"/>
    </row>
    <row r="2162" spans="1:8" x14ac:dyDescent="0.2">
      <c r="A2162" s="257"/>
      <c r="B2162" s="278"/>
      <c r="C2162" s="278"/>
      <c r="D2162" s="322"/>
      <c r="E2162" s="322"/>
      <c r="F2162" s="322"/>
      <c r="G2162" s="322"/>
      <c r="H2162" s="322"/>
    </row>
    <row r="2163" spans="1:8" x14ac:dyDescent="0.2">
      <c r="A2163" s="257"/>
      <c r="B2163" s="278"/>
      <c r="C2163" s="278"/>
      <c r="D2163" s="322"/>
      <c r="E2163" s="322"/>
      <c r="F2163" s="322"/>
      <c r="G2163" s="322"/>
      <c r="H2163" s="322"/>
    </row>
    <row r="2164" spans="1:8" x14ac:dyDescent="0.2">
      <c r="A2164" s="257"/>
      <c r="B2164" s="278"/>
      <c r="C2164" s="278"/>
      <c r="D2164" s="322"/>
      <c r="E2164" s="322"/>
      <c r="F2164" s="322"/>
      <c r="G2164" s="322"/>
      <c r="H2164" s="322"/>
    </row>
    <row r="2165" spans="1:8" x14ac:dyDescent="0.2">
      <c r="A2165" s="257"/>
      <c r="B2165" s="278"/>
      <c r="C2165" s="278"/>
      <c r="D2165" s="322"/>
      <c r="E2165" s="322"/>
      <c r="F2165" s="322"/>
      <c r="G2165" s="322"/>
      <c r="H2165" s="322"/>
    </row>
    <row r="2166" spans="1:8" x14ac:dyDescent="0.2">
      <c r="A2166" s="257"/>
      <c r="B2166" s="278"/>
      <c r="C2166" s="278"/>
      <c r="D2166" s="322"/>
      <c r="E2166" s="322"/>
      <c r="F2166" s="322"/>
      <c r="G2166" s="322"/>
      <c r="H2166" s="322"/>
    </row>
    <row r="2167" spans="1:8" x14ac:dyDescent="0.2">
      <c r="A2167" s="257"/>
      <c r="B2167" s="278"/>
      <c r="C2167" s="278"/>
      <c r="D2167" s="322"/>
      <c r="E2167" s="322"/>
      <c r="F2167" s="322"/>
      <c r="G2167" s="322"/>
      <c r="H2167" s="322"/>
    </row>
    <row r="2168" spans="1:8" x14ac:dyDescent="0.2">
      <c r="A2168" s="257"/>
      <c r="B2168" s="278"/>
      <c r="C2168" s="278"/>
      <c r="D2168" s="322"/>
      <c r="E2168" s="322"/>
      <c r="F2168" s="322"/>
      <c r="G2168" s="322"/>
      <c r="H2168" s="322"/>
    </row>
    <row r="2169" spans="1:8" x14ac:dyDescent="0.2">
      <c r="A2169" s="257"/>
      <c r="B2169" s="278"/>
      <c r="C2169" s="278"/>
      <c r="D2169" s="322"/>
      <c r="E2169" s="322"/>
      <c r="F2169" s="322"/>
      <c r="G2169" s="322"/>
      <c r="H2169" s="322"/>
    </row>
    <row r="2170" spans="1:8" x14ac:dyDescent="0.2">
      <c r="A2170" s="257"/>
      <c r="B2170" s="278"/>
      <c r="C2170" s="278"/>
      <c r="D2170" s="322"/>
      <c r="E2170" s="322"/>
      <c r="F2170" s="322"/>
      <c r="G2170" s="322"/>
      <c r="H2170" s="322"/>
    </row>
    <row r="2171" spans="1:8" x14ac:dyDescent="0.2">
      <c r="A2171" s="257"/>
      <c r="B2171" s="278"/>
      <c r="C2171" s="278"/>
      <c r="D2171" s="322"/>
      <c r="E2171" s="322"/>
      <c r="F2171" s="322"/>
      <c r="G2171" s="322"/>
      <c r="H2171" s="322"/>
    </row>
    <row r="2172" spans="1:8" x14ac:dyDescent="0.2">
      <c r="A2172" s="257"/>
      <c r="B2172" s="278"/>
      <c r="C2172" s="278"/>
      <c r="D2172" s="322"/>
      <c r="E2172" s="322"/>
      <c r="F2172" s="322"/>
      <c r="G2172" s="322"/>
      <c r="H2172" s="322"/>
    </row>
    <row r="2173" spans="1:8" x14ac:dyDescent="0.2">
      <c r="A2173" s="257"/>
      <c r="B2173" s="278"/>
      <c r="C2173" s="278"/>
      <c r="D2173" s="322"/>
      <c r="E2173" s="322"/>
      <c r="F2173" s="322"/>
      <c r="G2173" s="322"/>
      <c r="H2173" s="322"/>
    </row>
    <row r="2174" spans="1:8" x14ac:dyDescent="0.2">
      <c r="A2174" s="257"/>
      <c r="B2174" s="278"/>
      <c r="C2174" s="278"/>
      <c r="D2174" s="322"/>
      <c r="E2174" s="322"/>
      <c r="F2174" s="322"/>
      <c r="G2174" s="322"/>
      <c r="H2174" s="322"/>
    </row>
    <row r="2175" spans="1:8" x14ac:dyDescent="0.2">
      <c r="A2175" s="257"/>
      <c r="B2175" s="278"/>
      <c r="C2175" s="278"/>
      <c r="D2175" s="322"/>
      <c r="E2175" s="322"/>
      <c r="F2175" s="322"/>
      <c r="G2175" s="322"/>
      <c r="H2175" s="322"/>
    </row>
    <row r="2176" spans="1:8" x14ac:dyDescent="0.2">
      <c r="A2176" s="257"/>
      <c r="B2176" s="278"/>
      <c r="C2176" s="278"/>
      <c r="D2176" s="322"/>
      <c r="E2176" s="322"/>
      <c r="F2176" s="322"/>
      <c r="G2176" s="322"/>
      <c r="H2176" s="322"/>
    </row>
    <row r="2177" spans="1:8" x14ac:dyDescent="0.2">
      <c r="A2177" s="257"/>
      <c r="B2177" s="278"/>
      <c r="C2177" s="278"/>
      <c r="D2177" s="322"/>
      <c r="E2177" s="322"/>
      <c r="F2177" s="322"/>
      <c r="G2177" s="322"/>
      <c r="H2177" s="322"/>
    </row>
    <row r="2178" spans="1:8" x14ac:dyDescent="0.2">
      <c r="A2178" s="257"/>
      <c r="B2178" s="278"/>
      <c r="C2178" s="278"/>
      <c r="D2178" s="322"/>
      <c r="E2178" s="322"/>
      <c r="F2178" s="322"/>
      <c r="G2178" s="322"/>
      <c r="H2178" s="322"/>
    </row>
    <row r="2179" spans="1:8" x14ac:dyDescent="0.2">
      <c r="A2179" s="257"/>
      <c r="B2179" s="278"/>
      <c r="C2179" s="278"/>
      <c r="D2179" s="322"/>
      <c r="E2179" s="322"/>
      <c r="F2179" s="322"/>
      <c r="G2179" s="322"/>
      <c r="H2179" s="322"/>
    </row>
    <row r="2180" spans="1:8" x14ac:dyDescent="0.2">
      <c r="A2180" s="257"/>
      <c r="B2180" s="278"/>
      <c r="C2180" s="278"/>
      <c r="D2180" s="322"/>
      <c r="E2180" s="322"/>
      <c r="F2180" s="322"/>
      <c r="G2180" s="322"/>
      <c r="H2180" s="322"/>
    </row>
    <row r="2181" spans="1:8" x14ac:dyDescent="0.2">
      <c r="A2181" s="257"/>
      <c r="B2181" s="278"/>
      <c r="C2181" s="278"/>
      <c r="D2181" s="322"/>
      <c r="E2181" s="322"/>
      <c r="F2181" s="322"/>
      <c r="G2181" s="322"/>
      <c r="H2181" s="322"/>
    </row>
    <row r="2182" spans="1:8" x14ac:dyDescent="0.2">
      <c r="A2182" s="257"/>
      <c r="B2182" s="278"/>
      <c r="C2182" s="278"/>
      <c r="D2182" s="322"/>
      <c r="E2182" s="322"/>
      <c r="F2182" s="322"/>
      <c r="G2182" s="322"/>
      <c r="H2182" s="322"/>
    </row>
    <row r="2183" spans="1:8" x14ac:dyDescent="0.2">
      <c r="A2183" s="257"/>
      <c r="B2183" s="278"/>
      <c r="C2183" s="278"/>
      <c r="D2183" s="322"/>
      <c r="E2183" s="322"/>
      <c r="F2183" s="322"/>
      <c r="G2183" s="322"/>
      <c r="H2183" s="322"/>
    </row>
    <row r="2184" spans="1:8" x14ac:dyDescent="0.2">
      <c r="A2184" s="257"/>
      <c r="B2184" s="278"/>
      <c r="C2184" s="278"/>
      <c r="D2184" s="322"/>
      <c r="E2184" s="322"/>
      <c r="F2184" s="322"/>
      <c r="G2184" s="322"/>
      <c r="H2184" s="322"/>
    </row>
    <row r="2185" spans="1:8" x14ac:dyDescent="0.2">
      <c r="A2185" s="257"/>
      <c r="B2185" s="278"/>
      <c r="C2185" s="278"/>
      <c r="D2185" s="322"/>
      <c r="E2185" s="322"/>
      <c r="F2185" s="322"/>
      <c r="G2185" s="322"/>
      <c r="H2185" s="322"/>
    </row>
    <row r="2186" spans="1:8" x14ac:dyDescent="0.2">
      <c r="A2186" s="257"/>
      <c r="B2186" s="278"/>
      <c r="C2186" s="278"/>
      <c r="D2186" s="322"/>
      <c r="E2186" s="322"/>
      <c r="F2186" s="322"/>
      <c r="G2186" s="322"/>
      <c r="H2186" s="322"/>
    </row>
    <row r="2187" spans="1:8" x14ac:dyDescent="0.2">
      <c r="A2187" s="257"/>
      <c r="B2187" s="278"/>
      <c r="C2187" s="278"/>
      <c r="D2187" s="322"/>
      <c r="E2187" s="322"/>
      <c r="F2187" s="322"/>
      <c r="G2187" s="322"/>
      <c r="H2187" s="322"/>
    </row>
    <row r="2188" spans="1:8" x14ac:dyDescent="0.2">
      <c r="A2188" s="257"/>
      <c r="B2188" s="278"/>
      <c r="C2188" s="278"/>
      <c r="D2188" s="322"/>
      <c r="E2188" s="322"/>
      <c r="F2188" s="322"/>
      <c r="G2188" s="322"/>
      <c r="H2188" s="322"/>
    </row>
    <row r="2189" spans="1:8" x14ac:dyDescent="0.2">
      <c r="A2189" s="257"/>
      <c r="B2189" s="278"/>
      <c r="C2189" s="278"/>
      <c r="D2189" s="322"/>
      <c r="E2189" s="322"/>
      <c r="F2189" s="322"/>
      <c r="G2189" s="322"/>
      <c r="H2189" s="322"/>
    </row>
    <row r="2190" spans="1:8" x14ac:dyDescent="0.2">
      <c r="A2190" s="257"/>
      <c r="B2190" s="278"/>
      <c r="C2190" s="278"/>
      <c r="D2190" s="322"/>
      <c r="E2190" s="322"/>
      <c r="F2190" s="322"/>
      <c r="G2190" s="322"/>
      <c r="H2190" s="322"/>
    </row>
    <row r="2191" spans="1:8" x14ac:dyDescent="0.2">
      <c r="A2191" s="257"/>
      <c r="B2191" s="278"/>
      <c r="C2191" s="278"/>
      <c r="D2191" s="322"/>
      <c r="E2191" s="322"/>
      <c r="F2191" s="322"/>
      <c r="G2191" s="322"/>
      <c r="H2191" s="322"/>
    </row>
    <row r="2192" spans="1:8" x14ac:dyDescent="0.2">
      <c r="A2192" s="257"/>
      <c r="B2192" s="278"/>
      <c r="C2192" s="278"/>
      <c r="D2192" s="322"/>
      <c r="E2192" s="322"/>
      <c r="F2192" s="322"/>
      <c r="G2192" s="322"/>
      <c r="H2192" s="322"/>
    </row>
    <row r="2193" spans="1:8" x14ac:dyDescent="0.2">
      <c r="A2193" s="257"/>
      <c r="B2193" s="278"/>
      <c r="C2193" s="278"/>
      <c r="D2193" s="322"/>
      <c r="E2193" s="322"/>
      <c r="F2193" s="322"/>
      <c r="G2193" s="322"/>
      <c r="H2193" s="322"/>
    </row>
    <row r="2194" spans="1:8" x14ac:dyDescent="0.2">
      <c r="A2194" s="257"/>
      <c r="B2194" s="278"/>
      <c r="C2194" s="278"/>
      <c r="D2194" s="322"/>
      <c r="E2194" s="322"/>
      <c r="F2194" s="322"/>
      <c r="G2194" s="322"/>
      <c r="H2194" s="322"/>
    </row>
    <row r="2195" spans="1:8" x14ac:dyDescent="0.2">
      <c r="A2195" s="257"/>
      <c r="B2195" s="278"/>
      <c r="C2195" s="278"/>
      <c r="D2195" s="322"/>
      <c r="E2195" s="322"/>
      <c r="F2195" s="322"/>
      <c r="G2195" s="322"/>
      <c r="H2195" s="322"/>
    </row>
    <row r="2196" spans="1:8" x14ac:dyDescent="0.2">
      <c r="A2196" s="257"/>
      <c r="B2196" s="278"/>
      <c r="C2196" s="278"/>
      <c r="D2196" s="322"/>
      <c r="E2196" s="322"/>
      <c r="F2196" s="322"/>
      <c r="G2196" s="322"/>
      <c r="H2196" s="322"/>
    </row>
    <row r="2197" spans="1:8" x14ac:dyDescent="0.2">
      <c r="A2197" s="257"/>
      <c r="B2197" s="278"/>
      <c r="C2197" s="278"/>
      <c r="D2197" s="322"/>
      <c r="E2197" s="322"/>
      <c r="F2197" s="322"/>
      <c r="G2197" s="322"/>
      <c r="H2197" s="322"/>
    </row>
    <row r="2198" spans="1:8" x14ac:dyDescent="0.2">
      <c r="A2198" s="257"/>
      <c r="B2198" s="278"/>
      <c r="C2198" s="278"/>
      <c r="D2198" s="322"/>
      <c r="E2198" s="322"/>
      <c r="F2198" s="322"/>
      <c r="G2198" s="322"/>
      <c r="H2198" s="322"/>
    </row>
    <row r="2199" spans="1:8" x14ac:dyDescent="0.2">
      <c r="A2199" s="257"/>
      <c r="B2199" s="278"/>
      <c r="C2199" s="278"/>
      <c r="D2199" s="322"/>
      <c r="E2199" s="322"/>
      <c r="F2199" s="322"/>
      <c r="G2199" s="322"/>
      <c r="H2199" s="322"/>
    </row>
    <row r="2200" spans="1:8" x14ac:dyDescent="0.2">
      <c r="A2200" s="257"/>
      <c r="B2200" s="278"/>
      <c r="C2200" s="278"/>
      <c r="D2200" s="322"/>
      <c r="E2200" s="322"/>
      <c r="F2200" s="322"/>
      <c r="G2200" s="322"/>
      <c r="H2200" s="322"/>
    </row>
    <row r="2201" spans="1:8" x14ac:dyDescent="0.2">
      <c r="A2201" s="257"/>
      <c r="B2201" s="278"/>
      <c r="C2201" s="278"/>
      <c r="D2201" s="322"/>
      <c r="E2201" s="322"/>
      <c r="F2201" s="322"/>
      <c r="G2201" s="322"/>
      <c r="H2201" s="322"/>
    </row>
    <row r="2202" spans="1:8" x14ac:dyDescent="0.2">
      <c r="A2202" s="257"/>
      <c r="B2202" s="278"/>
      <c r="C2202" s="278"/>
      <c r="D2202" s="322"/>
      <c r="E2202" s="322"/>
      <c r="F2202" s="322"/>
      <c r="G2202" s="322"/>
      <c r="H2202" s="322"/>
    </row>
    <row r="2203" spans="1:8" x14ac:dyDescent="0.2">
      <c r="A2203" s="257"/>
      <c r="B2203" s="278"/>
      <c r="C2203" s="278"/>
      <c r="D2203" s="322"/>
      <c r="E2203" s="322"/>
      <c r="F2203" s="322"/>
      <c r="G2203" s="322"/>
      <c r="H2203" s="322"/>
    </row>
    <row r="2204" spans="1:8" x14ac:dyDescent="0.2">
      <c r="A2204" s="257"/>
      <c r="B2204" s="278"/>
      <c r="C2204" s="278"/>
      <c r="D2204" s="322"/>
      <c r="E2204" s="322"/>
      <c r="F2204" s="322"/>
      <c r="G2204" s="322"/>
      <c r="H2204" s="322"/>
    </row>
    <row r="2205" spans="1:8" x14ac:dyDescent="0.2">
      <c r="A2205" s="257"/>
      <c r="B2205" s="278"/>
      <c r="C2205" s="278"/>
      <c r="D2205" s="322"/>
      <c r="E2205" s="322"/>
      <c r="F2205" s="322"/>
      <c r="G2205" s="322"/>
      <c r="H2205" s="322"/>
    </row>
    <row r="2206" spans="1:8" x14ac:dyDescent="0.2">
      <c r="A2206" s="257"/>
      <c r="B2206" s="278"/>
      <c r="C2206" s="278"/>
      <c r="D2206" s="322"/>
      <c r="E2206" s="322"/>
      <c r="F2206" s="322"/>
      <c r="G2206" s="322"/>
      <c r="H2206" s="322"/>
    </row>
    <row r="2207" spans="1:8" x14ac:dyDescent="0.2">
      <c r="A2207" s="257"/>
      <c r="B2207" s="278"/>
      <c r="C2207" s="278"/>
      <c r="D2207" s="322"/>
      <c r="E2207" s="322"/>
      <c r="F2207" s="322"/>
      <c r="G2207" s="322"/>
      <c r="H2207" s="322"/>
    </row>
    <row r="2208" spans="1:8" x14ac:dyDescent="0.2">
      <c r="A2208" s="257"/>
      <c r="B2208" s="278"/>
      <c r="C2208" s="278"/>
      <c r="D2208" s="322"/>
      <c r="E2208" s="322"/>
      <c r="F2208" s="322"/>
      <c r="G2208" s="322"/>
      <c r="H2208" s="322"/>
    </row>
    <row r="2209" spans="1:8" x14ac:dyDescent="0.2">
      <c r="A2209" s="257"/>
      <c r="B2209" s="278"/>
      <c r="C2209" s="278"/>
      <c r="D2209" s="322"/>
      <c r="E2209" s="322"/>
      <c r="F2209" s="322"/>
      <c r="G2209" s="322"/>
      <c r="H2209" s="322"/>
    </row>
    <row r="2210" spans="1:8" x14ac:dyDescent="0.2">
      <c r="A2210" s="257"/>
      <c r="B2210" s="278"/>
      <c r="C2210" s="278"/>
      <c r="D2210" s="322"/>
      <c r="E2210" s="322"/>
      <c r="F2210" s="322"/>
      <c r="G2210" s="322"/>
      <c r="H2210" s="322"/>
    </row>
    <row r="2211" spans="1:8" x14ac:dyDescent="0.2">
      <c r="A2211" s="257"/>
      <c r="B2211" s="278"/>
      <c r="C2211" s="278"/>
      <c r="D2211" s="322"/>
      <c r="E2211" s="322"/>
      <c r="F2211" s="322"/>
      <c r="G2211" s="322"/>
      <c r="H2211" s="322"/>
    </row>
    <row r="2212" spans="1:8" x14ac:dyDescent="0.2">
      <c r="A2212" s="257"/>
      <c r="B2212" s="278"/>
      <c r="C2212" s="278"/>
      <c r="D2212" s="322"/>
      <c r="E2212" s="322"/>
      <c r="F2212" s="322"/>
      <c r="G2212" s="322"/>
      <c r="H2212" s="322"/>
    </row>
    <row r="2213" spans="1:8" x14ac:dyDescent="0.2">
      <c r="A2213" s="257"/>
      <c r="B2213" s="278"/>
      <c r="C2213" s="278"/>
      <c r="D2213" s="322"/>
      <c r="E2213" s="322"/>
      <c r="F2213" s="322"/>
      <c r="G2213" s="322"/>
      <c r="H2213" s="322"/>
    </row>
    <row r="2214" spans="1:8" x14ac:dyDescent="0.2">
      <c r="A2214" s="257"/>
      <c r="B2214" s="278"/>
      <c r="C2214" s="278"/>
      <c r="D2214" s="322"/>
      <c r="E2214" s="322"/>
      <c r="F2214" s="322"/>
      <c r="G2214" s="322"/>
      <c r="H2214" s="322"/>
    </row>
    <row r="2215" spans="1:8" x14ac:dyDescent="0.2">
      <c r="A2215" s="257"/>
      <c r="B2215" s="278"/>
      <c r="C2215" s="278"/>
      <c r="D2215" s="322"/>
      <c r="E2215" s="322"/>
      <c r="F2215" s="322"/>
      <c r="G2215" s="322"/>
      <c r="H2215" s="322"/>
    </row>
    <row r="2216" spans="1:8" x14ac:dyDescent="0.2">
      <c r="A2216" s="257"/>
      <c r="B2216" s="278"/>
      <c r="C2216" s="278"/>
      <c r="D2216" s="322"/>
      <c r="E2216" s="322"/>
      <c r="F2216" s="322"/>
      <c r="G2216" s="322"/>
      <c r="H2216" s="322"/>
    </row>
    <row r="2217" spans="1:8" x14ac:dyDescent="0.2">
      <c r="A2217" s="257"/>
      <c r="B2217" s="278"/>
      <c r="C2217" s="278"/>
      <c r="D2217" s="322"/>
      <c r="E2217" s="322"/>
      <c r="F2217" s="322"/>
      <c r="G2217" s="322"/>
      <c r="H2217" s="322"/>
    </row>
    <row r="2218" spans="1:8" x14ac:dyDescent="0.2">
      <c r="A2218" s="257"/>
      <c r="B2218" s="278"/>
      <c r="C2218" s="278"/>
      <c r="D2218" s="322"/>
      <c r="E2218" s="322"/>
      <c r="F2218" s="322"/>
      <c r="G2218" s="322"/>
      <c r="H2218" s="322"/>
    </row>
    <row r="2219" spans="1:8" x14ac:dyDescent="0.2">
      <c r="A2219" s="257"/>
      <c r="B2219" s="278"/>
      <c r="C2219" s="278"/>
      <c r="D2219" s="322"/>
      <c r="E2219" s="322"/>
      <c r="F2219" s="322"/>
      <c r="G2219" s="322"/>
      <c r="H2219" s="322"/>
    </row>
    <row r="2220" spans="1:8" x14ac:dyDescent="0.2">
      <c r="A2220" s="257"/>
      <c r="B2220" s="278"/>
      <c r="C2220" s="278"/>
      <c r="D2220" s="322"/>
      <c r="E2220" s="322"/>
      <c r="F2220" s="322"/>
      <c r="G2220" s="322"/>
      <c r="H2220" s="322"/>
    </row>
    <row r="2221" spans="1:8" x14ac:dyDescent="0.2">
      <c r="A2221" s="257"/>
      <c r="B2221" s="278"/>
      <c r="C2221" s="278"/>
      <c r="D2221" s="322"/>
      <c r="E2221" s="322"/>
      <c r="F2221" s="322"/>
      <c r="G2221" s="322"/>
      <c r="H2221" s="322"/>
    </row>
    <row r="2222" spans="1:8" x14ac:dyDescent="0.2">
      <c r="A2222" s="257"/>
      <c r="B2222" s="278"/>
      <c r="C2222" s="278"/>
      <c r="D2222" s="322"/>
      <c r="E2222" s="322"/>
      <c r="F2222" s="322"/>
      <c r="G2222" s="322"/>
      <c r="H2222" s="322"/>
    </row>
    <row r="2223" spans="1:8" x14ac:dyDescent="0.2">
      <c r="A2223" s="257"/>
      <c r="B2223" s="278"/>
      <c r="C2223" s="278"/>
      <c r="D2223" s="322"/>
      <c r="E2223" s="322"/>
      <c r="F2223" s="322"/>
      <c r="G2223" s="322"/>
      <c r="H2223" s="322"/>
    </row>
    <row r="2224" spans="1:8" x14ac:dyDescent="0.2">
      <c r="A2224" s="257"/>
      <c r="B2224" s="278"/>
      <c r="C2224" s="278"/>
      <c r="D2224" s="322"/>
      <c r="E2224" s="322"/>
      <c r="F2224" s="322"/>
      <c r="G2224" s="322"/>
      <c r="H2224" s="322"/>
    </row>
    <row r="2225" spans="1:8" x14ac:dyDescent="0.2">
      <c r="A2225" s="257"/>
      <c r="B2225" s="278"/>
      <c r="C2225" s="278"/>
      <c r="D2225" s="322"/>
      <c r="E2225" s="322"/>
      <c r="F2225" s="322"/>
      <c r="G2225" s="322"/>
      <c r="H2225" s="322"/>
    </row>
    <row r="2226" spans="1:8" x14ac:dyDescent="0.2">
      <c r="A2226" s="257"/>
      <c r="B2226" s="278"/>
      <c r="C2226" s="278"/>
      <c r="D2226" s="322"/>
      <c r="E2226" s="322"/>
      <c r="F2226" s="322"/>
      <c r="G2226" s="322"/>
      <c r="H2226" s="322"/>
    </row>
    <row r="2227" spans="1:8" x14ac:dyDescent="0.2">
      <c r="A2227" s="257"/>
      <c r="B2227" s="278"/>
      <c r="C2227" s="278"/>
      <c r="D2227" s="322"/>
      <c r="E2227" s="322"/>
      <c r="F2227" s="322"/>
      <c r="G2227" s="322"/>
      <c r="H2227" s="322"/>
    </row>
    <row r="2228" spans="1:8" x14ac:dyDescent="0.2">
      <c r="A2228" s="257"/>
      <c r="B2228" s="278"/>
      <c r="C2228" s="278"/>
      <c r="D2228" s="322"/>
      <c r="E2228" s="322"/>
      <c r="F2228" s="322"/>
      <c r="G2228" s="322"/>
      <c r="H2228" s="322"/>
    </row>
    <row r="2229" spans="1:8" x14ac:dyDescent="0.2">
      <c r="A2229" s="257"/>
      <c r="B2229" s="278"/>
      <c r="C2229" s="278"/>
      <c r="D2229" s="322"/>
      <c r="E2229" s="322"/>
      <c r="F2229" s="322"/>
      <c r="G2229" s="322"/>
      <c r="H2229" s="322"/>
    </row>
    <row r="2230" spans="1:8" x14ac:dyDescent="0.2">
      <c r="A2230" s="257"/>
      <c r="B2230" s="278"/>
      <c r="C2230" s="278"/>
      <c r="D2230" s="322"/>
      <c r="E2230" s="322"/>
      <c r="F2230" s="322"/>
      <c r="G2230" s="322"/>
      <c r="H2230" s="322"/>
    </row>
    <row r="2231" spans="1:8" x14ac:dyDescent="0.2">
      <c r="A2231" s="257"/>
      <c r="B2231" s="278"/>
      <c r="C2231" s="278"/>
      <c r="D2231" s="322"/>
      <c r="E2231" s="322"/>
      <c r="F2231" s="322"/>
      <c r="G2231" s="322"/>
      <c r="H2231" s="322"/>
    </row>
    <row r="2232" spans="1:8" x14ac:dyDescent="0.2">
      <c r="A2232" s="257"/>
      <c r="B2232" s="278"/>
      <c r="C2232" s="278"/>
      <c r="D2232" s="322"/>
      <c r="E2232" s="322"/>
      <c r="F2232" s="322"/>
      <c r="G2232" s="322"/>
      <c r="H2232" s="322"/>
    </row>
    <row r="2233" spans="1:8" x14ac:dyDescent="0.2">
      <c r="A2233" s="257"/>
      <c r="B2233" s="278"/>
      <c r="C2233" s="278"/>
      <c r="D2233" s="322"/>
      <c r="E2233" s="322"/>
      <c r="F2233" s="322"/>
      <c r="G2233" s="322"/>
      <c r="H2233" s="322"/>
    </row>
    <row r="2234" spans="1:8" x14ac:dyDescent="0.2">
      <c r="A2234" s="257"/>
      <c r="B2234" s="278"/>
      <c r="C2234" s="278"/>
      <c r="D2234" s="322"/>
      <c r="E2234" s="322"/>
      <c r="F2234" s="322"/>
      <c r="G2234" s="322"/>
      <c r="H2234" s="322"/>
    </row>
    <row r="2235" spans="1:8" x14ac:dyDescent="0.2">
      <c r="A2235" s="257"/>
      <c r="B2235" s="278"/>
      <c r="C2235" s="278"/>
      <c r="D2235" s="322"/>
      <c r="E2235" s="322"/>
      <c r="F2235" s="322"/>
      <c r="G2235" s="322"/>
      <c r="H2235" s="322"/>
    </row>
    <row r="2236" spans="1:8" x14ac:dyDescent="0.2">
      <c r="A2236" s="257"/>
      <c r="B2236" s="278"/>
      <c r="C2236" s="278"/>
      <c r="D2236" s="322"/>
      <c r="E2236" s="322"/>
      <c r="F2236" s="322"/>
      <c r="G2236" s="322"/>
      <c r="H2236" s="322"/>
    </row>
    <row r="2237" spans="1:8" x14ac:dyDescent="0.2">
      <c r="A2237" s="257"/>
      <c r="B2237" s="278"/>
      <c r="C2237" s="278"/>
      <c r="D2237" s="322"/>
      <c r="E2237" s="322"/>
      <c r="F2237" s="322"/>
      <c r="G2237" s="322"/>
      <c r="H2237" s="322"/>
    </row>
    <row r="2238" spans="1:8" x14ac:dyDescent="0.2">
      <c r="A2238" s="257"/>
      <c r="B2238" s="278"/>
      <c r="C2238" s="278"/>
      <c r="D2238" s="322"/>
      <c r="E2238" s="322"/>
      <c r="F2238" s="322"/>
      <c r="G2238" s="322"/>
      <c r="H2238" s="322"/>
    </row>
    <row r="2239" spans="1:8" x14ac:dyDescent="0.2">
      <c r="A2239" s="257"/>
      <c r="B2239" s="278"/>
      <c r="C2239" s="278"/>
      <c r="D2239" s="322"/>
      <c r="E2239" s="322"/>
      <c r="F2239" s="322"/>
      <c r="G2239" s="322"/>
      <c r="H2239" s="322"/>
    </row>
    <row r="2240" spans="1:8" x14ac:dyDescent="0.2">
      <c r="A2240" s="257"/>
      <c r="B2240" s="278"/>
      <c r="C2240" s="278"/>
      <c r="D2240" s="322"/>
      <c r="E2240" s="322"/>
      <c r="F2240" s="322"/>
      <c r="G2240" s="322"/>
      <c r="H2240" s="322"/>
    </row>
    <row r="2241" spans="1:8" x14ac:dyDescent="0.2">
      <c r="A2241" s="257"/>
      <c r="B2241" s="278"/>
      <c r="C2241" s="278"/>
      <c r="D2241" s="322"/>
      <c r="E2241" s="322"/>
      <c r="F2241" s="322"/>
      <c r="G2241" s="322"/>
      <c r="H2241" s="322"/>
    </row>
    <row r="2242" spans="1:8" x14ac:dyDescent="0.2">
      <c r="A2242" s="257"/>
      <c r="B2242" s="278"/>
      <c r="C2242" s="278"/>
      <c r="D2242" s="322"/>
      <c r="E2242" s="322"/>
      <c r="F2242" s="322"/>
      <c r="G2242" s="322"/>
      <c r="H2242" s="322"/>
    </row>
    <row r="2243" spans="1:8" x14ac:dyDescent="0.2">
      <c r="A2243" s="257"/>
      <c r="B2243" s="278"/>
      <c r="C2243" s="278"/>
      <c r="D2243" s="322"/>
      <c r="E2243" s="322"/>
      <c r="F2243" s="322"/>
      <c r="G2243" s="322"/>
      <c r="H2243" s="322"/>
    </row>
    <row r="2244" spans="1:8" x14ac:dyDescent="0.2">
      <c r="A2244" s="257"/>
      <c r="B2244" s="278"/>
      <c r="C2244" s="278"/>
      <c r="D2244" s="322"/>
      <c r="E2244" s="322"/>
      <c r="F2244" s="322"/>
      <c r="G2244" s="322"/>
      <c r="H2244" s="322"/>
    </row>
    <row r="2245" spans="1:8" x14ac:dyDescent="0.2">
      <c r="A2245" s="257"/>
      <c r="B2245" s="278"/>
      <c r="C2245" s="278"/>
      <c r="D2245" s="322"/>
      <c r="E2245" s="322"/>
      <c r="F2245" s="322"/>
      <c r="G2245" s="322"/>
      <c r="H2245" s="322"/>
    </row>
    <row r="2246" spans="1:8" x14ac:dyDescent="0.2">
      <c r="A2246" s="257"/>
      <c r="B2246" s="278"/>
      <c r="C2246" s="278"/>
      <c r="D2246" s="322"/>
      <c r="E2246" s="322"/>
      <c r="F2246" s="322"/>
      <c r="G2246" s="322"/>
      <c r="H2246" s="322"/>
    </row>
    <row r="2247" spans="1:8" x14ac:dyDescent="0.2">
      <c r="A2247" s="257"/>
      <c r="B2247" s="278"/>
      <c r="C2247" s="278"/>
      <c r="D2247" s="322"/>
      <c r="E2247" s="322"/>
      <c r="F2247" s="322"/>
      <c r="G2247" s="322"/>
      <c r="H2247" s="322"/>
    </row>
    <row r="2248" spans="1:8" x14ac:dyDescent="0.2">
      <c r="A2248" s="257"/>
      <c r="B2248" s="278"/>
      <c r="C2248" s="278"/>
      <c r="D2248" s="322"/>
      <c r="E2248" s="322"/>
      <c r="F2248" s="322"/>
      <c r="G2248" s="322"/>
      <c r="H2248" s="322"/>
    </row>
    <row r="2249" spans="1:8" x14ac:dyDescent="0.2">
      <c r="A2249" s="257"/>
      <c r="B2249" s="278"/>
      <c r="C2249" s="278"/>
      <c r="D2249" s="322"/>
      <c r="E2249" s="322"/>
      <c r="F2249" s="322"/>
      <c r="G2249" s="322"/>
      <c r="H2249" s="322"/>
    </row>
    <row r="2250" spans="1:8" x14ac:dyDescent="0.2">
      <c r="A2250" s="257"/>
      <c r="B2250" s="278"/>
      <c r="C2250" s="278"/>
      <c r="D2250" s="322"/>
      <c r="E2250" s="322"/>
      <c r="F2250" s="322"/>
      <c r="G2250" s="322"/>
      <c r="H2250" s="322"/>
    </row>
    <row r="2251" spans="1:8" x14ac:dyDescent="0.2">
      <c r="A2251" s="257"/>
      <c r="B2251" s="278"/>
      <c r="C2251" s="278"/>
      <c r="D2251" s="322"/>
      <c r="E2251" s="322"/>
      <c r="F2251" s="322"/>
      <c r="G2251" s="322"/>
      <c r="H2251" s="322"/>
    </row>
    <row r="2252" spans="1:8" x14ac:dyDescent="0.2">
      <c r="A2252" s="257"/>
      <c r="B2252" s="278"/>
      <c r="C2252" s="278"/>
      <c r="D2252" s="322"/>
      <c r="E2252" s="322"/>
      <c r="F2252" s="322"/>
      <c r="G2252" s="322"/>
      <c r="H2252" s="322"/>
    </row>
    <row r="2253" spans="1:8" x14ac:dyDescent="0.2">
      <c r="A2253" s="257"/>
      <c r="B2253" s="278"/>
      <c r="C2253" s="278"/>
      <c r="D2253" s="322"/>
      <c r="E2253" s="322"/>
      <c r="F2253" s="322"/>
      <c r="G2253" s="322"/>
      <c r="H2253" s="322"/>
    </row>
    <row r="2254" spans="1:8" x14ac:dyDescent="0.2">
      <c r="A2254" s="257"/>
      <c r="B2254" s="278"/>
      <c r="C2254" s="278"/>
      <c r="D2254" s="322"/>
      <c r="E2254" s="322"/>
      <c r="F2254" s="322"/>
      <c r="G2254" s="322"/>
      <c r="H2254" s="322"/>
    </row>
    <row r="2255" spans="1:8" x14ac:dyDescent="0.2">
      <c r="A2255" s="257"/>
      <c r="B2255" s="278"/>
      <c r="C2255" s="278"/>
      <c r="D2255" s="322"/>
      <c r="E2255" s="322"/>
      <c r="F2255" s="322"/>
      <c r="G2255" s="322"/>
      <c r="H2255" s="322"/>
    </row>
    <row r="2256" spans="1:8" x14ac:dyDescent="0.2">
      <c r="A2256" s="257"/>
      <c r="B2256" s="278"/>
      <c r="C2256" s="278"/>
      <c r="D2256" s="322"/>
      <c r="E2256" s="322"/>
      <c r="F2256" s="322"/>
      <c r="G2256" s="322"/>
      <c r="H2256" s="322"/>
    </row>
    <row r="2257" spans="1:8" x14ac:dyDescent="0.2">
      <c r="A2257" s="257"/>
      <c r="B2257" s="278"/>
      <c r="C2257" s="278"/>
      <c r="D2257" s="322"/>
      <c r="E2257" s="322"/>
      <c r="F2257" s="322"/>
      <c r="G2257" s="322"/>
      <c r="H2257" s="322"/>
    </row>
    <row r="2258" spans="1:8" x14ac:dyDescent="0.2">
      <c r="A2258" s="257"/>
      <c r="B2258" s="278"/>
      <c r="C2258" s="278"/>
      <c r="D2258" s="322"/>
      <c r="E2258" s="322"/>
      <c r="F2258" s="322"/>
      <c r="G2258" s="322"/>
      <c r="H2258" s="322"/>
    </row>
    <row r="2259" spans="1:8" x14ac:dyDescent="0.2">
      <c r="A2259" s="257"/>
      <c r="B2259" s="278"/>
      <c r="C2259" s="278"/>
      <c r="D2259" s="322"/>
      <c r="E2259" s="322"/>
      <c r="F2259" s="322"/>
      <c r="G2259" s="322"/>
      <c r="H2259" s="322"/>
    </row>
    <row r="2260" spans="1:8" x14ac:dyDescent="0.2">
      <c r="A2260" s="257"/>
      <c r="B2260" s="278"/>
      <c r="C2260" s="278"/>
      <c r="D2260" s="322"/>
      <c r="E2260" s="322"/>
      <c r="F2260" s="322"/>
      <c r="G2260" s="322"/>
      <c r="H2260" s="322"/>
    </row>
    <row r="2261" spans="1:8" x14ac:dyDescent="0.2">
      <c r="A2261" s="257"/>
      <c r="B2261" s="278"/>
      <c r="C2261" s="278"/>
      <c r="D2261" s="322"/>
      <c r="E2261" s="322"/>
      <c r="F2261" s="322"/>
      <c r="G2261" s="322"/>
      <c r="H2261" s="322"/>
    </row>
    <row r="2262" spans="1:8" x14ac:dyDescent="0.2">
      <c r="A2262" s="257"/>
      <c r="B2262" s="278"/>
      <c r="C2262" s="278"/>
      <c r="D2262" s="322"/>
      <c r="E2262" s="322"/>
      <c r="F2262" s="322"/>
      <c r="G2262" s="322"/>
      <c r="H2262" s="322"/>
    </row>
    <row r="2263" spans="1:8" x14ac:dyDescent="0.2">
      <c r="A2263" s="257"/>
      <c r="B2263" s="278"/>
      <c r="C2263" s="278"/>
      <c r="D2263" s="322"/>
      <c r="E2263" s="322"/>
      <c r="F2263" s="322"/>
      <c r="G2263" s="322"/>
      <c r="H2263" s="322"/>
    </row>
    <row r="2264" spans="1:8" x14ac:dyDescent="0.2">
      <c r="A2264" s="257"/>
      <c r="B2264" s="278"/>
      <c r="C2264" s="278"/>
      <c r="D2264" s="322"/>
      <c r="E2264" s="322"/>
      <c r="F2264" s="322"/>
      <c r="G2264" s="322"/>
      <c r="H2264" s="322"/>
    </row>
    <row r="2265" spans="1:8" x14ac:dyDescent="0.2">
      <c r="A2265" s="257"/>
      <c r="B2265" s="278"/>
      <c r="C2265" s="278"/>
      <c r="D2265" s="322"/>
      <c r="E2265" s="322"/>
      <c r="F2265" s="322"/>
      <c r="G2265" s="322"/>
      <c r="H2265" s="322"/>
    </row>
    <row r="2266" spans="1:8" x14ac:dyDescent="0.2">
      <c r="A2266" s="257"/>
      <c r="B2266" s="278"/>
      <c r="C2266" s="278"/>
      <c r="D2266" s="322"/>
      <c r="E2266" s="322"/>
      <c r="F2266" s="322"/>
      <c r="G2266" s="322"/>
      <c r="H2266" s="322"/>
    </row>
    <row r="2267" spans="1:8" x14ac:dyDescent="0.2">
      <c r="A2267" s="257"/>
      <c r="B2267" s="278"/>
      <c r="C2267" s="278"/>
      <c r="D2267" s="322"/>
      <c r="E2267" s="322"/>
      <c r="F2267" s="322"/>
      <c r="G2267" s="322"/>
      <c r="H2267" s="322"/>
    </row>
    <row r="2268" spans="1:8" x14ac:dyDescent="0.2">
      <c r="A2268" s="257"/>
      <c r="B2268" s="278"/>
      <c r="C2268" s="278"/>
      <c r="D2268" s="322"/>
      <c r="E2268" s="322"/>
      <c r="F2268" s="322"/>
      <c r="G2268" s="322"/>
      <c r="H2268" s="322"/>
    </row>
    <row r="2269" spans="1:8" x14ac:dyDescent="0.2">
      <c r="A2269" s="257"/>
      <c r="B2269" s="278"/>
      <c r="C2269" s="278"/>
      <c r="D2269" s="322"/>
      <c r="E2269" s="322"/>
      <c r="F2269" s="322"/>
      <c r="G2269" s="322"/>
      <c r="H2269" s="322"/>
    </row>
    <row r="2270" spans="1:8" x14ac:dyDescent="0.2">
      <c r="A2270" s="257"/>
      <c r="B2270" s="278"/>
      <c r="C2270" s="278"/>
      <c r="D2270" s="322"/>
      <c r="E2270" s="322"/>
      <c r="F2270" s="322"/>
      <c r="G2270" s="322"/>
      <c r="H2270" s="322"/>
    </row>
    <row r="2271" spans="1:8" x14ac:dyDescent="0.2">
      <c r="A2271" s="257"/>
      <c r="B2271" s="278"/>
      <c r="C2271" s="278"/>
      <c r="D2271" s="322"/>
      <c r="E2271" s="322"/>
      <c r="F2271" s="322"/>
      <c r="G2271" s="322"/>
      <c r="H2271" s="322"/>
    </row>
    <row r="2272" spans="1:8" x14ac:dyDescent="0.2">
      <c r="A2272" s="257"/>
      <c r="B2272" s="278"/>
      <c r="C2272" s="278"/>
      <c r="D2272" s="322"/>
      <c r="E2272" s="322"/>
      <c r="F2272" s="322"/>
      <c r="G2272" s="322"/>
      <c r="H2272" s="322"/>
    </row>
    <row r="2273" spans="1:8" x14ac:dyDescent="0.2">
      <c r="A2273" s="257"/>
      <c r="B2273" s="278"/>
      <c r="C2273" s="278"/>
      <c r="D2273" s="322"/>
      <c r="E2273" s="322"/>
      <c r="F2273" s="322"/>
      <c r="G2273" s="322"/>
      <c r="H2273" s="322"/>
    </row>
    <row r="2274" spans="1:8" x14ac:dyDescent="0.2">
      <c r="A2274" s="257"/>
      <c r="B2274" s="278"/>
      <c r="C2274" s="278"/>
      <c r="D2274" s="322"/>
      <c r="E2274" s="322"/>
      <c r="F2274" s="322"/>
      <c r="G2274" s="322"/>
      <c r="H2274" s="322"/>
    </row>
    <row r="2275" spans="1:8" x14ac:dyDescent="0.2">
      <c r="A2275" s="257"/>
      <c r="B2275" s="278"/>
      <c r="C2275" s="278"/>
      <c r="D2275" s="322"/>
      <c r="E2275" s="322"/>
      <c r="F2275" s="322"/>
      <c r="G2275" s="322"/>
      <c r="H2275" s="322"/>
    </row>
    <row r="2276" spans="1:8" x14ac:dyDescent="0.2">
      <c r="A2276" s="257"/>
      <c r="B2276" s="278"/>
      <c r="C2276" s="278"/>
      <c r="D2276" s="322"/>
      <c r="E2276" s="322"/>
      <c r="F2276" s="322"/>
      <c r="G2276" s="322"/>
      <c r="H2276" s="322"/>
    </row>
    <row r="2277" spans="1:8" x14ac:dyDescent="0.2">
      <c r="A2277" s="257"/>
      <c r="B2277" s="278"/>
      <c r="C2277" s="278"/>
      <c r="D2277" s="322"/>
      <c r="E2277" s="322"/>
      <c r="F2277" s="322"/>
      <c r="G2277" s="322"/>
      <c r="H2277" s="322"/>
    </row>
    <row r="2278" spans="1:8" x14ac:dyDescent="0.2">
      <c r="A2278" s="257"/>
      <c r="B2278" s="278"/>
      <c r="C2278" s="278"/>
      <c r="D2278" s="322"/>
      <c r="E2278" s="322"/>
      <c r="F2278" s="322"/>
      <c r="G2278" s="322"/>
      <c r="H2278" s="322"/>
    </row>
    <row r="2279" spans="1:8" x14ac:dyDescent="0.2">
      <c r="A2279" s="257"/>
      <c r="B2279" s="278"/>
      <c r="C2279" s="278"/>
      <c r="D2279" s="322"/>
      <c r="E2279" s="322"/>
      <c r="F2279" s="322"/>
      <c r="G2279" s="322"/>
      <c r="H2279" s="322"/>
    </row>
    <row r="2280" spans="1:8" x14ac:dyDescent="0.2">
      <c r="A2280" s="257"/>
      <c r="B2280" s="278"/>
      <c r="C2280" s="278"/>
      <c r="D2280" s="322"/>
      <c r="E2280" s="322"/>
      <c r="F2280" s="322"/>
      <c r="G2280" s="322"/>
      <c r="H2280" s="322"/>
    </row>
    <row r="2281" spans="1:8" x14ac:dyDescent="0.2">
      <c r="A2281" s="257"/>
      <c r="B2281" s="278"/>
      <c r="C2281" s="278"/>
      <c r="D2281" s="322"/>
      <c r="E2281" s="322"/>
      <c r="F2281" s="322"/>
      <c r="G2281" s="322"/>
      <c r="H2281" s="322"/>
    </row>
    <row r="2282" spans="1:8" x14ac:dyDescent="0.2">
      <c r="A2282" s="257"/>
      <c r="B2282" s="278"/>
      <c r="C2282" s="278"/>
      <c r="D2282" s="322"/>
      <c r="E2282" s="322"/>
      <c r="F2282" s="322"/>
      <c r="G2282" s="322"/>
      <c r="H2282" s="322"/>
    </row>
    <row r="2283" spans="1:8" x14ac:dyDescent="0.2">
      <c r="A2283" s="257"/>
      <c r="B2283" s="278"/>
      <c r="C2283" s="278"/>
      <c r="D2283" s="322"/>
      <c r="E2283" s="322"/>
      <c r="F2283" s="322"/>
      <c r="G2283" s="322"/>
      <c r="H2283" s="322"/>
    </row>
    <row r="2284" spans="1:8" x14ac:dyDescent="0.2">
      <c r="A2284" s="257"/>
      <c r="B2284" s="278"/>
      <c r="C2284" s="278"/>
      <c r="D2284" s="322"/>
      <c r="E2284" s="322"/>
      <c r="F2284" s="322"/>
      <c r="G2284" s="322"/>
      <c r="H2284" s="322"/>
    </row>
    <row r="2285" spans="1:8" x14ac:dyDescent="0.2">
      <c r="A2285" s="257"/>
      <c r="B2285" s="278"/>
      <c r="C2285" s="278"/>
      <c r="D2285" s="322"/>
      <c r="E2285" s="322"/>
      <c r="F2285" s="322"/>
      <c r="G2285" s="322"/>
      <c r="H2285" s="322"/>
    </row>
    <row r="2286" spans="1:8" x14ac:dyDescent="0.2">
      <c r="A2286" s="257"/>
      <c r="B2286" s="278"/>
      <c r="C2286" s="278"/>
      <c r="D2286" s="322"/>
      <c r="E2286" s="322"/>
      <c r="F2286" s="322"/>
      <c r="G2286" s="322"/>
      <c r="H2286" s="322"/>
    </row>
    <row r="2287" spans="1:8" x14ac:dyDescent="0.2">
      <c r="A2287" s="257"/>
      <c r="B2287" s="278"/>
      <c r="C2287" s="278"/>
      <c r="D2287" s="322"/>
      <c r="E2287" s="322"/>
      <c r="F2287" s="322"/>
      <c r="G2287" s="322"/>
      <c r="H2287" s="322"/>
    </row>
    <row r="2288" spans="1:8" x14ac:dyDescent="0.2">
      <c r="A2288" s="257"/>
      <c r="B2288" s="278"/>
      <c r="C2288" s="278"/>
      <c r="D2288" s="322"/>
      <c r="E2288" s="322"/>
      <c r="F2288" s="322"/>
      <c r="G2288" s="322"/>
      <c r="H2288" s="322"/>
    </row>
    <row r="2289" spans="1:8" x14ac:dyDescent="0.2">
      <c r="A2289" s="257"/>
      <c r="B2289" s="278"/>
      <c r="C2289" s="278"/>
      <c r="D2289" s="322"/>
      <c r="E2289" s="322"/>
      <c r="F2289" s="322"/>
      <c r="G2289" s="322"/>
      <c r="H2289" s="322"/>
    </row>
    <row r="2290" spans="1:8" x14ac:dyDescent="0.2">
      <c r="A2290" s="257"/>
      <c r="B2290" s="278"/>
      <c r="C2290" s="278"/>
      <c r="D2290" s="322"/>
      <c r="E2290" s="322"/>
      <c r="F2290" s="322"/>
      <c r="G2290" s="322"/>
      <c r="H2290" s="322"/>
    </row>
    <row r="2291" spans="1:8" x14ac:dyDescent="0.2">
      <c r="A2291" s="257"/>
      <c r="B2291" s="278"/>
      <c r="C2291" s="278"/>
      <c r="D2291" s="322"/>
      <c r="E2291" s="322"/>
      <c r="F2291" s="322"/>
      <c r="G2291" s="322"/>
      <c r="H2291" s="322"/>
    </row>
    <row r="2292" spans="1:8" x14ac:dyDescent="0.2">
      <c r="A2292" s="257"/>
      <c r="B2292" s="278"/>
      <c r="C2292" s="278"/>
      <c r="D2292" s="322"/>
      <c r="E2292" s="322"/>
      <c r="F2292" s="322"/>
      <c r="G2292" s="322"/>
      <c r="H2292" s="322"/>
    </row>
    <row r="2293" spans="1:8" x14ac:dyDescent="0.2">
      <c r="A2293" s="257"/>
      <c r="B2293" s="278"/>
      <c r="C2293" s="278"/>
      <c r="D2293" s="322"/>
      <c r="E2293" s="322"/>
      <c r="F2293" s="322"/>
      <c r="G2293" s="322"/>
      <c r="H2293" s="322"/>
    </row>
    <row r="2294" spans="1:8" x14ac:dyDescent="0.2">
      <c r="A2294" s="257"/>
      <c r="B2294" s="278"/>
      <c r="C2294" s="278"/>
      <c r="D2294" s="322"/>
      <c r="E2294" s="322"/>
      <c r="F2294" s="322"/>
      <c r="G2294" s="322"/>
      <c r="H2294" s="322"/>
    </row>
    <row r="2295" spans="1:8" x14ac:dyDescent="0.2">
      <c r="A2295" s="257"/>
      <c r="B2295" s="278"/>
      <c r="C2295" s="278"/>
      <c r="D2295" s="322"/>
      <c r="E2295" s="322"/>
      <c r="F2295" s="322"/>
      <c r="G2295" s="322"/>
      <c r="H2295" s="322"/>
    </row>
    <row r="2296" spans="1:8" x14ac:dyDescent="0.2">
      <c r="A2296" s="257"/>
      <c r="B2296" s="278"/>
      <c r="C2296" s="278"/>
      <c r="D2296" s="322"/>
      <c r="E2296" s="322"/>
      <c r="F2296" s="322"/>
      <c r="G2296" s="322"/>
      <c r="H2296" s="322"/>
    </row>
    <row r="2297" spans="1:8" x14ac:dyDescent="0.2">
      <c r="A2297" s="257"/>
      <c r="B2297" s="278"/>
      <c r="C2297" s="278"/>
      <c r="D2297" s="322"/>
      <c r="E2297" s="322"/>
      <c r="F2297" s="322"/>
      <c r="G2297" s="322"/>
      <c r="H2297" s="322"/>
    </row>
    <row r="2298" spans="1:8" x14ac:dyDescent="0.2">
      <c r="A2298" s="257"/>
      <c r="B2298" s="278"/>
      <c r="C2298" s="278"/>
      <c r="D2298" s="322"/>
      <c r="E2298" s="322"/>
      <c r="F2298" s="322"/>
      <c r="G2298" s="322"/>
      <c r="H2298" s="322"/>
    </row>
    <row r="2299" spans="1:8" x14ac:dyDescent="0.2">
      <c r="A2299" s="257"/>
      <c r="B2299" s="278"/>
      <c r="C2299" s="278"/>
      <c r="D2299" s="322"/>
      <c r="E2299" s="322"/>
      <c r="F2299" s="322"/>
      <c r="G2299" s="322"/>
      <c r="H2299" s="322"/>
    </row>
    <row r="2300" spans="1:8" x14ac:dyDescent="0.2">
      <c r="A2300" s="257"/>
      <c r="B2300" s="278"/>
      <c r="C2300" s="278"/>
      <c r="D2300" s="322"/>
      <c r="E2300" s="322"/>
      <c r="F2300" s="322"/>
      <c r="G2300" s="322"/>
      <c r="H2300" s="322"/>
    </row>
    <row r="2301" spans="1:8" x14ac:dyDescent="0.2">
      <c r="A2301" s="257"/>
      <c r="B2301" s="278"/>
      <c r="C2301" s="278"/>
      <c r="D2301" s="322"/>
      <c r="E2301" s="322"/>
      <c r="F2301" s="322"/>
      <c r="G2301" s="322"/>
      <c r="H2301" s="322"/>
    </row>
    <row r="2302" spans="1:8" x14ac:dyDescent="0.2">
      <c r="A2302" s="257"/>
      <c r="B2302" s="278"/>
      <c r="C2302" s="278"/>
      <c r="D2302" s="322"/>
      <c r="E2302" s="322"/>
      <c r="F2302" s="322"/>
      <c r="G2302" s="322"/>
      <c r="H2302" s="322"/>
    </row>
    <row r="2303" spans="1:8" x14ac:dyDescent="0.2">
      <c r="A2303" s="257"/>
      <c r="B2303" s="278"/>
      <c r="C2303" s="278"/>
      <c r="D2303" s="322"/>
      <c r="E2303" s="322"/>
      <c r="F2303" s="322"/>
      <c r="G2303" s="322"/>
      <c r="H2303" s="322"/>
    </row>
    <row r="2304" spans="1:8" x14ac:dyDescent="0.2">
      <c r="A2304" s="257"/>
      <c r="B2304" s="278"/>
      <c r="C2304" s="278"/>
      <c r="D2304" s="322"/>
      <c r="E2304" s="322"/>
      <c r="F2304" s="322"/>
      <c r="G2304" s="322"/>
      <c r="H2304" s="322"/>
    </row>
    <row r="2305" spans="1:8" x14ac:dyDescent="0.2">
      <c r="A2305" s="257"/>
      <c r="B2305" s="278"/>
      <c r="C2305" s="278"/>
      <c r="D2305" s="322"/>
      <c r="E2305" s="322"/>
      <c r="F2305" s="322"/>
      <c r="G2305" s="322"/>
      <c r="H2305" s="322"/>
    </row>
    <row r="2306" spans="1:8" x14ac:dyDescent="0.2">
      <c r="A2306" s="257"/>
      <c r="B2306" s="278"/>
      <c r="C2306" s="278"/>
      <c r="D2306" s="322"/>
      <c r="E2306" s="322"/>
      <c r="F2306" s="322"/>
      <c r="G2306" s="322"/>
      <c r="H2306" s="322"/>
    </row>
    <row r="2307" spans="1:8" x14ac:dyDescent="0.2">
      <c r="A2307" s="257"/>
      <c r="B2307" s="278"/>
      <c r="C2307" s="278"/>
      <c r="D2307" s="322"/>
      <c r="E2307" s="322"/>
      <c r="F2307" s="322"/>
      <c r="G2307" s="322"/>
      <c r="H2307" s="322"/>
    </row>
    <row r="2308" spans="1:8" x14ac:dyDescent="0.2">
      <c r="A2308" s="257"/>
      <c r="B2308" s="278"/>
      <c r="C2308" s="278"/>
      <c r="D2308" s="322"/>
      <c r="E2308" s="322"/>
      <c r="F2308" s="322"/>
      <c r="G2308" s="322"/>
      <c r="H2308" s="322"/>
    </row>
    <row r="2309" spans="1:8" x14ac:dyDescent="0.2">
      <c r="A2309" s="257"/>
      <c r="B2309" s="278"/>
      <c r="C2309" s="278"/>
      <c r="D2309" s="322"/>
      <c r="E2309" s="322"/>
      <c r="F2309" s="322"/>
      <c r="G2309" s="322"/>
      <c r="H2309" s="322"/>
    </row>
    <row r="2310" spans="1:8" x14ac:dyDescent="0.2">
      <c r="A2310" s="257"/>
      <c r="B2310" s="278"/>
      <c r="C2310" s="278"/>
      <c r="D2310" s="322"/>
      <c r="E2310" s="322"/>
      <c r="F2310" s="322"/>
      <c r="G2310" s="322"/>
      <c r="H2310" s="322"/>
    </row>
    <row r="2311" spans="1:8" x14ac:dyDescent="0.2">
      <c r="A2311" s="257"/>
      <c r="B2311" s="278"/>
      <c r="C2311" s="278"/>
      <c r="D2311" s="322"/>
      <c r="E2311" s="322"/>
      <c r="F2311" s="322"/>
      <c r="G2311" s="322"/>
      <c r="H2311" s="322"/>
    </row>
    <row r="2312" spans="1:8" x14ac:dyDescent="0.2">
      <c r="A2312" s="257"/>
      <c r="B2312" s="278"/>
      <c r="C2312" s="278"/>
      <c r="D2312" s="322"/>
      <c r="E2312" s="322"/>
      <c r="F2312" s="322"/>
      <c r="G2312" s="322"/>
      <c r="H2312" s="322"/>
    </row>
    <row r="2313" spans="1:8" x14ac:dyDescent="0.2">
      <c r="A2313" s="257"/>
      <c r="B2313" s="278"/>
      <c r="C2313" s="278"/>
      <c r="D2313" s="322"/>
      <c r="E2313" s="322"/>
      <c r="F2313" s="322"/>
      <c r="G2313" s="322"/>
      <c r="H2313" s="322"/>
    </row>
    <row r="2314" spans="1:8" x14ac:dyDescent="0.2">
      <c r="A2314" s="257"/>
      <c r="B2314" s="278"/>
      <c r="C2314" s="278"/>
      <c r="D2314" s="322"/>
      <c r="E2314" s="322"/>
      <c r="F2314" s="322"/>
      <c r="G2314" s="322"/>
      <c r="H2314" s="322"/>
    </row>
    <row r="2315" spans="1:8" x14ac:dyDescent="0.2">
      <c r="A2315" s="257"/>
      <c r="B2315" s="278"/>
      <c r="C2315" s="278"/>
      <c r="D2315" s="322"/>
      <c r="E2315" s="322"/>
      <c r="F2315" s="322"/>
      <c r="G2315" s="322"/>
      <c r="H2315" s="322"/>
    </row>
    <row r="2316" spans="1:8" x14ac:dyDescent="0.2">
      <c r="A2316" s="257"/>
      <c r="B2316" s="278"/>
      <c r="C2316" s="278"/>
      <c r="D2316" s="322"/>
      <c r="E2316" s="322"/>
      <c r="F2316" s="322"/>
      <c r="G2316" s="322"/>
      <c r="H2316" s="322"/>
    </row>
    <row r="2317" spans="1:8" x14ac:dyDescent="0.2">
      <c r="A2317" s="257"/>
      <c r="B2317" s="278"/>
      <c r="C2317" s="278"/>
      <c r="D2317" s="322"/>
      <c r="E2317" s="322"/>
      <c r="F2317" s="322"/>
      <c r="G2317" s="322"/>
      <c r="H2317" s="322"/>
    </row>
    <row r="2318" spans="1:8" x14ac:dyDescent="0.2">
      <c r="A2318" s="257"/>
      <c r="B2318" s="278"/>
      <c r="C2318" s="278"/>
      <c r="D2318" s="322"/>
      <c r="E2318" s="322"/>
      <c r="F2318" s="322"/>
      <c r="G2318" s="322"/>
      <c r="H2318" s="322"/>
    </row>
    <row r="2319" spans="1:8" x14ac:dyDescent="0.2">
      <c r="A2319" s="257"/>
      <c r="B2319" s="278"/>
      <c r="C2319" s="278"/>
      <c r="D2319" s="322"/>
      <c r="E2319" s="322"/>
      <c r="F2319" s="322"/>
      <c r="G2319" s="322"/>
      <c r="H2319" s="322"/>
    </row>
    <row r="2320" spans="1:8" x14ac:dyDescent="0.2">
      <c r="A2320" s="257"/>
      <c r="B2320" s="278"/>
      <c r="C2320" s="278"/>
      <c r="D2320" s="322"/>
      <c r="E2320" s="322"/>
      <c r="F2320" s="322"/>
      <c r="G2320" s="322"/>
      <c r="H2320" s="322"/>
    </row>
    <row r="2321" spans="1:8" x14ac:dyDescent="0.2">
      <c r="A2321" s="257"/>
      <c r="B2321" s="278"/>
      <c r="C2321" s="278"/>
      <c r="D2321" s="322"/>
      <c r="E2321" s="322"/>
      <c r="F2321" s="322"/>
      <c r="G2321" s="322"/>
      <c r="H2321" s="322"/>
    </row>
    <row r="2322" spans="1:8" x14ac:dyDescent="0.2">
      <c r="A2322" s="257"/>
      <c r="B2322" s="278"/>
      <c r="C2322" s="278"/>
      <c r="D2322" s="322"/>
      <c r="E2322" s="322"/>
      <c r="F2322" s="322"/>
      <c r="G2322" s="322"/>
      <c r="H2322" s="322"/>
    </row>
    <row r="2323" spans="1:8" x14ac:dyDescent="0.2">
      <c r="A2323" s="257"/>
      <c r="B2323" s="278"/>
      <c r="C2323" s="278"/>
      <c r="D2323" s="322"/>
      <c r="E2323" s="322"/>
      <c r="F2323" s="322"/>
      <c r="G2323" s="322"/>
      <c r="H2323" s="322"/>
    </row>
    <row r="2324" spans="1:8" x14ac:dyDescent="0.2">
      <c r="A2324" s="257"/>
      <c r="B2324" s="278"/>
      <c r="C2324" s="278"/>
      <c r="D2324" s="322"/>
      <c r="E2324" s="322"/>
      <c r="F2324" s="322"/>
      <c r="G2324" s="322"/>
      <c r="H2324" s="322"/>
    </row>
    <row r="2325" spans="1:8" x14ac:dyDescent="0.2">
      <c r="A2325" s="257"/>
      <c r="B2325" s="278"/>
      <c r="C2325" s="278"/>
      <c r="D2325" s="322"/>
      <c r="E2325" s="322"/>
      <c r="F2325" s="322"/>
      <c r="G2325" s="322"/>
      <c r="H2325" s="322"/>
    </row>
    <row r="2326" spans="1:8" x14ac:dyDescent="0.2">
      <c r="A2326" s="257"/>
      <c r="B2326" s="278"/>
      <c r="C2326" s="278"/>
      <c r="D2326" s="322"/>
      <c r="E2326" s="322"/>
      <c r="F2326" s="322"/>
      <c r="G2326" s="322"/>
      <c r="H2326" s="322"/>
    </row>
    <row r="2327" spans="1:8" x14ac:dyDescent="0.2">
      <c r="A2327" s="257"/>
      <c r="B2327" s="278"/>
      <c r="C2327" s="278"/>
      <c r="D2327" s="322"/>
      <c r="E2327" s="322"/>
      <c r="F2327" s="322"/>
      <c r="G2327" s="322"/>
      <c r="H2327" s="322"/>
    </row>
    <row r="2328" spans="1:8" x14ac:dyDescent="0.2">
      <c r="A2328" s="257"/>
      <c r="B2328" s="278"/>
      <c r="C2328" s="278"/>
      <c r="D2328" s="322"/>
      <c r="E2328" s="322"/>
      <c r="F2328" s="322"/>
      <c r="G2328" s="322"/>
      <c r="H2328" s="322"/>
    </row>
    <row r="2329" spans="1:8" x14ac:dyDescent="0.2">
      <c r="A2329" s="257"/>
      <c r="B2329" s="278"/>
      <c r="C2329" s="278"/>
      <c r="D2329" s="322"/>
      <c r="E2329" s="322"/>
      <c r="F2329" s="322"/>
      <c r="G2329" s="322"/>
      <c r="H2329" s="322"/>
    </row>
    <row r="2330" spans="1:8" x14ac:dyDescent="0.2">
      <c r="A2330" s="257"/>
      <c r="B2330" s="278"/>
      <c r="C2330" s="278"/>
      <c r="D2330" s="322"/>
      <c r="E2330" s="322"/>
      <c r="F2330" s="322"/>
      <c r="G2330" s="322"/>
      <c r="H2330" s="322"/>
    </row>
    <row r="2331" spans="1:8" x14ac:dyDescent="0.2">
      <c r="A2331" s="257"/>
      <c r="B2331" s="278"/>
      <c r="C2331" s="278"/>
      <c r="D2331" s="322"/>
      <c r="E2331" s="322"/>
      <c r="F2331" s="322"/>
      <c r="G2331" s="322"/>
      <c r="H2331" s="322"/>
    </row>
    <row r="2332" spans="1:8" x14ac:dyDescent="0.2">
      <c r="A2332" s="257"/>
      <c r="B2332" s="278"/>
      <c r="C2332" s="278"/>
      <c r="D2332" s="322"/>
      <c r="E2332" s="322"/>
      <c r="F2332" s="322"/>
      <c r="G2332" s="322"/>
      <c r="H2332" s="322"/>
    </row>
    <row r="2333" spans="1:8" x14ac:dyDescent="0.2">
      <c r="A2333" s="257"/>
      <c r="B2333" s="278"/>
      <c r="C2333" s="278"/>
      <c r="D2333" s="322"/>
      <c r="E2333" s="322"/>
      <c r="F2333" s="322"/>
      <c r="G2333" s="322"/>
      <c r="H2333" s="322"/>
    </row>
    <row r="2334" spans="1:8" x14ac:dyDescent="0.2">
      <c r="A2334" s="257"/>
      <c r="B2334" s="278"/>
      <c r="C2334" s="278"/>
      <c r="D2334" s="322"/>
      <c r="E2334" s="322"/>
      <c r="F2334" s="322"/>
      <c r="G2334" s="322"/>
      <c r="H2334" s="322"/>
    </row>
    <row r="2335" spans="1:8" x14ac:dyDescent="0.2">
      <c r="A2335" s="257"/>
      <c r="B2335" s="278"/>
      <c r="C2335" s="278"/>
      <c r="D2335" s="322"/>
      <c r="E2335" s="322"/>
      <c r="F2335" s="322"/>
      <c r="G2335" s="322"/>
      <c r="H2335" s="322"/>
    </row>
    <row r="2336" spans="1:8" x14ac:dyDescent="0.2">
      <c r="A2336" s="257"/>
      <c r="B2336" s="278"/>
      <c r="C2336" s="278"/>
      <c r="D2336" s="322"/>
      <c r="E2336" s="322"/>
      <c r="F2336" s="322"/>
      <c r="G2336" s="322"/>
      <c r="H2336" s="322"/>
    </row>
    <row r="2337" spans="1:8" x14ac:dyDescent="0.2">
      <c r="A2337" s="257"/>
      <c r="B2337" s="278"/>
      <c r="C2337" s="278"/>
      <c r="D2337" s="322"/>
      <c r="E2337" s="322"/>
      <c r="F2337" s="322"/>
      <c r="G2337" s="322"/>
      <c r="H2337" s="322"/>
    </row>
    <row r="2338" spans="1:8" x14ac:dyDescent="0.2">
      <c r="A2338" s="257"/>
      <c r="B2338" s="278"/>
      <c r="C2338" s="278"/>
      <c r="D2338" s="322"/>
      <c r="E2338" s="322"/>
      <c r="F2338" s="322"/>
      <c r="G2338" s="322"/>
      <c r="H2338" s="322"/>
    </row>
    <row r="2339" spans="1:8" x14ac:dyDescent="0.2">
      <c r="A2339" s="257"/>
      <c r="B2339" s="278"/>
      <c r="C2339" s="278"/>
      <c r="D2339" s="322"/>
      <c r="E2339" s="322"/>
      <c r="F2339" s="322"/>
      <c r="G2339" s="322"/>
      <c r="H2339" s="322"/>
    </row>
    <row r="2340" spans="1:8" x14ac:dyDescent="0.2">
      <c r="A2340" s="257"/>
      <c r="B2340" s="278"/>
      <c r="C2340" s="278"/>
      <c r="D2340" s="322"/>
      <c r="E2340" s="322"/>
      <c r="F2340" s="322"/>
      <c r="G2340" s="322"/>
      <c r="H2340" s="322"/>
    </row>
    <row r="2341" spans="1:8" x14ac:dyDescent="0.2">
      <c r="A2341" s="257"/>
      <c r="B2341" s="278"/>
      <c r="C2341" s="278"/>
      <c r="D2341" s="322"/>
      <c r="E2341" s="322"/>
      <c r="F2341" s="322"/>
      <c r="G2341" s="322"/>
      <c r="H2341" s="322"/>
    </row>
    <row r="2342" spans="1:8" x14ac:dyDescent="0.2">
      <c r="A2342" s="257"/>
      <c r="B2342" s="278"/>
      <c r="C2342" s="278"/>
      <c r="D2342" s="322"/>
      <c r="E2342" s="322"/>
      <c r="F2342" s="322"/>
      <c r="G2342" s="322"/>
      <c r="H2342" s="322"/>
    </row>
    <row r="2343" spans="1:8" x14ac:dyDescent="0.2">
      <c r="A2343" s="257"/>
      <c r="B2343" s="278"/>
      <c r="C2343" s="278"/>
      <c r="D2343" s="322"/>
      <c r="E2343" s="322"/>
      <c r="F2343" s="322"/>
      <c r="G2343" s="322"/>
      <c r="H2343" s="322"/>
    </row>
    <row r="2344" spans="1:8" x14ac:dyDescent="0.2">
      <c r="A2344" s="257"/>
      <c r="B2344" s="278"/>
      <c r="C2344" s="278"/>
      <c r="D2344" s="322"/>
      <c r="E2344" s="322"/>
      <c r="F2344" s="322"/>
      <c r="G2344" s="322"/>
      <c r="H2344" s="322"/>
    </row>
    <row r="2345" spans="1:8" x14ac:dyDescent="0.2">
      <c r="A2345" s="257"/>
      <c r="B2345" s="278"/>
      <c r="C2345" s="278"/>
      <c r="D2345" s="322"/>
      <c r="E2345" s="322"/>
      <c r="F2345" s="322"/>
      <c r="G2345" s="322"/>
      <c r="H2345" s="322"/>
    </row>
    <row r="2346" spans="1:8" x14ac:dyDescent="0.2">
      <c r="A2346" s="257"/>
      <c r="B2346" s="278"/>
      <c r="C2346" s="278"/>
      <c r="D2346" s="322"/>
      <c r="E2346" s="322"/>
      <c r="F2346" s="322"/>
      <c r="G2346" s="322"/>
      <c r="H2346" s="322"/>
    </row>
    <row r="2347" spans="1:8" x14ac:dyDescent="0.2">
      <c r="A2347" s="257"/>
      <c r="B2347" s="278"/>
      <c r="C2347" s="278"/>
      <c r="D2347" s="322"/>
      <c r="E2347" s="322"/>
      <c r="F2347" s="322"/>
      <c r="G2347" s="322"/>
      <c r="H2347" s="322"/>
    </row>
    <row r="2348" spans="1:8" x14ac:dyDescent="0.2">
      <c r="A2348" s="257"/>
      <c r="B2348" s="278"/>
      <c r="C2348" s="278"/>
      <c r="D2348" s="322"/>
      <c r="E2348" s="322"/>
      <c r="F2348" s="322"/>
      <c r="G2348" s="322"/>
      <c r="H2348" s="322"/>
    </row>
    <row r="2349" spans="1:8" x14ac:dyDescent="0.2">
      <c r="A2349" s="257"/>
      <c r="B2349" s="278"/>
      <c r="C2349" s="278"/>
      <c r="D2349" s="322"/>
      <c r="E2349" s="322"/>
      <c r="F2349" s="322"/>
      <c r="G2349" s="322"/>
      <c r="H2349" s="322"/>
    </row>
    <row r="2350" spans="1:8" x14ac:dyDescent="0.2">
      <c r="A2350" s="257"/>
      <c r="B2350" s="278"/>
      <c r="C2350" s="278"/>
      <c r="D2350" s="322"/>
      <c r="E2350" s="322"/>
      <c r="F2350" s="322"/>
      <c r="G2350" s="322"/>
      <c r="H2350" s="322"/>
    </row>
    <row r="2351" spans="1:8" x14ac:dyDescent="0.2">
      <c r="A2351" s="257"/>
      <c r="B2351" s="278"/>
      <c r="C2351" s="278"/>
      <c r="D2351" s="322"/>
      <c r="E2351" s="322"/>
      <c r="F2351" s="322"/>
      <c r="G2351" s="322"/>
      <c r="H2351" s="322"/>
    </row>
    <row r="2352" spans="1:8" x14ac:dyDescent="0.2">
      <c r="A2352" s="257"/>
      <c r="B2352" s="278"/>
      <c r="C2352" s="278"/>
      <c r="D2352" s="322"/>
      <c r="E2352" s="322"/>
      <c r="F2352" s="322"/>
      <c r="G2352" s="322"/>
      <c r="H2352" s="322"/>
    </row>
    <row r="2353" spans="1:8" x14ac:dyDescent="0.2">
      <c r="A2353" s="257"/>
      <c r="B2353" s="278"/>
      <c r="C2353" s="278"/>
      <c r="D2353" s="322"/>
      <c r="E2353" s="322"/>
      <c r="F2353" s="322"/>
      <c r="G2353" s="322"/>
      <c r="H2353" s="322"/>
    </row>
    <row r="2354" spans="1:8" x14ac:dyDescent="0.2">
      <c r="A2354" s="257"/>
      <c r="B2354" s="278"/>
      <c r="C2354" s="278"/>
      <c r="D2354" s="322"/>
      <c r="E2354" s="322"/>
      <c r="F2354" s="322"/>
      <c r="G2354" s="322"/>
      <c r="H2354" s="322"/>
    </row>
    <row r="2355" spans="1:8" x14ac:dyDescent="0.2">
      <c r="A2355" s="257"/>
      <c r="B2355" s="278"/>
      <c r="C2355" s="278"/>
      <c r="D2355" s="322"/>
      <c r="E2355" s="322"/>
      <c r="F2355" s="322"/>
      <c r="G2355" s="322"/>
      <c r="H2355" s="322"/>
    </row>
    <row r="2356" spans="1:8" x14ac:dyDescent="0.2">
      <c r="A2356" s="257"/>
      <c r="B2356" s="278"/>
      <c r="C2356" s="278"/>
      <c r="D2356" s="322"/>
      <c r="E2356" s="322"/>
      <c r="F2356" s="322"/>
      <c r="G2356" s="322"/>
      <c r="H2356" s="322"/>
    </row>
    <row r="2357" spans="1:8" x14ac:dyDescent="0.2">
      <c r="A2357" s="257"/>
      <c r="B2357" s="278"/>
      <c r="C2357" s="278"/>
      <c r="D2357" s="322"/>
      <c r="E2357" s="322"/>
      <c r="F2357" s="322"/>
      <c r="G2357" s="322"/>
      <c r="H2357" s="322"/>
    </row>
    <row r="2358" spans="1:8" x14ac:dyDescent="0.2">
      <c r="A2358" s="257"/>
      <c r="B2358" s="278"/>
      <c r="C2358" s="278"/>
      <c r="D2358" s="322"/>
      <c r="E2358" s="322"/>
      <c r="F2358" s="322"/>
      <c r="G2358" s="322"/>
      <c r="H2358" s="322"/>
    </row>
    <row r="2359" spans="1:8" x14ac:dyDescent="0.2">
      <c r="A2359" s="257"/>
      <c r="B2359" s="278"/>
      <c r="C2359" s="278"/>
      <c r="D2359" s="322"/>
      <c r="E2359" s="322"/>
      <c r="F2359" s="322"/>
      <c r="G2359" s="322"/>
      <c r="H2359" s="322"/>
    </row>
    <row r="2360" spans="1:8" x14ac:dyDescent="0.2">
      <c r="A2360" s="257"/>
      <c r="B2360" s="278"/>
      <c r="C2360" s="278"/>
      <c r="D2360" s="322"/>
      <c r="E2360" s="322"/>
      <c r="F2360" s="322"/>
      <c r="G2360" s="322"/>
      <c r="H2360" s="322"/>
    </row>
    <row r="2361" spans="1:8" x14ac:dyDescent="0.2">
      <c r="A2361" s="257"/>
      <c r="B2361" s="278"/>
      <c r="C2361" s="278"/>
      <c r="D2361" s="322"/>
      <c r="E2361" s="322"/>
      <c r="F2361" s="322"/>
      <c r="G2361" s="322"/>
      <c r="H2361" s="322"/>
    </row>
    <row r="2362" spans="1:8" x14ac:dyDescent="0.2">
      <c r="A2362" s="257"/>
      <c r="B2362" s="278"/>
      <c r="C2362" s="278"/>
      <c r="D2362" s="322"/>
      <c r="E2362" s="322"/>
      <c r="F2362" s="322"/>
      <c r="G2362" s="322"/>
      <c r="H2362" s="322"/>
    </row>
    <row r="2363" spans="1:8" x14ac:dyDescent="0.2">
      <c r="A2363" s="257"/>
      <c r="B2363" s="278"/>
      <c r="C2363" s="278"/>
      <c r="D2363" s="322"/>
      <c r="E2363" s="322"/>
      <c r="F2363" s="322"/>
      <c r="G2363" s="322"/>
      <c r="H2363" s="322"/>
    </row>
    <row r="2364" spans="1:8" x14ac:dyDescent="0.2">
      <c r="A2364" s="257"/>
      <c r="B2364" s="278"/>
      <c r="C2364" s="278"/>
      <c r="D2364" s="322"/>
      <c r="E2364" s="322"/>
      <c r="F2364" s="322"/>
      <c r="G2364" s="322"/>
      <c r="H2364" s="322"/>
    </row>
    <row r="2365" spans="1:8" x14ac:dyDescent="0.2">
      <c r="A2365" s="257"/>
      <c r="B2365" s="278"/>
      <c r="C2365" s="278"/>
      <c r="D2365" s="322"/>
      <c r="E2365" s="322"/>
      <c r="F2365" s="322"/>
      <c r="G2365" s="322"/>
      <c r="H2365" s="322"/>
    </row>
    <row r="2366" spans="1:8" x14ac:dyDescent="0.2">
      <c r="A2366" s="257"/>
      <c r="B2366" s="278"/>
      <c r="C2366" s="278"/>
      <c r="D2366" s="322"/>
      <c r="E2366" s="322"/>
      <c r="F2366" s="322"/>
      <c r="G2366" s="322"/>
      <c r="H2366" s="322"/>
    </row>
    <row r="2367" spans="1:8" x14ac:dyDescent="0.2">
      <c r="A2367" s="257"/>
      <c r="B2367" s="278"/>
      <c r="C2367" s="278"/>
      <c r="D2367" s="322"/>
      <c r="E2367" s="322"/>
      <c r="F2367" s="322"/>
      <c r="G2367" s="322"/>
      <c r="H2367" s="322"/>
    </row>
    <row r="2368" spans="1:8" x14ac:dyDescent="0.2">
      <c r="A2368" s="257"/>
      <c r="B2368" s="278"/>
      <c r="C2368" s="278"/>
      <c r="D2368" s="322"/>
      <c r="E2368" s="322"/>
      <c r="F2368" s="322"/>
      <c r="G2368" s="322"/>
      <c r="H2368" s="322"/>
    </row>
    <row r="2369" spans="1:8" x14ac:dyDescent="0.2">
      <c r="A2369" s="257"/>
      <c r="B2369" s="278"/>
      <c r="C2369" s="278"/>
      <c r="D2369" s="322"/>
      <c r="E2369" s="322"/>
      <c r="F2369" s="322"/>
      <c r="G2369" s="322"/>
      <c r="H2369" s="322"/>
    </row>
    <row r="2370" spans="1:8" x14ac:dyDescent="0.2">
      <c r="A2370" s="257"/>
      <c r="B2370" s="278"/>
      <c r="C2370" s="278"/>
      <c r="D2370" s="322"/>
      <c r="E2370" s="322"/>
      <c r="F2370" s="322"/>
      <c r="G2370" s="322"/>
      <c r="H2370" s="322"/>
    </row>
    <row r="2371" spans="1:8" x14ac:dyDescent="0.2">
      <c r="A2371" s="257"/>
      <c r="B2371" s="278"/>
      <c r="C2371" s="278"/>
      <c r="D2371" s="322"/>
      <c r="E2371" s="322"/>
      <c r="F2371" s="322"/>
      <c r="G2371" s="322"/>
      <c r="H2371" s="322"/>
    </row>
    <row r="2372" spans="1:8" x14ac:dyDescent="0.2">
      <c r="A2372" s="257"/>
      <c r="B2372" s="278"/>
      <c r="C2372" s="278"/>
      <c r="D2372" s="322"/>
      <c r="E2372" s="322"/>
      <c r="F2372" s="322"/>
      <c r="G2372" s="322"/>
      <c r="H2372" s="322"/>
    </row>
    <row r="2373" spans="1:8" x14ac:dyDescent="0.2">
      <c r="A2373" s="257"/>
      <c r="B2373" s="278"/>
      <c r="C2373" s="278"/>
      <c r="D2373" s="322"/>
      <c r="E2373" s="322"/>
      <c r="F2373" s="322"/>
      <c r="G2373" s="322"/>
      <c r="H2373" s="322"/>
    </row>
    <row r="2374" spans="1:8" x14ac:dyDescent="0.2">
      <c r="A2374" s="257"/>
      <c r="B2374" s="278"/>
      <c r="C2374" s="278"/>
      <c r="D2374" s="322"/>
      <c r="E2374" s="322"/>
      <c r="F2374" s="322"/>
      <c r="G2374" s="322"/>
      <c r="H2374" s="322"/>
    </row>
    <row r="2375" spans="1:8" x14ac:dyDescent="0.2">
      <c r="A2375" s="257"/>
      <c r="B2375" s="278"/>
      <c r="C2375" s="278"/>
      <c r="D2375" s="322"/>
      <c r="E2375" s="322"/>
      <c r="F2375" s="322"/>
      <c r="G2375" s="322"/>
      <c r="H2375" s="322"/>
    </row>
    <row r="2376" spans="1:8" x14ac:dyDescent="0.2">
      <c r="A2376" s="257"/>
      <c r="B2376" s="278"/>
      <c r="C2376" s="278"/>
      <c r="D2376" s="322"/>
      <c r="E2376" s="322"/>
      <c r="F2376" s="322"/>
      <c r="G2376" s="322"/>
      <c r="H2376" s="322"/>
    </row>
    <row r="2377" spans="1:8" x14ac:dyDescent="0.2">
      <c r="A2377" s="257"/>
      <c r="B2377" s="278"/>
      <c r="C2377" s="278"/>
      <c r="D2377" s="322"/>
      <c r="E2377" s="322"/>
      <c r="F2377" s="322"/>
      <c r="G2377" s="322"/>
      <c r="H2377" s="322"/>
    </row>
    <row r="2378" spans="1:8" x14ac:dyDescent="0.2">
      <c r="A2378" s="257"/>
      <c r="B2378" s="278"/>
      <c r="C2378" s="278"/>
      <c r="D2378" s="322"/>
      <c r="E2378" s="322"/>
      <c r="F2378" s="322"/>
      <c r="G2378" s="322"/>
      <c r="H2378" s="322"/>
    </row>
    <row r="2379" spans="1:8" x14ac:dyDescent="0.2">
      <c r="A2379" s="257"/>
      <c r="B2379" s="278"/>
      <c r="C2379" s="278"/>
      <c r="D2379" s="322"/>
      <c r="E2379" s="322"/>
      <c r="F2379" s="322"/>
      <c r="G2379" s="322"/>
      <c r="H2379" s="322"/>
    </row>
    <row r="2380" spans="1:8" x14ac:dyDescent="0.2">
      <c r="A2380" s="257"/>
      <c r="B2380" s="278"/>
      <c r="C2380" s="278"/>
      <c r="D2380" s="322"/>
      <c r="E2380" s="322"/>
      <c r="F2380" s="322"/>
      <c r="G2380" s="322"/>
      <c r="H2380" s="322"/>
    </row>
    <row r="2381" spans="1:8" x14ac:dyDescent="0.2">
      <c r="A2381" s="257"/>
      <c r="B2381" s="278"/>
      <c r="C2381" s="278"/>
      <c r="D2381" s="322"/>
      <c r="E2381" s="322"/>
      <c r="F2381" s="322"/>
      <c r="G2381" s="322"/>
      <c r="H2381" s="322"/>
    </row>
    <row r="2382" spans="1:8" x14ac:dyDescent="0.2">
      <c r="A2382" s="257"/>
      <c r="B2382" s="278"/>
      <c r="C2382" s="278"/>
      <c r="D2382" s="322"/>
      <c r="E2382" s="322"/>
      <c r="F2382" s="322"/>
      <c r="G2382" s="322"/>
      <c r="H2382" s="322"/>
    </row>
    <row r="2383" spans="1:8" x14ac:dyDescent="0.2">
      <c r="A2383" s="257"/>
      <c r="B2383" s="278"/>
      <c r="C2383" s="278"/>
      <c r="D2383" s="322"/>
      <c r="E2383" s="322"/>
      <c r="F2383" s="322"/>
      <c r="G2383" s="322"/>
      <c r="H2383" s="322"/>
    </row>
    <row r="2384" spans="1:8" x14ac:dyDescent="0.2">
      <c r="A2384" s="257"/>
      <c r="B2384" s="278"/>
      <c r="C2384" s="278"/>
      <c r="D2384" s="322"/>
      <c r="E2384" s="322"/>
      <c r="F2384" s="322"/>
      <c r="G2384" s="322"/>
      <c r="H2384" s="322"/>
    </row>
    <row r="2385" spans="1:8" x14ac:dyDescent="0.2">
      <c r="A2385" s="257"/>
      <c r="B2385" s="278"/>
      <c r="C2385" s="278"/>
      <c r="D2385" s="322"/>
      <c r="E2385" s="322"/>
      <c r="F2385" s="322"/>
      <c r="G2385" s="322"/>
      <c r="H2385" s="322"/>
    </row>
    <row r="2386" spans="1:8" x14ac:dyDescent="0.2">
      <c r="A2386" s="257"/>
      <c r="B2386" s="278"/>
      <c r="C2386" s="278"/>
      <c r="D2386" s="322"/>
      <c r="E2386" s="322"/>
      <c r="F2386" s="322"/>
      <c r="G2386" s="322"/>
      <c r="H2386" s="322"/>
    </row>
    <row r="2387" spans="1:8" x14ac:dyDescent="0.2">
      <c r="A2387" s="257"/>
      <c r="B2387" s="278"/>
      <c r="C2387" s="278"/>
      <c r="D2387" s="322"/>
      <c r="E2387" s="322"/>
      <c r="F2387" s="322"/>
      <c r="G2387" s="322"/>
      <c r="H2387" s="322"/>
    </row>
    <row r="2388" spans="1:8" x14ac:dyDescent="0.2">
      <c r="A2388" s="257"/>
      <c r="B2388" s="278"/>
      <c r="C2388" s="278"/>
      <c r="D2388" s="322"/>
      <c r="E2388" s="322"/>
      <c r="F2388" s="322"/>
      <c r="G2388" s="322"/>
      <c r="H2388" s="322"/>
    </row>
    <row r="2389" spans="1:8" x14ac:dyDescent="0.2">
      <c r="A2389" s="257"/>
      <c r="B2389" s="278"/>
      <c r="C2389" s="278"/>
      <c r="D2389" s="322"/>
      <c r="E2389" s="322"/>
      <c r="F2389" s="322"/>
      <c r="G2389" s="322"/>
      <c r="H2389" s="322"/>
    </row>
    <row r="2390" spans="1:8" x14ac:dyDescent="0.2">
      <c r="A2390" s="257"/>
      <c r="B2390" s="278"/>
      <c r="C2390" s="278"/>
      <c r="D2390" s="322"/>
      <c r="E2390" s="322"/>
      <c r="F2390" s="322"/>
      <c r="G2390" s="322"/>
      <c r="H2390" s="322"/>
    </row>
    <row r="2391" spans="1:8" x14ac:dyDescent="0.2">
      <c r="A2391" s="257"/>
      <c r="B2391" s="278"/>
      <c r="C2391" s="278"/>
      <c r="D2391" s="322"/>
      <c r="E2391" s="322"/>
      <c r="F2391" s="322"/>
      <c r="G2391" s="322"/>
      <c r="H2391" s="322"/>
    </row>
    <row r="2392" spans="1:8" x14ac:dyDescent="0.2">
      <c r="A2392" s="257"/>
      <c r="B2392" s="278"/>
      <c r="C2392" s="278"/>
      <c r="D2392" s="322"/>
      <c r="E2392" s="322"/>
      <c r="F2392" s="322"/>
      <c r="G2392" s="322"/>
      <c r="H2392" s="322"/>
    </row>
    <row r="2393" spans="1:8" x14ac:dyDescent="0.2">
      <c r="A2393" s="257"/>
      <c r="B2393" s="278"/>
      <c r="C2393" s="278"/>
      <c r="D2393" s="322"/>
      <c r="E2393" s="322"/>
      <c r="F2393" s="322"/>
      <c r="G2393" s="322"/>
      <c r="H2393" s="322"/>
    </row>
    <row r="2394" spans="1:8" x14ac:dyDescent="0.2">
      <c r="A2394" s="257"/>
      <c r="B2394" s="278"/>
      <c r="C2394" s="278"/>
      <c r="D2394" s="322"/>
      <c r="E2394" s="322"/>
      <c r="F2394" s="322"/>
      <c r="G2394" s="322"/>
      <c r="H2394" s="322"/>
    </row>
    <row r="2395" spans="1:8" x14ac:dyDescent="0.2">
      <c r="A2395" s="257"/>
      <c r="B2395" s="278"/>
      <c r="C2395" s="278"/>
      <c r="D2395" s="322"/>
      <c r="E2395" s="322"/>
      <c r="F2395" s="322"/>
      <c r="G2395" s="322"/>
      <c r="H2395" s="322"/>
    </row>
    <row r="2396" spans="1:8" x14ac:dyDescent="0.2">
      <c r="A2396" s="257"/>
      <c r="B2396" s="278"/>
      <c r="C2396" s="278"/>
      <c r="D2396" s="322"/>
      <c r="E2396" s="322"/>
      <c r="F2396" s="322"/>
      <c r="G2396" s="322"/>
      <c r="H2396" s="322"/>
    </row>
    <row r="2397" spans="1:8" x14ac:dyDescent="0.2">
      <c r="A2397" s="257"/>
      <c r="B2397" s="278"/>
      <c r="C2397" s="278"/>
      <c r="D2397" s="322"/>
      <c r="E2397" s="322"/>
      <c r="F2397" s="322"/>
      <c r="G2397" s="322"/>
      <c r="H2397" s="322"/>
    </row>
    <row r="2398" spans="1:8" x14ac:dyDescent="0.2">
      <c r="A2398" s="257"/>
      <c r="B2398" s="278"/>
      <c r="C2398" s="278"/>
      <c r="D2398" s="322"/>
      <c r="E2398" s="322"/>
      <c r="F2398" s="322"/>
      <c r="G2398" s="322"/>
      <c r="H2398" s="322"/>
    </row>
    <row r="2399" spans="1:8" x14ac:dyDescent="0.2">
      <c r="A2399" s="257"/>
      <c r="B2399" s="278"/>
      <c r="C2399" s="278"/>
      <c r="D2399" s="322"/>
      <c r="E2399" s="322"/>
      <c r="F2399" s="322"/>
      <c r="G2399" s="322"/>
      <c r="H2399" s="322"/>
    </row>
    <row r="2400" spans="1:8" x14ac:dyDescent="0.2">
      <c r="A2400" s="257"/>
      <c r="B2400" s="278"/>
      <c r="C2400" s="278"/>
      <c r="D2400" s="322"/>
      <c r="E2400" s="322"/>
      <c r="F2400" s="322"/>
      <c r="G2400" s="322"/>
      <c r="H2400" s="322"/>
    </row>
    <row r="2401" spans="1:8" x14ac:dyDescent="0.2">
      <c r="A2401" s="257"/>
      <c r="B2401" s="278"/>
      <c r="C2401" s="278"/>
      <c r="D2401" s="322"/>
      <c r="E2401" s="322"/>
      <c r="F2401" s="322"/>
      <c r="G2401" s="322"/>
      <c r="H2401" s="322"/>
    </row>
    <row r="2402" spans="1:8" x14ac:dyDescent="0.2">
      <c r="A2402" s="257"/>
      <c r="B2402" s="278"/>
      <c r="C2402" s="278"/>
      <c r="D2402" s="322"/>
      <c r="E2402" s="322"/>
      <c r="F2402" s="322"/>
      <c r="G2402" s="322"/>
      <c r="H2402" s="322"/>
    </row>
    <row r="2403" spans="1:8" x14ac:dyDescent="0.2">
      <c r="A2403" s="257"/>
      <c r="B2403" s="278"/>
      <c r="C2403" s="278"/>
      <c r="D2403" s="322"/>
      <c r="E2403" s="322"/>
      <c r="F2403" s="322"/>
      <c r="G2403" s="322"/>
      <c r="H2403" s="322"/>
    </row>
    <row r="2404" spans="1:8" x14ac:dyDescent="0.2">
      <c r="A2404" s="257"/>
      <c r="B2404" s="278"/>
      <c r="C2404" s="278"/>
      <c r="D2404" s="322"/>
      <c r="E2404" s="322"/>
      <c r="F2404" s="322"/>
      <c r="G2404" s="322"/>
      <c r="H2404" s="322"/>
    </row>
    <row r="2405" spans="1:8" x14ac:dyDescent="0.2">
      <c r="A2405" s="257"/>
      <c r="B2405" s="278"/>
      <c r="C2405" s="278"/>
      <c r="D2405" s="322"/>
      <c r="E2405" s="322"/>
      <c r="F2405" s="322"/>
      <c r="G2405" s="322"/>
      <c r="H2405" s="322"/>
    </row>
    <row r="2406" spans="1:8" x14ac:dyDescent="0.2">
      <c r="A2406" s="257"/>
      <c r="B2406" s="278"/>
      <c r="C2406" s="278"/>
      <c r="D2406" s="322"/>
      <c r="E2406" s="322"/>
      <c r="F2406" s="322"/>
      <c r="G2406" s="322"/>
      <c r="H2406" s="322"/>
    </row>
    <row r="2407" spans="1:8" x14ac:dyDescent="0.2">
      <c r="A2407" s="257"/>
      <c r="B2407" s="278"/>
      <c r="C2407" s="278"/>
      <c r="D2407" s="322"/>
      <c r="E2407" s="322"/>
      <c r="F2407" s="322"/>
      <c r="G2407" s="322"/>
      <c r="H2407" s="322"/>
    </row>
    <row r="2408" spans="1:8" x14ac:dyDescent="0.2">
      <c r="A2408" s="257"/>
      <c r="B2408" s="278"/>
      <c r="C2408" s="278"/>
      <c r="D2408" s="322"/>
      <c r="E2408" s="322"/>
      <c r="F2408" s="322"/>
      <c r="G2408" s="322"/>
      <c r="H2408" s="322"/>
    </row>
    <row r="2409" spans="1:8" x14ac:dyDescent="0.2">
      <c r="A2409" s="257"/>
      <c r="B2409" s="278"/>
      <c r="C2409" s="278"/>
      <c r="D2409" s="322"/>
      <c r="E2409" s="322"/>
      <c r="F2409" s="322"/>
      <c r="G2409" s="322"/>
      <c r="H2409" s="322"/>
    </row>
    <row r="2410" spans="1:8" x14ac:dyDescent="0.2">
      <c r="A2410" s="257"/>
      <c r="B2410" s="278"/>
      <c r="C2410" s="278"/>
      <c r="D2410" s="322"/>
      <c r="E2410" s="322"/>
      <c r="F2410" s="322"/>
      <c r="G2410" s="322"/>
      <c r="H2410" s="322"/>
    </row>
    <row r="2411" spans="1:8" x14ac:dyDescent="0.2">
      <c r="A2411" s="257"/>
      <c r="B2411" s="278"/>
      <c r="C2411" s="278"/>
      <c r="D2411" s="322"/>
      <c r="E2411" s="322"/>
      <c r="F2411" s="322"/>
      <c r="G2411" s="322"/>
      <c r="H2411" s="322"/>
    </row>
    <row r="2412" spans="1:8" x14ac:dyDescent="0.2">
      <c r="A2412" s="257"/>
      <c r="B2412" s="278"/>
      <c r="C2412" s="278"/>
      <c r="D2412" s="322"/>
      <c r="E2412" s="322"/>
      <c r="F2412" s="322"/>
      <c r="G2412" s="322"/>
      <c r="H2412" s="322"/>
    </row>
    <row r="2413" spans="1:8" x14ac:dyDescent="0.2">
      <c r="A2413" s="257"/>
      <c r="B2413" s="278"/>
      <c r="C2413" s="278"/>
      <c r="D2413" s="322"/>
      <c r="E2413" s="322"/>
      <c r="F2413" s="322"/>
      <c r="G2413" s="322"/>
      <c r="H2413" s="322"/>
    </row>
    <row r="2414" spans="1:8" x14ac:dyDescent="0.2">
      <c r="A2414" s="257"/>
      <c r="B2414" s="278"/>
      <c r="C2414" s="278"/>
      <c r="D2414" s="322"/>
      <c r="E2414" s="322"/>
      <c r="F2414" s="322"/>
      <c r="G2414" s="322"/>
      <c r="H2414" s="322"/>
    </row>
    <row r="2415" spans="1:8" x14ac:dyDescent="0.2">
      <c r="A2415" s="257"/>
      <c r="B2415" s="278"/>
      <c r="C2415" s="278"/>
      <c r="D2415" s="322"/>
      <c r="E2415" s="322"/>
      <c r="F2415" s="322"/>
      <c r="G2415" s="322"/>
      <c r="H2415" s="322"/>
    </row>
    <row r="2416" spans="1:8" x14ac:dyDescent="0.2">
      <c r="A2416" s="257"/>
      <c r="B2416" s="278"/>
      <c r="C2416" s="278"/>
      <c r="D2416" s="322"/>
      <c r="E2416" s="322"/>
      <c r="F2416" s="322"/>
      <c r="G2416" s="322"/>
      <c r="H2416" s="322"/>
    </row>
    <row r="2417" spans="1:8" x14ac:dyDescent="0.2">
      <c r="A2417" s="257"/>
      <c r="B2417" s="278"/>
      <c r="C2417" s="278"/>
      <c r="D2417" s="322"/>
      <c r="E2417" s="322"/>
      <c r="F2417" s="322"/>
      <c r="G2417" s="322"/>
      <c r="H2417" s="322"/>
    </row>
    <row r="2418" spans="1:8" x14ac:dyDescent="0.2">
      <c r="A2418" s="257"/>
      <c r="B2418" s="278"/>
      <c r="C2418" s="278"/>
      <c r="D2418" s="322"/>
      <c r="E2418" s="322"/>
      <c r="F2418" s="322"/>
      <c r="G2418" s="322"/>
      <c r="H2418" s="322"/>
    </row>
    <row r="2419" spans="1:8" x14ac:dyDescent="0.2">
      <c r="A2419" s="257"/>
      <c r="B2419" s="278"/>
      <c r="C2419" s="278"/>
      <c r="D2419" s="322"/>
      <c r="E2419" s="322"/>
      <c r="F2419" s="322"/>
      <c r="G2419" s="322"/>
      <c r="H2419" s="322"/>
    </row>
    <row r="2420" spans="1:8" x14ac:dyDescent="0.2">
      <c r="A2420" s="257"/>
      <c r="B2420" s="278"/>
      <c r="C2420" s="278"/>
      <c r="D2420" s="322"/>
      <c r="E2420" s="322"/>
      <c r="F2420" s="322"/>
      <c r="G2420" s="322"/>
      <c r="H2420" s="322"/>
    </row>
    <row r="2421" spans="1:8" x14ac:dyDescent="0.2">
      <c r="A2421" s="257"/>
      <c r="B2421" s="278"/>
      <c r="C2421" s="278"/>
      <c r="D2421" s="322"/>
      <c r="E2421" s="322"/>
      <c r="F2421" s="322"/>
      <c r="G2421" s="322"/>
      <c r="H2421" s="322"/>
    </row>
    <row r="2422" spans="1:8" x14ac:dyDescent="0.2">
      <c r="A2422" s="257"/>
      <c r="B2422" s="278"/>
      <c r="C2422" s="278"/>
      <c r="D2422" s="322"/>
      <c r="E2422" s="322"/>
      <c r="F2422" s="322"/>
      <c r="G2422" s="322"/>
      <c r="H2422" s="322"/>
    </row>
    <row r="2423" spans="1:8" x14ac:dyDescent="0.2">
      <c r="A2423" s="257"/>
      <c r="B2423" s="278"/>
      <c r="C2423" s="278"/>
      <c r="D2423" s="322"/>
      <c r="E2423" s="322"/>
      <c r="F2423" s="322"/>
      <c r="G2423" s="322"/>
      <c r="H2423" s="322"/>
    </row>
    <row r="2424" spans="1:8" x14ac:dyDescent="0.2">
      <c r="A2424" s="257"/>
      <c r="B2424" s="278"/>
      <c r="C2424" s="278"/>
      <c r="D2424" s="322"/>
      <c r="E2424" s="322"/>
      <c r="F2424" s="322"/>
      <c r="G2424" s="322"/>
      <c r="H2424" s="322"/>
    </row>
    <row r="2425" spans="1:8" x14ac:dyDescent="0.2">
      <c r="A2425" s="257"/>
      <c r="B2425" s="278"/>
      <c r="C2425" s="278"/>
      <c r="D2425" s="322"/>
      <c r="E2425" s="322"/>
      <c r="F2425" s="322"/>
      <c r="G2425" s="322"/>
      <c r="H2425" s="322"/>
    </row>
    <row r="2426" spans="1:8" x14ac:dyDescent="0.2">
      <c r="A2426" s="257"/>
      <c r="B2426" s="278"/>
      <c r="C2426" s="278"/>
      <c r="D2426" s="322"/>
      <c r="E2426" s="322"/>
      <c r="F2426" s="322"/>
      <c r="G2426" s="322"/>
      <c r="H2426" s="322"/>
    </row>
    <row r="2427" spans="1:8" x14ac:dyDescent="0.2">
      <c r="A2427" s="257"/>
      <c r="B2427" s="278"/>
      <c r="C2427" s="278"/>
      <c r="D2427" s="322"/>
      <c r="E2427" s="322"/>
      <c r="F2427" s="322"/>
      <c r="G2427" s="322"/>
      <c r="H2427" s="322"/>
    </row>
    <row r="2428" spans="1:8" x14ac:dyDescent="0.2">
      <c r="A2428" s="257"/>
      <c r="B2428" s="278"/>
      <c r="C2428" s="278"/>
      <c r="D2428" s="322"/>
      <c r="E2428" s="322"/>
      <c r="F2428" s="322"/>
      <c r="G2428" s="322"/>
      <c r="H2428" s="322"/>
    </row>
    <row r="2429" spans="1:8" x14ac:dyDescent="0.2">
      <c r="A2429" s="257"/>
      <c r="B2429" s="278"/>
      <c r="C2429" s="278"/>
      <c r="D2429" s="322"/>
      <c r="E2429" s="322"/>
      <c r="F2429" s="322"/>
      <c r="G2429" s="322"/>
      <c r="H2429" s="322"/>
    </row>
    <row r="2430" spans="1:8" x14ac:dyDescent="0.2">
      <c r="A2430" s="257"/>
      <c r="B2430" s="278"/>
      <c r="C2430" s="278"/>
      <c r="D2430" s="322"/>
      <c r="E2430" s="322"/>
      <c r="F2430" s="322"/>
      <c r="G2430" s="322"/>
      <c r="H2430" s="322"/>
    </row>
    <row r="2431" spans="1:8" x14ac:dyDescent="0.2">
      <c r="A2431" s="257"/>
      <c r="B2431" s="278"/>
      <c r="C2431" s="278"/>
      <c r="D2431" s="322"/>
      <c r="E2431" s="322"/>
      <c r="F2431" s="322"/>
      <c r="G2431" s="322"/>
      <c r="H2431" s="322"/>
    </row>
    <row r="2432" spans="1:8" x14ac:dyDescent="0.2">
      <c r="A2432" s="257"/>
      <c r="B2432" s="278"/>
      <c r="C2432" s="278"/>
      <c r="D2432" s="322"/>
      <c r="E2432" s="322"/>
      <c r="F2432" s="322"/>
      <c r="G2432" s="322"/>
      <c r="H2432" s="322"/>
    </row>
    <row r="2433" spans="1:8" x14ac:dyDescent="0.2">
      <c r="A2433" s="257"/>
      <c r="B2433" s="278"/>
      <c r="C2433" s="278"/>
      <c r="D2433" s="322"/>
      <c r="E2433" s="322"/>
      <c r="F2433" s="322"/>
      <c r="G2433" s="322"/>
      <c r="H2433" s="322"/>
    </row>
    <row r="2434" spans="1:8" x14ac:dyDescent="0.2">
      <c r="A2434" s="257"/>
      <c r="B2434" s="278"/>
      <c r="C2434" s="278"/>
      <c r="D2434" s="322"/>
      <c r="E2434" s="322"/>
      <c r="F2434" s="322"/>
      <c r="G2434" s="322"/>
      <c r="H2434" s="322"/>
    </row>
    <row r="2435" spans="1:8" x14ac:dyDescent="0.2">
      <c r="A2435" s="257"/>
      <c r="B2435" s="278"/>
      <c r="C2435" s="278"/>
      <c r="D2435" s="322"/>
      <c r="E2435" s="322"/>
      <c r="F2435" s="322"/>
      <c r="G2435" s="322"/>
      <c r="H2435" s="322"/>
    </row>
    <row r="2436" spans="1:8" x14ac:dyDescent="0.2">
      <c r="A2436" s="257"/>
      <c r="B2436" s="278"/>
      <c r="C2436" s="278"/>
      <c r="D2436" s="322"/>
      <c r="E2436" s="322"/>
      <c r="F2436" s="322"/>
      <c r="G2436" s="322"/>
      <c r="H2436" s="322"/>
    </row>
    <row r="2437" spans="1:8" x14ac:dyDescent="0.2">
      <c r="A2437" s="257"/>
      <c r="B2437" s="278"/>
      <c r="C2437" s="278"/>
      <c r="D2437" s="322"/>
      <c r="E2437" s="322"/>
      <c r="F2437" s="322"/>
      <c r="G2437" s="322"/>
      <c r="H2437" s="322"/>
    </row>
    <row r="2438" spans="1:8" x14ac:dyDescent="0.2">
      <c r="A2438" s="257"/>
      <c r="B2438" s="278"/>
      <c r="C2438" s="278"/>
      <c r="D2438" s="322"/>
      <c r="E2438" s="322"/>
      <c r="F2438" s="322"/>
      <c r="G2438" s="322"/>
      <c r="H2438" s="322"/>
    </row>
    <row r="2439" spans="1:8" x14ac:dyDescent="0.2">
      <c r="A2439" s="257"/>
      <c r="B2439" s="278"/>
      <c r="C2439" s="278"/>
      <c r="D2439" s="322"/>
      <c r="E2439" s="322"/>
      <c r="F2439" s="322"/>
      <c r="G2439" s="322"/>
      <c r="H2439" s="322"/>
    </row>
    <row r="2440" spans="1:8" x14ac:dyDescent="0.2">
      <c r="A2440" s="257"/>
      <c r="B2440" s="278"/>
      <c r="C2440" s="278"/>
      <c r="D2440" s="322"/>
      <c r="E2440" s="322"/>
      <c r="F2440" s="322"/>
      <c r="G2440" s="322"/>
      <c r="H2440" s="322"/>
    </row>
    <row r="2441" spans="1:8" x14ac:dyDescent="0.2">
      <c r="A2441" s="257"/>
      <c r="B2441" s="278"/>
      <c r="C2441" s="278"/>
      <c r="D2441" s="322"/>
      <c r="E2441" s="322"/>
      <c r="F2441" s="322"/>
      <c r="G2441" s="322"/>
      <c r="H2441" s="322"/>
    </row>
    <row r="2442" spans="1:8" x14ac:dyDescent="0.2">
      <c r="A2442" s="257"/>
      <c r="B2442" s="278"/>
      <c r="C2442" s="278"/>
      <c r="D2442" s="322"/>
      <c r="E2442" s="322"/>
      <c r="F2442" s="322"/>
      <c r="G2442" s="322"/>
      <c r="H2442" s="322"/>
    </row>
    <row r="2443" spans="1:8" x14ac:dyDescent="0.2">
      <c r="A2443" s="257"/>
      <c r="B2443" s="278"/>
      <c r="C2443" s="278"/>
      <c r="D2443" s="322"/>
      <c r="E2443" s="322"/>
      <c r="F2443" s="322"/>
      <c r="G2443" s="322"/>
      <c r="H2443" s="322"/>
    </row>
    <row r="2444" spans="1:8" x14ac:dyDescent="0.2">
      <c r="A2444" s="257"/>
      <c r="B2444" s="278"/>
      <c r="C2444" s="278"/>
      <c r="D2444" s="322"/>
      <c r="E2444" s="322"/>
      <c r="F2444" s="322"/>
      <c r="G2444" s="322"/>
      <c r="H2444" s="322"/>
    </row>
    <row r="2445" spans="1:8" x14ac:dyDescent="0.2">
      <c r="A2445" s="257"/>
      <c r="B2445" s="278"/>
      <c r="C2445" s="278"/>
      <c r="D2445" s="322"/>
      <c r="E2445" s="322"/>
      <c r="F2445" s="322"/>
      <c r="G2445" s="322"/>
      <c r="H2445" s="322"/>
    </row>
    <row r="2446" spans="1:8" x14ac:dyDescent="0.2">
      <c r="A2446" s="257"/>
      <c r="B2446" s="278"/>
      <c r="C2446" s="278"/>
      <c r="D2446" s="322"/>
      <c r="E2446" s="322"/>
      <c r="F2446" s="322"/>
      <c r="G2446" s="322"/>
      <c r="H2446" s="322"/>
    </row>
    <row r="2447" spans="1:8" x14ac:dyDescent="0.2">
      <c r="A2447" s="257"/>
      <c r="B2447" s="278"/>
      <c r="C2447" s="278"/>
      <c r="D2447" s="322"/>
      <c r="E2447" s="322"/>
      <c r="F2447" s="322"/>
      <c r="G2447" s="322"/>
      <c r="H2447" s="322"/>
    </row>
    <row r="2448" spans="1:8" x14ac:dyDescent="0.2">
      <c r="A2448" s="257"/>
      <c r="B2448" s="278"/>
      <c r="C2448" s="278"/>
      <c r="D2448" s="322"/>
      <c r="E2448" s="322"/>
      <c r="F2448" s="322"/>
      <c r="G2448" s="322"/>
      <c r="H2448" s="322"/>
    </row>
    <row r="2449" spans="1:8" x14ac:dyDescent="0.2">
      <c r="A2449" s="257"/>
      <c r="B2449" s="278"/>
      <c r="C2449" s="278"/>
      <c r="D2449" s="322"/>
      <c r="E2449" s="322"/>
      <c r="F2449" s="322"/>
      <c r="G2449" s="322"/>
      <c r="H2449" s="322"/>
    </row>
    <row r="2450" spans="1:8" x14ac:dyDescent="0.2">
      <c r="A2450" s="257"/>
      <c r="B2450" s="278"/>
      <c r="C2450" s="278"/>
      <c r="D2450" s="322"/>
      <c r="E2450" s="322"/>
      <c r="F2450" s="322"/>
      <c r="G2450" s="322"/>
      <c r="H2450" s="322"/>
    </row>
    <row r="2451" spans="1:8" x14ac:dyDescent="0.2">
      <c r="A2451" s="257"/>
      <c r="B2451" s="278"/>
      <c r="C2451" s="278"/>
      <c r="D2451" s="322"/>
      <c r="E2451" s="322"/>
      <c r="F2451" s="322"/>
      <c r="G2451" s="322"/>
      <c r="H2451" s="322"/>
    </row>
    <row r="2452" spans="1:8" x14ac:dyDescent="0.2">
      <c r="A2452" s="257"/>
      <c r="B2452" s="278"/>
      <c r="C2452" s="278"/>
      <c r="D2452" s="322"/>
      <c r="E2452" s="322"/>
      <c r="F2452" s="322"/>
      <c r="G2452" s="322"/>
      <c r="H2452" s="322"/>
    </row>
    <row r="2453" spans="1:8" x14ac:dyDescent="0.2">
      <c r="A2453" s="257"/>
      <c r="B2453" s="278"/>
      <c r="C2453" s="278"/>
      <c r="D2453" s="322"/>
      <c r="E2453" s="322"/>
      <c r="F2453" s="322"/>
      <c r="G2453" s="322"/>
      <c r="H2453" s="322"/>
    </row>
    <row r="2454" spans="1:8" x14ac:dyDescent="0.2">
      <c r="A2454" s="257"/>
      <c r="B2454" s="278"/>
      <c r="C2454" s="278"/>
      <c r="D2454" s="322"/>
      <c r="E2454" s="322"/>
      <c r="F2454" s="322"/>
      <c r="G2454" s="322"/>
      <c r="H2454" s="322"/>
    </row>
    <row r="2455" spans="1:8" x14ac:dyDescent="0.2">
      <c r="A2455" s="257"/>
      <c r="B2455" s="278"/>
      <c r="C2455" s="278"/>
      <c r="D2455" s="322"/>
      <c r="E2455" s="322"/>
      <c r="F2455" s="322"/>
      <c r="G2455" s="322"/>
      <c r="H2455" s="322"/>
    </row>
    <row r="2456" spans="1:8" x14ac:dyDescent="0.2">
      <c r="A2456" s="257"/>
      <c r="B2456" s="278"/>
      <c r="C2456" s="278"/>
      <c r="D2456" s="322"/>
      <c r="E2456" s="322"/>
      <c r="F2456" s="322"/>
      <c r="G2456" s="322"/>
      <c r="H2456" s="322"/>
    </row>
    <row r="2457" spans="1:8" x14ac:dyDescent="0.2">
      <c r="A2457" s="257"/>
      <c r="B2457" s="278"/>
      <c r="C2457" s="278"/>
      <c r="D2457" s="322"/>
      <c r="E2457" s="322"/>
      <c r="F2457" s="322"/>
      <c r="G2457" s="322"/>
      <c r="H2457" s="322"/>
    </row>
    <row r="2458" spans="1:8" x14ac:dyDescent="0.2">
      <c r="A2458" s="257"/>
      <c r="B2458" s="278"/>
      <c r="C2458" s="278"/>
      <c r="D2458" s="322"/>
      <c r="E2458" s="322"/>
      <c r="F2458" s="322"/>
      <c r="G2458" s="322"/>
      <c r="H2458" s="322"/>
    </row>
    <row r="2459" spans="1:8" x14ac:dyDescent="0.2">
      <c r="A2459" s="257"/>
      <c r="B2459" s="278"/>
      <c r="C2459" s="278"/>
      <c r="D2459" s="322"/>
      <c r="E2459" s="322"/>
      <c r="F2459" s="322"/>
      <c r="G2459" s="322"/>
      <c r="H2459" s="322"/>
    </row>
    <row r="2460" spans="1:8" x14ac:dyDescent="0.2">
      <c r="A2460" s="257"/>
      <c r="B2460" s="278"/>
      <c r="C2460" s="278"/>
      <c r="D2460" s="322"/>
      <c r="E2460" s="322"/>
      <c r="F2460" s="322"/>
      <c r="G2460" s="322"/>
      <c r="H2460" s="322"/>
    </row>
    <row r="2461" spans="1:8" x14ac:dyDescent="0.2">
      <c r="A2461" s="257"/>
      <c r="B2461" s="278"/>
      <c r="C2461" s="278"/>
      <c r="D2461" s="322"/>
      <c r="E2461" s="322"/>
      <c r="F2461" s="322"/>
      <c r="G2461" s="322"/>
      <c r="H2461" s="322"/>
    </row>
    <row r="2462" spans="1:8" x14ac:dyDescent="0.2">
      <c r="A2462" s="257"/>
      <c r="B2462" s="278"/>
      <c r="C2462" s="278"/>
      <c r="D2462" s="322"/>
      <c r="E2462" s="322"/>
      <c r="F2462" s="322"/>
      <c r="G2462" s="322"/>
      <c r="H2462" s="322"/>
    </row>
    <row r="2463" spans="1:8" x14ac:dyDescent="0.2">
      <c r="A2463" s="257"/>
      <c r="B2463" s="278"/>
      <c r="C2463" s="278"/>
      <c r="D2463" s="322"/>
      <c r="E2463" s="322"/>
      <c r="F2463" s="322"/>
      <c r="G2463" s="322"/>
      <c r="H2463" s="322"/>
    </row>
    <row r="2464" spans="1:8" x14ac:dyDescent="0.2">
      <c r="A2464" s="257"/>
      <c r="B2464" s="278"/>
      <c r="C2464" s="278"/>
      <c r="D2464" s="322"/>
      <c r="E2464" s="322"/>
      <c r="F2464" s="322"/>
      <c r="G2464" s="322"/>
      <c r="H2464" s="322"/>
    </row>
    <row r="2465" spans="1:8" x14ac:dyDescent="0.2">
      <c r="A2465" s="257"/>
      <c r="B2465" s="278"/>
      <c r="C2465" s="278"/>
      <c r="D2465" s="322"/>
      <c r="E2465" s="322"/>
      <c r="F2465" s="322"/>
      <c r="G2465" s="322"/>
      <c r="H2465" s="322"/>
    </row>
    <row r="2466" spans="1:8" x14ac:dyDescent="0.2">
      <c r="A2466" s="257"/>
      <c r="B2466" s="278"/>
      <c r="C2466" s="278"/>
      <c r="D2466" s="322"/>
      <c r="E2466" s="322"/>
      <c r="F2466" s="322"/>
      <c r="G2466" s="322"/>
      <c r="H2466" s="322"/>
    </row>
    <row r="2467" spans="1:8" x14ac:dyDescent="0.2">
      <c r="A2467" s="257"/>
      <c r="B2467" s="278"/>
      <c r="C2467" s="278"/>
      <c r="D2467" s="322"/>
      <c r="E2467" s="322"/>
      <c r="F2467" s="322"/>
      <c r="G2467" s="322"/>
      <c r="H2467" s="322"/>
    </row>
    <row r="2468" spans="1:8" x14ac:dyDescent="0.2">
      <c r="A2468" s="257"/>
      <c r="B2468" s="278"/>
      <c r="C2468" s="278"/>
      <c r="D2468" s="322"/>
      <c r="E2468" s="322"/>
      <c r="F2468" s="322"/>
      <c r="G2468" s="322"/>
      <c r="H2468" s="322"/>
    </row>
    <row r="2469" spans="1:8" x14ac:dyDescent="0.2">
      <c r="A2469" s="257"/>
      <c r="B2469" s="278"/>
      <c r="C2469" s="278"/>
      <c r="D2469" s="322"/>
      <c r="E2469" s="322"/>
      <c r="F2469" s="322"/>
      <c r="G2469" s="322"/>
      <c r="H2469" s="322"/>
    </row>
    <row r="2470" spans="1:8" x14ac:dyDescent="0.2">
      <c r="A2470" s="257"/>
      <c r="B2470" s="278"/>
      <c r="C2470" s="278"/>
      <c r="D2470" s="322"/>
      <c r="E2470" s="322"/>
      <c r="F2470" s="322"/>
      <c r="G2470" s="322"/>
      <c r="H2470" s="322"/>
    </row>
    <row r="2471" spans="1:8" x14ac:dyDescent="0.2">
      <c r="A2471" s="257"/>
      <c r="B2471" s="278"/>
      <c r="C2471" s="278"/>
      <c r="D2471" s="322"/>
      <c r="E2471" s="322"/>
      <c r="F2471" s="322"/>
      <c r="G2471" s="322"/>
      <c r="H2471" s="322"/>
    </row>
    <row r="2472" spans="1:8" x14ac:dyDescent="0.2">
      <c r="A2472" s="257"/>
      <c r="B2472" s="278"/>
      <c r="C2472" s="278"/>
      <c r="D2472" s="322"/>
      <c r="E2472" s="322"/>
      <c r="F2472" s="322"/>
      <c r="G2472" s="322"/>
      <c r="H2472" s="322"/>
    </row>
    <row r="2473" spans="1:8" x14ac:dyDescent="0.2">
      <c r="A2473" s="257"/>
      <c r="B2473" s="278"/>
      <c r="C2473" s="278"/>
      <c r="D2473" s="322"/>
      <c r="E2473" s="322"/>
      <c r="F2473" s="322"/>
      <c r="G2473" s="322"/>
      <c r="H2473" s="322"/>
    </row>
    <row r="2474" spans="1:8" x14ac:dyDescent="0.2">
      <c r="A2474" s="257"/>
      <c r="B2474" s="278"/>
      <c r="C2474" s="278"/>
      <c r="D2474" s="322"/>
      <c r="E2474" s="322"/>
      <c r="F2474" s="322"/>
      <c r="G2474" s="322"/>
      <c r="H2474" s="322"/>
    </row>
    <row r="2475" spans="1:8" x14ac:dyDescent="0.2">
      <c r="A2475" s="257"/>
      <c r="B2475" s="278"/>
      <c r="C2475" s="278"/>
      <c r="D2475" s="322"/>
      <c r="E2475" s="322"/>
      <c r="F2475" s="322"/>
      <c r="G2475" s="322"/>
      <c r="H2475" s="322"/>
    </row>
    <row r="2476" spans="1:8" x14ac:dyDescent="0.2">
      <c r="A2476" s="257"/>
      <c r="B2476" s="278"/>
      <c r="C2476" s="278"/>
      <c r="D2476" s="322"/>
      <c r="E2476" s="322"/>
      <c r="F2476" s="322"/>
      <c r="G2476" s="322"/>
      <c r="H2476" s="322"/>
    </row>
    <row r="2477" spans="1:8" x14ac:dyDescent="0.2">
      <c r="A2477" s="257"/>
      <c r="B2477" s="278"/>
      <c r="C2477" s="278"/>
      <c r="D2477" s="322"/>
      <c r="E2477" s="322"/>
      <c r="F2477" s="322"/>
      <c r="G2477" s="322"/>
      <c r="H2477" s="322"/>
    </row>
    <row r="2478" spans="1:8" x14ac:dyDescent="0.2">
      <c r="A2478" s="257"/>
      <c r="B2478" s="278"/>
      <c r="C2478" s="278"/>
      <c r="D2478" s="322"/>
      <c r="E2478" s="322"/>
      <c r="F2478" s="322"/>
      <c r="G2478" s="322"/>
      <c r="H2478" s="322"/>
    </row>
    <row r="2479" spans="1:8" x14ac:dyDescent="0.2">
      <c r="A2479" s="257"/>
      <c r="B2479" s="278"/>
      <c r="C2479" s="278"/>
      <c r="D2479" s="322"/>
      <c r="E2479" s="322"/>
      <c r="F2479" s="322"/>
      <c r="G2479" s="322"/>
      <c r="H2479" s="322"/>
    </row>
    <row r="2480" spans="1:8" x14ac:dyDescent="0.2">
      <c r="A2480" s="257"/>
      <c r="B2480" s="278"/>
      <c r="C2480" s="278"/>
      <c r="D2480" s="322"/>
      <c r="E2480" s="322"/>
      <c r="F2480" s="322"/>
      <c r="G2480" s="322"/>
      <c r="H2480" s="322"/>
    </row>
    <row r="2481" spans="1:8" x14ac:dyDescent="0.2">
      <c r="A2481" s="257"/>
      <c r="B2481" s="278"/>
      <c r="C2481" s="278"/>
      <c r="D2481" s="322"/>
      <c r="E2481" s="322"/>
      <c r="F2481" s="322"/>
      <c r="G2481" s="322"/>
      <c r="H2481" s="322"/>
    </row>
    <row r="2482" spans="1:8" x14ac:dyDescent="0.2">
      <c r="A2482" s="257"/>
      <c r="B2482" s="278"/>
      <c r="C2482" s="278"/>
      <c r="D2482" s="322"/>
      <c r="E2482" s="322"/>
      <c r="F2482" s="322"/>
      <c r="G2482" s="322"/>
      <c r="H2482" s="322"/>
    </row>
    <row r="2483" spans="1:8" x14ac:dyDescent="0.2">
      <c r="A2483" s="257"/>
      <c r="B2483" s="278"/>
      <c r="C2483" s="278"/>
      <c r="D2483" s="322"/>
      <c r="E2483" s="322"/>
      <c r="F2483" s="322"/>
      <c r="G2483" s="322"/>
      <c r="H2483" s="322"/>
    </row>
    <row r="2484" spans="1:8" x14ac:dyDescent="0.2">
      <c r="A2484" s="257"/>
      <c r="B2484" s="278"/>
      <c r="C2484" s="278"/>
      <c r="D2484" s="322"/>
      <c r="E2484" s="322"/>
      <c r="F2484" s="322"/>
      <c r="G2484" s="322"/>
      <c r="H2484" s="322"/>
    </row>
    <row r="2485" spans="1:8" x14ac:dyDescent="0.2">
      <c r="A2485" s="257"/>
      <c r="B2485" s="278"/>
      <c r="C2485" s="278"/>
      <c r="D2485" s="322"/>
      <c r="E2485" s="322"/>
      <c r="F2485" s="322"/>
      <c r="G2485" s="322"/>
      <c r="H2485" s="322"/>
    </row>
    <row r="2486" spans="1:8" x14ac:dyDescent="0.2">
      <c r="A2486" s="257"/>
      <c r="B2486" s="278"/>
      <c r="C2486" s="278"/>
      <c r="D2486" s="322"/>
      <c r="E2486" s="322"/>
      <c r="F2486" s="322"/>
      <c r="G2486" s="322"/>
      <c r="H2486" s="322"/>
    </row>
    <row r="2487" spans="1:8" x14ac:dyDescent="0.2">
      <c r="A2487" s="257"/>
      <c r="B2487" s="278"/>
      <c r="C2487" s="278"/>
      <c r="D2487" s="322"/>
      <c r="E2487" s="322"/>
      <c r="F2487" s="322"/>
      <c r="G2487" s="322"/>
      <c r="H2487" s="322"/>
    </row>
    <row r="2488" spans="1:8" x14ac:dyDescent="0.2">
      <c r="A2488" s="257"/>
      <c r="B2488" s="278"/>
      <c r="C2488" s="278"/>
      <c r="D2488" s="322"/>
      <c r="E2488" s="322"/>
      <c r="F2488" s="322"/>
      <c r="G2488" s="322"/>
      <c r="H2488" s="322"/>
    </row>
    <row r="2489" spans="1:8" x14ac:dyDescent="0.2">
      <c r="A2489" s="257"/>
      <c r="B2489" s="278"/>
      <c r="C2489" s="278"/>
      <c r="D2489" s="322"/>
      <c r="E2489" s="322"/>
      <c r="F2489" s="322"/>
      <c r="G2489" s="322"/>
      <c r="H2489" s="322"/>
    </row>
    <row r="2490" spans="1:8" x14ac:dyDescent="0.2">
      <c r="A2490" s="257"/>
      <c r="B2490" s="278"/>
      <c r="C2490" s="278"/>
      <c r="D2490" s="322"/>
      <c r="E2490" s="322"/>
      <c r="F2490" s="322"/>
      <c r="G2490" s="322"/>
      <c r="H2490" s="322"/>
    </row>
    <row r="2491" spans="1:8" x14ac:dyDescent="0.2">
      <c r="A2491" s="257"/>
      <c r="B2491" s="278"/>
      <c r="C2491" s="278"/>
      <c r="D2491" s="322"/>
      <c r="E2491" s="322"/>
      <c r="F2491" s="322"/>
      <c r="G2491" s="322"/>
      <c r="H2491" s="322"/>
    </row>
    <row r="2492" spans="1:8" x14ac:dyDescent="0.2">
      <c r="A2492" s="257"/>
      <c r="B2492" s="278"/>
      <c r="C2492" s="278"/>
      <c r="D2492" s="322"/>
      <c r="E2492" s="322"/>
      <c r="F2492" s="322"/>
      <c r="G2492" s="322"/>
      <c r="H2492" s="322"/>
    </row>
    <row r="2493" spans="1:8" x14ac:dyDescent="0.2">
      <c r="A2493" s="257"/>
      <c r="B2493" s="278"/>
      <c r="C2493" s="278"/>
      <c r="D2493" s="322"/>
      <c r="E2493" s="322"/>
      <c r="F2493" s="322"/>
      <c r="G2493" s="322"/>
      <c r="H2493" s="322"/>
    </row>
    <row r="2494" spans="1:8" x14ac:dyDescent="0.2">
      <c r="A2494" s="257"/>
      <c r="B2494" s="278"/>
      <c r="C2494" s="278"/>
      <c r="D2494" s="322"/>
      <c r="E2494" s="322"/>
      <c r="F2494" s="322"/>
      <c r="G2494" s="322"/>
      <c r="H2494" s="322"/>
    </row>
    <row r="2495" spans="1:8" x14ac:dyDescent="0.2">
      <c r="A2495" s="257"/>
      <c r="B2495" s="278"/>
      <c r="C2495" s="278"/>
      <c r="D2495" s="322"/>
      <c r="E2495" s="322"/>
      <c r="F2495" s="322"/>
      <c r="G2495" s="322"/>
      <c r="H2495" s="322"/>
    </row>
    <row r="2496" spans="1:8" x14ac:dyDescent="0.2">
      <c r="A2496" s="257"/>
      <c r="B2496" s="278"/>
      <c r="C2496" s="278"/>
      <c r="D2496" s="322"/>
      <c r="E2496" s="322"/>
      <c r="F2496" s="322"/>
      <c r="G2496" s="322"/>
      <c r="H2496" s="322"/>
    </row>
    <row r="2497" spans="1:8" x14ac:dyDescent="0.2">
      <c r="A2497" s="257"/>
      <c r="B2497" s="278"/>
      <c r="C2497" s="278"/>
      <c r="D2497" s="322"/>
      <c r="E2497" s="322"/>
      <c r="F2497" s="322"/>
      <c r="G2497" s="322"/>
      <c r="H2497" s="322"/>
    </row>
    <row r="2498" spans="1:8" x14ac:dyDescent="0.2">
      <c r="A2498" s="257"/>
      <c r="B2498" s="278"/>
      <c r="C2498" s="278"/>
      <c r="D2498" s="322"/>
      <c r="E2498" s="322"/>
      <c r="F2498" s="322"/>
      <c r="G2498" s="322"/>
      <c r="H2498" s="322"/>
    </row>
    <row r="2499" spans="1:8" x14ac:dyDescent="0.2">
      <c r="A2499" s="257"/>
      <c r="B2499" s="278"/>
      <c r="C2499" s="278"/>
      <c r="D2499" s="322"/>
      <c r="E2499" s="322"/>
      <c r="F2499" s="322"/>
      <c r="G2499" s="322"/>
      <c r="H2499" s="322"/>
    </row>
    <row r="2500" spans="1:8" x14ac:dyDescent="0.2">
      <c r="A2500" s="257"/>
      <c r="B2500" s="278"/>
      <c r="C2500" s="278"/>
      <c r="D2500" s="322"/>
      <c r="E2500" s="322"/>
      <c r="F2500" s="322"/>
      <c r="G2500" s="322"/>
      <c r="H2500" s="322"/>
    </row>
    <row r="2501" spans="1:8" x14ac:dyDescent="0.2">
      <c r="A2501" s="257"/>
      <c r="B2501" s="278"/>
      <c r="C2501" s="278"/>
      <c r="D2501" s="322"/>
      <c r="E2501" s="322"/>
      <c r="F2501" s="322"/>
      <c r="G2501" s="322"/>
      <c r="H2501" s="322"/>
    </row>
    <row r="2502" spans="1:8" x14ac:dyDescent="0.2">
      <c r="A2502" s="257"/>
      <c r="B2502" s="278"/>
      <c r="C2502" s="278"/>
      <c r="D2502" s="322"/>
      <c r="E2502" s="322"/>
      <c r="F2502" s="322"/>
      <c r="G2502" s="322"/>
      <c r="H2502" s="322"/>
    </row>
    <row r="2503" spans="1:8" x14ac:dyDescent="0.2">
      <c r="A2503" s="257"/>
      <c r="B2503" s="278"/>
      <c r="C2503" s="278"/>
      <c r="D2503" s="322"/>
      <c r="E2503" s="322"/>
      <c r="F2503" s="322"/>
      <c r="G2503" s="322"/>
      <c r="H2503" s="322"/>
    </row>
    <row r="2504" spans="1:8" x14ac:dyDescent="0.2">
      <c r="A2504" s="257"/>
      <c r="B2504" s="278"/>
      <c r="C2504" s="278"/>
      <c r="D2504" s="322"/>
      <c r="E2504" s="322"/>
      <c r="F2504" s="322"/>
      <c r="G2504" s="322"/>
      <c r="H2504" s="322"/>
    </row>
    <row r="2505" spans="1:8" x14ac:dyDescent="0.2">
      <c r="A2505" s="257"/>
      <c r="B2505" s="278"/>
      <c r="C2505" s="278"/>
      <c r="D2505" s="322"/>
      <c r="E2505" s="322"/>
      <c r="F2505" s="322"/>
      <c r="G2505" s="322"/>
      <c r="H2505" s="322"/>
    </row>
    <row r="2506" spans="1:8" x14ac:dyDescent="0.2">
      <c r="A2506" s="257"/>
      <c r="B2506" s="278"/>
      <c r="C2506" s="278"/>
      <c r="D2506" s="322"/>
      <c r="E2506" s="322"/>
      <c r="F2506" s="322"/>
      <c r="G2506" s="322"/>
      <c r="H2506" s="322"/>
    </row>
    <row r="2507" spans="1:8" x14ac:dyDescent="0.2">
      <c r="A2507" s="257"/>
      <c r="B2507" s="278"/>
      <c r="C2507" s="278"/>
      <c r="D2507" s="322"/>
      <c r="E2507" s="322"/>
      <c r="F2507" s="322"/>
      <c r="G2507" s="322"/>
      <c r="H2507" s="322"/>
    </row>
    <row r="2508" spans="1:8" x14ac:dyDescent="0.2">
      <c r="A2508" s="257"/>
      <c r="B2508" s="278"/>
      <c r="C2508" s="278"/>
      <c r="D2508" s="322"/>
      <c r="E2508" s="322"/>
      <c r="F2508" s="322"/>
      <c r="G2508" s="322"/>
      <c r="H2508" s="322"/>
    </row>
    <row r="2509" spans="1:8" x14ac:dyDescent="0.2">
      <c r="A2509" s="257"/>
      <c r="B2509" s="278"/>
      <c r="C2509" s="278"/>
      <c r="D2509" s="322"/>
      <c r="E2509" s="322"/>
      <c r="F2509" s="322"/>
      <c r="G2509" s="322"/>
      <c r="H2509" s="322"/>
    </row>
    <row r="2510" spans="1:8" x14ac:dyDescent="0.2">
      <c r="A2510" s="257"/>
      <c r="B2510" s="278"/>
      <c r="C2510" s="278"/>
      <c r="D2510" s="322"/>
      <c r="E2510" s="322"/>
      <c r="F2510" s="322"/>
      <c r="G2510" s="322"/>
      <c r="H2510" s="322"/>
    </row>
    <row r="2511" spans="1:8" x14ac:dyDescent="0.2">
      <c r="A2511" s="257"/>
      <c r="B2511" s="278"/>
      <c r="C2511" s="278"/>
      <c r="D2511" s="322"/>
      <c r="E2511" s="322"/>
      <c r="F2511" s="322"/>
      <c r="G2511" s="322"/>
      <c r="H2511" s="322"/>
    </row>
    <row r="2512" spans="1:8" x14ac:dyDescent="0.2">
      <c r="A2512" s="257"/>
      <c r="B2512" s="278"/>
      <c r="C2512" s="278"/>
      <c r="D2512" s="322"/>
      <c r="E2512" s="322"/>
      <c r="F2512" s="322"/>
      <c r="G2512" s="322"/>
      <c r="H2512" s="322"/>
    </row>
    <row r="2513" spans="1:8" x14ac:dyDescent="0.2">
      <c r="A2513" s="257"/>
      <c r="B2513" s="278"/>
      <c r="C2513" s="278"/>
      <c r="D2513" s="322"/>
      <c r="E2513" s="322"/>
      <c r="F2513" s="322"/>
      <c r="G2513" s="322"/>
      <c r="H2513" s="322"/>
    </row>
    <row r="2514" spans="1:8" x14ac:dyDescent="0.2">
      <c r="A2514" s="257"/>
      <c r="B2514" s="278"/>
      <c r="C2514" s="278"/>
      <c r="D2514" s="322"/>
      <c r="E2514" s="322"/>
      <c r="F2514" s="322"/>
      <c r="G2514" s="322"/>
      <c r="H2514" s="322"/>
    </row>
    <row r="2515" spans="1:8" x14ac:dyDescent="0.2">
      <c r="A2515" s="257"/>
      <c r="B2515" s="278"/>
      <c r="C2515" s="278"/>
      <c r="D2515" s="322"/>
      <c r="E2515" s="322"/>
      <c r="F2515" s="322"/>
      <c r="G2515" s="322"/>
      <c r="H2515" s="322"/>
    </row>
    <row r="2516" spans="1:8" x14ac:dyDescent="0.2">
      <c r="A2516" s="257"/>
      <c r="B2516" s="278"/>
      <c r="C2516" s="278"/>
      <c r="D2516" s="322"/>
      <c r="E2516" s="322"/>
      <c r="F2516" s="322"/>
      <c r="G2516" s="322"/>
      <c r="H2516" s="322"/>
    </row>
    <row r="2517" spans="1:8" x14ac:dyDescent="0.2">
      <c r="A2517" s="257"/>
      <c r="B2517" s="278"/>
      <c r="C2517" s="278"/>
      <c r="D2517" s="322"/>
      <c r="E2517" s="322"/>
      <c r="F2517" s="322"/>
      <c r="G2517" s="322"/>
      <c r="H2517" s="322"/>
    </row>
    <row r="2518" spans="1:8" x14ac:dyDescent="0.2">
      <c r="A2518" s="257"/>
      <c r="B2518" s="278"/>
      <c r="C2518" s="278"/>
      <c r="D2518" s="322"/>
      <c r="E2518" s="322"/>
      <c r="F2518" s="322"/>
      <c r="G2518" s="322"/>
      <c r="H2518" s="322"/>
    </row>
    <row r="2519" spans="1:8" x14ac:dyDescent="0.2">
      <c r="A2519" s="257"/>
      <c r="B2519" s="278"/>
      <c r="C2519" s="278"/>
      <c r="D2519" s="322"/>
      <c r="E2519" s="322"/>
      <c r="F2519" s="322"/>
      <c r="G2519" s="322"/>
      <c r="H2519" s="322"/>
    </row>
    <row r="2520" spans="1:8" x14ac:dyDescent="0.2">
      <c r="A2520" s="257"/>
      <c r="B2520" s="278"/>
      <c r="C2520" s="278"/>
      <c r="D2520" s="322"/>
      <c r="E2520" s="322"/>
      <c r="F2520" s="322"/>
      <c r="G2520" s="322"/>
      <c r="H2520" s="322"/>
    </row>
    <row r="2521" spans="1:8" x14ac:dyDescent="0.2">
      <c r="A2521" s="257"/>
      <c r="B2521" s="278"/>
      <c r="C2521" s="278"/>
      <c r="D2521" s="322"/>
      <c r="E2521" s="322"/>
      <c r="F2521" s="322"/>
      <c r="G2521" s="322"/>
      <c r="H2521" s="322"/>
    </row>
    <row r="2522" spans="1:8" x14ac:dyDescent="0.2">
      <c r="A2522" s="257"/>
      <c r="B2522" s="278"/>
      <c r="C2522" s="278"/>
      <c r="D2522" s="322"/>
      <c r="E2522" s="322"/>
      <c r="F2522" s="322"/>
      <c r="G2522" s="322"/>
      <c r="H2522" s="322"/>
    </row>
    <row r="2523" spans="1:8" x14ac:dyDescent="0.2">
      <c r="A2523" s="257"/>
      <c r="B2523" s="278"/>
      <c r="C2523" s="278"/>
      <c r="D2523" s="322"/>
      <c r="E2523" s="322"/>
      <c r="F2523" s="322"/>
      <c r="G2523" s="322"/>
      <c r="H2523" s="322"/>
    </row>
    <row r="2524" spans="1:8" x14ac:dyDescent="0.2">
      <c r="A2524" s="257"/>
      <c r="B2524" s="278"/>
      <c r="C2524" s="278"/>
      <c r="D2524" s="322"/>
      <c r="E2524" s="322"/>
      <c r="F2524" s="322"/>
      <c r="G2524" s="322"/>
      <c r="H2524" s="322"/>
    </row>
    <row r="2525" spans="1:8" x14ac:dyDescent="0.2">
      <c r="A2525" s="257"/>
      <c r="B2525" s="278"/>
      <c r="C2525" s="278"/>
      <c r="D2525" s="322"/>
      <c r="E2525" s="322"/>
      <c r="F2525" s="322"/>
      <c r="G2525" s="322"/>
      <c r="H2525" s="322"/>
    </row>
    <row r="2526" spans="1:8" x14ac:dyDescent="0.2">
      <c r="A2526" s="257"/>
      <c r="B2526" s="278"/>
      <c r="C2526" s="278"/>
      <c r="D2526" s="322"/>
      <c r="E2526" s="322"/>
      <c r="F2526" s="322"/>
      <c r="G2526" s="322"/>
      <c r="H2526" s="322"/>
    </row>
    <row r="2527" spans="1:8" x14ac:dyDescent="0.2">
      <c r="A2527" s="257"/>
      <c r="B2527" s="278"/>
      <c r="C2527" s="278"/>
      <c r="D2527" s="322"/>
      <c r="E2527" s="322"/>
      <c r="F2527" s="322"/>
      <c r="G2527" s="322"/>
      <c r="H2527" s="322"/>
    </row>
    <row r="2528" spans="1:8" x14ac:dyDescent="0.2">
      <c r="A2528" s="257"/>
      <c r="B2528" s="278"/>
      <c r="C2528" s="278"/>
      <c r="D2528" s="322"/>
      <c r="E2528" s="322"/>
      <c r="F2528" s="322"/>
      <c r="G2528" s="322"/>
      <c r="H2528" s="322"/>
    </row>
    <row r="2529" spans="1:8" x14ac:dyDescent="0.2">
      <c r="A2529" s="257"/>
      <c r="B2529" s="278"/>
      <c r="C2529" s="278"/>
      <c r="D2529" s="322"/>
      <c r="E2529" s="322"/>
      <c r="F2529" s="322"/>
      <c r="G2529" s="322"/>
      <c r="H2529" s="322"/>
    </row>
    <row r="2530" spans="1:8" x14ac:dyDescent="0.2">
      <c r="A2530" s="257"/>
      <c r="B2530" s="278"/>
      <c r="C2530" s="278"/>
      <c r="D2530" s="322"/>
      <c r="E2530" s="322"/>
      <c r="F2530" s="322"/>
      <c r="G2530" s="322"/>
      <c r="H2530" s="322"/>
    </row>
    <row r="2531" spans="1:8" x14ac:dyDescent="0.2">
      <c r="A2531" s="257"/>
      <c r="B2531" s="278"/>
      <c r="C2531" s="278"/>
      <c r="D2531" s="322"/>
      <c r="E2531" s="322"/>
      <c r="F2531" s="322"/>
      <c r="G2531" s="322"/>
      <c r="H2531" s="322"/>
    </row>
    <row r="2532" spans="1:8" x14ac:dyDescent="0.2">
      <c r="A2532" s="257"/>
      <c r="B2532" s="278"/>
      <c r="C2532" s="278"/>
      <c r="D2532" s="322"/>
      <c r="E2532" s="322"/>
      <c r="F2532" s="322"/>
      <c r="G2532" s="322"/>
      <c r="H2532" s="322"/>
    </row>
    <row r="2533" spans="1:8" x14ac:dyDescent="0.2">
      <c r="A2533" s="257"/>
      <c r="B2533" s="278"/>
      <c r="C2533" s="278"/>
      <c r="D2533" s="322"/>
      <c r="E2533" s="322"/>
      <c r="F2533" s="322"/>
      <c r="G2533" s="322"/>
      <c r="H2533" s="322"/>
    </row>
    <row r="2534" spans="1:8" x14ac:dyDescent="0.2">
      <c r="A2534" s="257"/>
      <c r="B2534" s="278"/>
      <c r="C2534" s="278"/>
      <c r="D2534" s="322"/>
      <c r="E2534" s="322"/>
      <c r="F2534" s="322"/>
      <c r="G2534" s="322"/>
      <c r="H2534" s="322"/>
    </row>
    <row r="2535" spans="1:8" x14ac:dyDescent="0.2">
      <c r="A2535" s="257"/>
      <c r="B2535" s="278"/>
      <c r="C2535" s="278"/>
      <c r="D2535" s="322"/>
      <c r="E2535" s="322"/>
      <c r="F2535" s="322"/>
      <c r="G2535" s="322"/>
      <c r="H2535" s="322"/>
    </row>
    <row r="2536" spans="1:8" x14ac:dyDescent="0.2">
      <c r="A2536" s="257"/>
      <c r="B2536" s="278"/>
      <c r="C2536" s="278"/>
      <c r="D2536" s="322"/>
      <c r="E2536" s="322"/>
      <c r="F2536" s="322"/>
      <c r="G2536" s="322"/>
      <c r="H2536" s="322"/>
    </row>
    <row r="2537" spans="1:8" x14ac:dyDescent="0.2">
      <c r="A2537" s="257"/>
      <c r="B2537" s="278"/>
      <c r="C2537" s="278"/>
      <c r="D2537" s="322"/>
      <c r="E2537" s="322"/>
      <c r="F2537" s="322"/>
      <c r="G2537" s="322"/>
      <c r="H2537" s="322"/>
    </row>
    <row r="2538" spans="1:8" x14ac:dyDescent="0.2">
      <c r="A2538" s="257"/>
      <c r="B2538" s="278"/>
      <c r="C2538" s="278"/>
      <c r="D2538" s="322"/>
      <c r="E2538" s="322"/>
      <c r="F2538" s="322"/>
      <c r="G2538" s="322"/>
      <c r="H2538" s="322"/>
    </row>
    <row r="2539" spans="1:8" x14ac:dyDescent="0.2">
      <c r="A2539" s="257"/>
      <c r="B2539" s="278"/>
      <c r="C2539" s="278"/>
      <c r="D2539" s="322"/>
      <c r="E2539" s="322"/>
      <c r="F2539" s="322"/>
      <c r="G2539" s="322"/>
      <c r="H2539" s="322"/>
    </row>
    <row r="2540" spans="1:8" x14ac:dyDescent="0.2">
      <c r="A2540" s="257"/>
      <c r="B2540" s="278"/>
      <c r="C2540" s="278"/>
      <c r="D2540" s="322"/>
      <c r="E2540" s="322"/>
      <c r="F2540" s="322"/>
      <c r="G2540" s="322"/>
      <c r="H2540" s="322"/>
    </row>
    <row r="2541" spans="1:8" x14ac:dyDescent="0.2">
      <c r="A2541" s="257"/>
      <c r="B2541" s="278"/>
      <c r="C2541" s="278"/>
      <c r="D2541" s="322"/>
      <c r="E2541" s="322"/>
      <c r="F2541" s="322"/>
      <c r="G2541" s="322"/>
      <c r="H2541" s="322"/>
    </row>
    <row r="2542" spans="1:8" x14ac:dyDescent="0.2">
      <c r="A2542" s="257"/>
      <c r="B2542" s="278"/>
      <c r="C2542" s="278"/>
      <c r="D2542" s="322"/>
      <c r="E2542" s="322"/>
      <c r="F2542" s="322"/>
      <c r="G2542" s="322"/>
      <c r="H2542" s="322"/>
    </row>
    <row r="2543" spans="1:8" x14ac:dyDescent="0.2">
      <c r="A2543" s="257"/>
      <c r="B2543" s="278"/>
      <c r="C2543" s="278"/>
      <c r="D2543" s="322"/>
      <c r="E2543" s="322"/>
      <c r="F2543" s="322"/>
      <c r="G2543" s="322"/>
      <c r="H2543" s="322"/>
    </row>
    <row r="2544" spans="1:8" x14ac:dyDescent="0.2">
      <c r="A2544" s="257"/>
      <c r="B2544" s="278"/>
      <c r="C2544" s="278"/>
      <c r="D2544" s="322"/>
      <c r="E2544" s="322"/>
      <c r="F2544" s="322"/>
      <c r="G2544" s="322"/>
      <c r="H2544" s="322"/>
    </row>
    <row r="2545" spans="1:8" x14ac:dyDescent="0.2">
      <c r="A2545" s="257"/>
      <c r="B2545" s="278"/>
      <c r="C2545" s="278"/>
      <c r="D2545" s="322"/>
      <c r="E2545" s="322"/>
      <c r="F2545" s="322"/>
      <c r="G2545" s="322"/>
      <c r="H2545" s="322"/>
    </row>
    <row r="2546" spans="1:8" x14ac:dyDescent="0.2">
      <c r="A2546" s="257"/>
      <c r="B2546" s="278"/>
      <c r="C2546" s="278"/>
      <c r="D2546" s="322"/>
      <c r="E2546" s="322"/>
      <c r="F2546" s="322"/>
      <c r="G2546" s="322"/>
      <c r="H2546" s="322"/>
    </row>
    <row r="2547" spans="1:8" x14ac:dyDescent="0.2">
      <c r="A2547" s="257"/>
      <c r="B2547" s="278"/>
      <c r="C2547" s="278"/>
      <c r="D2547" s="322"/>
      <c r="E2547" s="322"/>
      <c r="F2547" s="322"/>
      <c r="G2547" s="322"/>
      <c r="H2547" s="322"/>
    </row>
    <row r="2548" spans="1:8" x14ac:dyDescent="0.2">
      <c r="A2548" s="257"/>
      <c r="B2548" s="278"/>
      <c r="C2548" s="278"/>
      <c r="D2548" s="322"/>
      <c r="E2548" s="322"/>
      <c r="F2548" s="322"/>
      <c r="G2548" s="322"/>
      <c r="H2548" s="322"/>
    </row>
    <row r="2549" spans="1:8" x14ac:dyDescent="0.2">
      <c r="A2549" s="257"/>
      <c r="B2549" s="278"/>
      <c r="C2549" s="278"/>
      <c r="D2549" s="322"/>
      <c r="E2549" s="322"/>
      <c r="F2549" s="322"/>
      <c r="G2549" s="322"/>
      <c r="H2549" s="322"/>
    </row>
    <row r="2550" spans="1:8" x14ac:dyDescent="0.2">
      <c r="A2550" s="257"/>
      <c r="B2550" s="278"/>
      <c r="C2550" s="278"/>
      <c r="D2550" s="322"/>
      <c r="E2550" s="322"/>
      <c r="F2550" s="322"/>
      <c r="G2550" s="322"/>
      <c r="H2550" s="322"/>
    </row>
    <row r="2551" spans="1:8" x14ac:dyDescent="0.2">
      <c r="A2551" s="257"/>
      <c r="B2551" s="278"/>
      <c r="C2551" s="278"/>
      <c r="D2551" s="322"/>
      <c r="E2551" s="322"/>
      <c r="F2551" s="322"/>
      <c r="G2551" s="322"/>
      <c r="H2551" s="322"/>
    </row>
    <row r="2552" spans="1:8" x14ac:dyDescent="0.2">
      <c r="A2552" s="257"/>
      <c r="B2552" s="278"/>
      <c r="C2552" s="278"/>
      <c r="D2552" s="322"/>
      <c r="E2552" s="322"/>
      <c r="F2552" s="322"/>
      <c r="G2552" s="322"/>
      <c r="H2552" s="322"/>
    </row>
    <row r="2553" spans="1:8" x14ac:dyDescent="0.2">
      <c r="A2553" s="257"/>
      <c r="B2553" s="278"/>
      <c r="C2553" s="278"/>
      <c r="D2553" s="322"/>
      <c r="E2553" s="322"/>
      <c r="F2553" s="322"/>
      <c r="G2553" s="322"/>
      <c r="H2553" s="322"/>
    </row>
    <row r="2554" spans="1:8" x14ac:dyDescent="0.2">
      <c r="A2554" s="257"/>
      <c r="B2554" s="278"/>
      <c r="C2554" s="278"/>
      <c r="D2554" s="322"/>
      <c r="E2554" s="322"/>
      <c r="F2554" s="322"/>
      <c r="G2554" s="322"/>
      <c r="H2554" s="322"/>
    </row>
    <row r="2555" spans="1:8" x14ac:dyDescent="0.2">
      <c r="A2555" s="257"/>
      <c r="B2555" s="278"/>
      <c r="C2555" s="278"/>
      <c r="D2555" s="322"/>
      <c r="E2555" s="322"/>
      <c r="F2555" s="322"/>
      <c r="G2555" s="322"/>
      <c r="H2555" s="322"/>
    </row>
    <row r="2556" spans="1:8" x14ac:dyDescent="0.2">
      <c r="A2556" s="257"/>
      <c r="B2556" s="278"/>
      <c r="C2556" s="278"/>
      <c r="D2556" s="322"/>
      <c r="E2556" s="322"/>
      <c r="F2556" s="322"/>
      <c r="G2556" s="322"/>
      <c r="H2556" s="322"/>
    </row>
    <row r="2557" spans="1:8" x14ac:dyDescent="0.2">
      <c r="A2557" s="257"/>
      <c r="B2557" s="278"/>
      <c r="C2557" s="278"/>
      <c r="D2557" s="322"/>
      <c r="E2557" s="322"/>
      <c r="F2557" s="322"/>
      <c r="G2557" s="322"/>
      <c r="H2557" s="322"/>
    </row>
    <row r="2558" spans="1:8" x14ac:dyDescent="0.2">
      <c r="A2558" s="257"/>
      <c r="B2558" s="278"/>
      <c r="C2558" s="278"/>
      <c r="D2558" s="322"/>
      <c r="E2558" s="322"/>
      <c r="F2558" s="322"/>
      <c r="G2558" s="322"/>
      <c r="H2558" s="322"/>
    </row>
    <row r="2559" spans="1:8" x14ac:dyDescent="0.2">
      <c r="A2559" s="257"/>
      <c r="B2559" s="278"/>
      <c r="C2559" s="278"/>
      <c r="D2559" s="322"/>
      <c r="E2559" s="322"/>
      <c r="F2559" s="322"/>
      <c r="G2559" s="322"/>
      <c r="H2559" s="322"/>
    </row>
    <row r="2560" spans="1:8" x14ac:dyDescent="0.2">
      <c r="A2560" s="257"/>
      <c r="B2560" s="278"/>
      <c r="C2560" s="278"/>
      <c r="D2560" s="322"/>
      <c r="E2560" s="322"/>
      <c r="F2560" s="322"/>
      <c r="G2560" s="322"/>
      <c r="H2560" s="322"/>
    </row>
    <row r="2561" spans="1:8" x14ac:dyDescent="0.2">
      <c r="A2561" s="257"/>
      <c r="B2561" s="278"/>
      <c r="C2561" s="278"/>
      <c r="D2561" s="322"/>
      <c r="E2561" s="322"/>
      <c r="F2561" s="322"/>
      <c r="G2561" s="322"/>
      <c r="H2561" s="322"/>
    </row>
    <row r="2562" spans="1:8" x14ac:dyDescent="0.2">
      <c r="A2562" s="257"/>
      <c r="B2562" s="278"/>
      <c r="C2562" s="278"/>
      <c r="D2562" s="322"/>
      <c r="E2562" s="322"/>
      <c r="F2562" s="322"/>
      <c r="G2562" s="322"/>
      <c r="H2562" s="322"/>
    </row>
    <row r="2563" spans="1:8" x14ac:dyDescent="0.2">
      <c r="A2563" s="257"/>
      <c r="B2563" s="278"/>
      <c r="C2563" s="278"/>
      <c r="D2563" s="322"/>
      <c r="E2563" s="322"/>
      <c r="F2563" s="322"/>
      <c r="G2563" s="322"/>
      <c r="H2563" s="322"/>
    </row>
    <row r="2564" spans="1:8" x14ac:dyDescent="0.2">
      <c r="A2564" s="257"/>
      <c r="B2564" s="278"/>
      <c r="C2564" s="278"/>
      <c r="D2564" s="322"/>
      <c r="E2564" s="322"/>
      <c r="F2564" s="322"/>
      <c r="G2564" s="322"/>
      <c r="H2564" s="322"/>
    </row>
    <row r="2565" spans="1:8" x14ac:dyDescent="0.2">
      <c r="A2565" s="257"/>
      <c r="B2565" s="278"/>
      <c r="C2565" s="278"/>
      <c r="D2565" s="322"/>
      <c r="E2565" s="322"/>
      <c r="F2565" s="322"/>
      <c r="G2565" s="322"/>
      <c r="H2565" s="322"/>
    </row>
    <row r="2566" spans="1:8" x14ac:dyDescent="0.2">
      <c r="A2566" s="257"/>
      <c r="B2566" s="278"/>
      <c r="C2566" s="278"/>
      <c r="D2566" s="322"/>
      <c r="E2566" s="322"/>
      <c r="F2566" s="322"/>
      <c r="G2566" s="322"/>
      <c r="H2566" s="322"/>
    </row>
    <row r="2567" spans="1:8" x14ac:dyDescent="0.2">
      <c r="A2567" s="257"/>
      <c r="B2567" s="278"/>
      <c r="C2567" s="278"/>
      <c r="D2567" s="322"/>
      <c r="E2567" s="322"/>
      <c r="F2567" s="322"/>
      <c r="G2567" s="322"/>
      <c r="H2567" s="322"/>
    </row>
    <row r="2568" spans="1:8" x14ac:dyDescent="0.2">
      <c r="A2568" s="257"/>
      <c r="B2568" s="278"/>
      <c r="C2568" s="278"/>
      <c r="D2568" s="322"/>
      <c r="E2568" s="322"/>
      <c r="F2568" s="322"/>
      <c r="G2568" s="322"/>
      <c r="H2568" s="322"/>
    </row>
    <row r="2569" spans="1:8" x14ac:dyDescent="0.2">
      <c r="A2569" s="257"/>
      <c r="B2569" s="278"/>
      <c r="C2569" s="278"/>
      <c r="D2569" s="322"/>
      <c r="E2569" s="322"/>
      <c r="F2569" s="322"/>
      <c r="G2569" s="322"/>
      <c r="H2569" s="322"/>
    </row>
    <row r="2570" spans="1:8" x14ac:dyDescent="0.2">
      <c r="A2570" s="257"/>
      <c r="B2570" s="278"/>
      <c r="C2570" s="278"/>
      <c r="D2570" s="322"/>
      <c r="E2570" s="322"/>
      <c r="F2570" s="322"/>
      <c r="G2570" s="322"/>
      <c r="H2570" s="322"/>
    </row>
    <row r="2571" spans="1:8" x14ac:dyDescent="0.2">
      <c r="A2571" s="257"/>
      <c r="B2571" s="278"/>
      <c r="C2571" s="278"/>
      <c r="D2571" s="322"/>
      <c r="E2571" s="322"/>
      <c r="F2571" s="322"/>
      <c r="G2571" s="322"/>
      <c r="H2571" s="322"/>
    </row>
    <row r="2572" spans="1:8" x14ac:dyDescent="0.2">
      <c r="A2572" s="257"/>
      <c r="B2572" s="278"/>
      <c r="C2572" s="278"/>
      <c r="D2572" s="322"/>
      <c r="E2572" s="322"/>
      <c r="F2572" s="322"/>
      <c r="G2572" s="322"/>
      <c r="H2572" s="322"/>
    </row>
    <row r="2573" spans="1:8" x14ac:dyDescent="0.2">
      <c r="A2573" s="257"/>
      <c r="B2573" s="278"/>
      <c r="C2573" s="278"/>
      <c r="D2573" s="322"/>
      <c r="E2573" s="322"/>
      <c r="F2573" s="322"/>
      <c r="G2573" s="322"/>
      <c r="H2573" s="322"/>
    </row>
    <row r="2574" spans="1:8" x14ac:dyDescent="0.2">
      <c r="A2574" s="257"/>
      <c r="B2574" s="278"/>
      <c r="C2574" s="278"/>
      <c r="D2574" s="322"/>
      <c r="E2574" s="322"/>
      <c r="F2574" s="322"/>
      <c r="G2574" s="322"/>
      <c r="H2574" s="322"/>
    </row>
    <row r="2575" spans="1:8" x14ac:dyDescent="0.2">
      <c r="A2575" s="257"/>
      <c r="B2575" s="278"/>
      <c r="C2575" s="278"/>
      <c r="D2575" s="322"/>
      <c r="E2575" s="322"/>
      <c r="F2575" s="322"/>
      <c r="G2575" s="322"/>
      <c r="H2575" s="322"/>
    </row>
    <row r="2576" spans="1:8" x14ac:dyDescent="0.2">
      <c r="A2576" s="257"/>
      <c r="B2576" s="278"/>
      <c r="C2576" s="278"/>
      <c r="D2576" s="322"/>
      <c r="E2576" s="322"/>
      <c r="F2576" s="322"/>
      <c r="G2576" s="322"/>
      <c r="H2576" s="322"/>
    </row>
    <row r="2577" spans="1:8" x14ac:dyDescent="0.2">
      <c r="A2577" s="257"/>
      <c r="B2577" s="278"/>
      <c r="C2577" s="278"/>
      <c r="D2577" s="322"/>
      <c r="E2577" s="322"/>
      <c r="F2577" s="322"/>
      <c r="G2577" s="322"/>
      <c r="H2577" s="322"/>
    </row>
    <row r="2578" spans="1:8" x14ac:dyDescent="0.2">
      <c r="A2578" s="257"/>
      <c r="B2578" s="278"/>
      <c r="C2578" s="278"/>
      <c r="D2578" s="322"/>
      <c r="E2578" s="322"/>
      <c r="F2578" s="322"/>
      <c r="G2578" s="322"/>
      <c r="H2578" s="322"/>
    </row>
    <row r="2579" spans="1:8" x14ac:dyDescent="0.2">
      <c r="A2579" s="257"/>
      <c r="B2579" s="278"/>
      <c r="C2579" s="278"/>
      <c r="D2579" s="322"/>
      <c r="E2579" s="322"/>
      <c r="F2579" s="322"/>
      <c r="G2579" s="322"/>
      <c r="H2579" s="322"/>
    </row>
    <row r="2580" spans="1:8" x14ac:dyDescent="0.2">
      <c r="A2580" s="257"/>
      <c r="B2580" s="278"/>
      <c r="C2580" s="278"/>
      <c r="D2580" s="322"/>
      <c r="E2580" s="322"/>
      <c r="F2580" s="322"/>
      <c r="G2580" s="322"/>
      <c r="H2580" s="322"/>
    </row>
    <row r="2581" spans="1:8" x14ac:dyDescent="0.2">
      <c r="A2581" s="257"/>
      <c r="B2581" s="278"/>
      <c r="C2581" s="278"/>
      <c r="D2581" s="322"/>
      <c r="E2581" s="322"/>
      <c r="F2581" s="322"/>
      <c r="G2581" s="322"/>
      <c r="H2581" s="322"/>
    </row>
    <row r="2582" spans="1:8" x14ac:dyDescent="0.2">
      <c r="A2582" s="257"/>
      <c r="B2582" s="278"/>
      <c r="C2582" s="278"/>
      <c r="D2582" s="322"/>
      <c r="E2582" s="322"/>
      <c r="F2582" s="322"/>
      <c r="G2582" s="322"/>
      <c r="H2582" s="322"/>
    </row>
    <row r="2583" spans="1:8" x14ac:dyDescent="0.2">
      <c r="A2583" s="257"/>
      <c r="B2583" s="278"/>
      <c r="C2583" s="278"/>
      <c r="D2583" s="322"/>
      <c r="E2583" s="322"/>
      <c r="F2583" s="322"/>
      <c r="G2583" s="322"/>
      <c r="H2583" s="322"/>
    </row>
    <row r="2584" spans="1:8" x14ac:dyDescent="0.2">
      <c r="A2584" s="257"/>
      <c r="B2584" s="278"/>
      <c r="C2584" s="278"/>
      <c r="D2584" s="322"/>
      <c r="E2584" s="322"/>
      <c r="F2584" s="322"/>
      <c r="G2584" s="322"/>
      <c r="H2584" s="322"/>
    </row>
    <row r="2585" spans="1:8" x14ac:dyDescent="0.2">
      <c r="A2585" s="257"/>
      <c r="B2585" s="278"/>
      <c r="C2585" s="278"/>
      <c r="D2585" s="322"/>
      <c r="E2585" s="322"/>
      <c r="F2585" s="322"/>
      <c r="G2585" s="322"/>
      <c r="H2585" s="322"/>
    </row>
    <row r="2586" spans="1:8" x14ac:dyDescent="0.2">
      <c r="A2586" s="257"/>
      <c r="B2586" s="278"/>
      <c r="C2586" s="278"/>
      <c r="D2586" s="322"/>
      <c r="E2586" s="322"/>
      <c r="F2586" s="322"/>
      <c r="G2586" s="322"/>
      <c r="H2586" s="322"/>
    </row>
    <row r="2587" spans="1:8" x14ac:dyDescent="0.2">
      <c r="A2587" s="257"/>
      <c r="B2587" s="278"/>
      <c r="C2587" s="278"/>
      <c r="D2587" s="322"/>
      <c r="E2587" s="322"/>
      <c r="F2587" s="322"/>
      <c r="G2587" s="322"/>
      <c r="H2587" s="322"/>
    </row>
    <row r="2588" spans="1:8" x14ac:dyDescent="0.2">
      <c r="A2588" s="257"/>
      <c r="B2588" s="278"/>
      <c r="C2588" s="278"/>
      <c r="D2588" s="322"/>
      <c r="E2588" s="322"/>
      <c r="F2588" s="322"/>
      <c r="G2588" s="322"/>
      <c r="H2588" s="322"/>
    </row>
    <row r="2589" spans="1:8" x14ac:dyDescent="0.2">
      <c r="A2589" s="257"/>
      <c r="B2589" s="278"/>
      <c r="C2589" s="278"/>
      <c r="D2589" s="322"/>
      <c r="E2589" s="322"/>
      <c r="F2589" s="322"/>
      <c r="G2589" s="322"/>
      <c r="H2589" s="322"/>
    </row>
    <row r="2590" spans="1:8" x14ac:dyDescent="0.2">
      <c r="A2590" s="257"/>
      <c r="B2590" s="278"/>
      <c r="C2590" s="278"/>
      <c r="D2590" s="322"/>
      <c r="E2590" s="322"/>
      <c r="F2590" s="322"/>
      <c r="G2590" s="322"/>
      <c r="H2590" s="322"/>
    </row>
    <row r="2591" spans="1:8" x14ac:dyDescent="0.2">
      <c r="A2591" s="257"/>
      <c r="B2591" s="278"/>
      <c r="C2591" s="278"/>
      <c r="D2591" s="322"/>
      <c r="E2591" s="322"/>
      <c r="F2591" s="322"/>
      <c r="G2591" s="322"/>
      <c r="H2591" s="322"/>
    </row>
    <row r="2592" spans="1:8" x14ac:dyDescent="0.2">
      <c r="A2592" s="257"/>
      <c r="B2592" s="278"/>
      <c r="C2592" s="278"/>
      <c r="D2592" s="322"/>
      <c r="E2592" s="322"/>
      <c r="F2592" s="322"/>
      <c r="G2592" s="322"/>
      <c r="H2592" s="322"/>
    </row>
    <row r="2593" spans="1:8" x14ac:dyDescent="0.2">
      <c r="A2593" s="257"/>
      <c r="B2593" s="278"/>
      <c r="C2593" s="278"/>
      <c r="D2593" s="322"/>
      <c r="E2593" s="322"/>
      <c r="F2593" s="322"/>
      <c r="G2593" s="322"/>
      <c r="H2593" s="322"/>
    </row>
    <row r="2594" spans="1:8" x14ac:dyDescent="0.2">
      <c r="A2594" s="257"/>
      <c r="B2594" s="278"/>
      <c r="C2594" s="278"/>
      <c r="D2594" s="322"/>
      <c r="E2594" s="322"/>
      <c r="F2594" s="322"/>
      <c r="G2594" s="322"/>
      <c r="H2594" s="322"/>
    </row>
    <row r="2595" spans="1:8" x14ac:dyDescent="0.2">
      <c r="A2595" s="257"/>
      <c r="B2595" s="278"/>
      <c r="C2595" s="278"/>
      <c r="D2595" s="322"/>
      <c r="E2595" s="322"/>
      <c r="F2595" s="322"/>
      <c r="G2595" s="322"/>
      <c r="H2595" s="322"/>
    </row>
    <row r="2596" spans="1:8" x14ac:dyDescent="0.2">
      <c r="A2596" s="257"/>
      <c r="B2596" s="278"/>
      <c r="C2596" s="278"/>
      <c r="D2596" s="322"/>
      <c r="E2596" s="322"/>
      <c r="F2596" s="322"/>
      <c r="G2596" s="322"/>
      <c r="H2596" s="322"/>
    </row>
    <row r="2597" spans="1:8" x14ac:dyDescent="0.2">
      <c r="A2597" s="257"/>
      <c r="B2597" s="278"/>
      <c r="C2597" s="278"/>
      <c r="D2597" s="322"/>
      <c r="E2597" s="322"/>
      <c r="F2597" s="322"/>
      <c r="G2597" s="322"/>
      <c r="H2597" s="322"/>
    </row>
    <row r="2598" spans="1:8" x14ac:dyDescent="0.2">
      <c r="A2598" s="257"/>
      <c r="B2598" s="278"/>
      <c r="C2598" s="278"/>
      <c r="D2598" s="322"/>
      <c r="E2598" s="322"/>
      <c r="F2598" s="322"/>
      <c r="G2598" s="322"/>
      <c r="H2598" s="322"/>
    </row>
    <row r="2599" spans="1:8" x14ac:dyDescent="0.2">
      <c r="A2599" s="257"/>
      <c r="B2599" s="278"/>
      <c r="C2599" s="278"/>
      <c r="D2599" s="322"/>
      <c r="E2599" s="322"/>
      <c r="F2599" s="322"/>
      <c r="G2599" s="322"/>
      <c r="H2599" s="322"/>
    </row>
    <row r="2600" spans="1:8" x14ac:dyDescent="0.2">
      <c r="A2600" s="257"/>
      <c r="B2600" s="278"/>
      <c r="C2600" s="278"/>
      <c r="D2600" s="322"/>
      <c r="E2600" s="322"/>
      <c r="F2600" s="322"/>
      <c r="G2600" s="322"/>
      <c r="H2600" s="322"/>
    </row>
    <row r="2601" spans="1:8" x14ac:dyDescent="0.2">
      <c r="A2601" s="257"/>
      <c r="B2601" s="278"/>
      <c r="C2601" s="278"/>
      <c r="D2601" s="322"/>
      <c r="E2601" s="322"/>
      <c r="F2601" s="322"/>
      <c r="G2601" s="322"/>
      <c r="H2601" s="322"/>
    </row>
    <row r="2602" spans="1:8" x14ac:dyDescent="0.2">
      <c r="A2602" s="257"/>
      <c r="B2602" s="278"/>
      <c r="C2602" s="278"/>
      <c r="D2602" s="322"/>
      <c r="E2602" s="322"/>
      <c r="F2602" s="322"/>
      <c r="G2602" s="322"/>
      <c r="H2602" s="322"/>
    </row>
    <row r="2603" spans="1:8" x14ac:dyDescent="0.2">
      <c r="A2603" s="257"/>
      <c r="B2603" s="278"/>
      <c r="C2603" s="278"/>
      <c r="D2603" s="322"/>
      <c r="E2603" s="322"/>
      <c r="F2603" s="322"/>
      <c r="G2603" s="322"/>
      <c r="H2603" s="322"/>
    </row>
    <row r="2604" spans="1:8" x14ac:dyDescent="0.2">
      <c r="A2604" s="257"/>
      <c r="B2604" s="278"/>
      <c r="C2604" s="278"/>
      <c r="D2604" s="322"/>
      <c r="E2604" s="322"/>
      <c r="F2604" s="322"/>
      <c r="G2604" s="322"/>
      <c r="H2604" s="322"/>
    </row>
    <row r="2605" spans="1:8" x14ac:dyDescent="0.2">
      <c r="A2605" s="257"/>
      <c r="B2605" s="278"/>
      <c r="C2605" s="278"/>
      <c r="D2605" s="322"/>
      <c r="E2605" s="322"/>
      <c r="F2605" s="322"/>
      <c r="G2605" s="322"/>
      <c r="H2605" s="322"/>
    </row>
    <row r="2606" spans="1:8" x14ac:dyDescent="0.2">
      <c r="A2606" s="257"/>
      <c r="B2606" s="278"/>
      <c r="C2606" s="278"/>
      <c r="D2606" s="322"/>
      <c r="E2606" s="322"/>
      <c r="F2606" s="322"/>
      <c r="G2606" s="322"/>
      <c r="H2606" s="322"/>
    </row>
    <row r="2607" spans="1:8" x14ac:dyDescent="0.2">
      <c r="A2607" s="257"/>
      <c r="B2607" s="278"/>
      <c r="C2607" s="278"/>
      <c r="D2607" s="322"/>
      <c r="E2607" s="322"/>
      <c r="F2607" s="322"/>
      <c r="G2607" s="322"/>
      <c r="H2607" s="322"/>
    </row>
    <row r="2608" spans="1:8" x14ac:dyDescent="0.2">
      <c r="A2608" s="257"/>
      <c r="B2608" s="278"/>
      <c r="C2608" s="278"/>
      <c r="D2608" s="322"/>
      <c r="E2608" s="322"/>
      <c r="F2608" s="322"/>
      <c r="G2608" s="322"/>
      <c r="H2608" s="322"/>
    </row>
    <row r="2609" spans="1:8" x14ac:dyDescent="0.2">
      <c r="A2609" s="257"/>
      <c r="B2609" s="278"/>
      <c r="C2609" s="278"/>
      <c r="D2609" s="322"/>
      <c r="E2609" s="322"/>
      <c r="F2609" s="322"/>
      <c r="G2609" s="322"/>
      <c r="H2609" s="322"/>
    </row>
    <row r="2610" spans="1:8" x14ac:dyDescent="0.2">
      <c r="A2610" s="257"/>
      <c r="B2610" s="278"/>
      <c r="C2610" s="278"/>
      <c r="D2610" s="322"/>
      <c r="E2610" s="322"/>
      <c r="F2610" s="322"/>
      <c r="G2610" s="322"/>
      <c r="H2610" s="322"/>
    </row>
    <row r="2611" spans="1:8" x14ac:dyDescent="0.2">
      <c r="A2611" s="257"/>
      <c r="B2611" s="278"/>
      <c r="C2611" s="278"/>
      <c r="D2611" s="322"/>
      <c r="E2611" s="322"/>
      <c r="F2611" s="322"/>
      <c r="G2611" s="322"/>
      <c r="H2611" s="322"/>
    </row>
    <row r="2612" spans="1:8" x14ac:dyDescent="0.2">
      <c r="A2612" s="257"/>
      <c r="B2612" s="278"/>
      <c r="C2612" s="278"/>
      <c r="D2612" s="322"/>
      <c r="E2612" s="322"/>
      <c r="F2612" s="322"/>
      <c r="G2612" s="322"/>
      <c r="H2612" s="322"/>
    </row>
    <row r="2613" spans="1:8" x14ac:dyDescent="0.2">
      <c r="A2613" s="257"/>
      <c r="B2613" s="278"/>
      <c r="C2613" s="278"/>
      <c r="D2613" s="322"/>
      <c r="E2613" s="322"/>
      <c r="F2613" s="322"/>
      <c r="G2613" s="322"/>
      <c r="H2613" s="322"/>
    </row>
    <row r="2614" spans="1:8" x14ac:dyDescent="0.2">
      <c r="A2614" s="257"/>
      <c r="B2614" s="278"/>
      <c r="C2614" s="278"/>
      <c r="D2614" s="322"/>
      <c r="E2614" s="322"/>
      <c r="F2614" s="322"/>
      <c r="G2614" s="322"/>
      <c r="H2614" s="322"/>
    </row>
    <row r="2615" spans="1:8" x14ac:dyDescent="0.2">
      <c r="A2615" s="257"/>
      <c r="B2615" s="278"/>
      <c r="C2615" s="278"/>
      <c r="D2615" s="322"/>
      <c r="E2615" s="322"/>
      <c r="F2615" s="322"/>
      <c r="G2615" s="322"/>
      <c r="H2615" s="322"/>
    </row>
    <row r="2616" spans="1:8" x14ac:dyDescent="0.2">
      <c r="A2616" s="257"/>
      <c r="B2616" s="278"/>
      <c r="C2616" s="278"/>
      <c r="D2616" s="322"/>
      <c r="E2616" s="322"/>
      <c r="F2616" s="322"/>
      <c r="G2616" s="322"/>
      <c r="H2616" s="322"/>
    </row>
    <row r="2617" spans="1:8" x14ac:dyDescent="0.2">
      <c r="A2617" s="257"/>
      <c r="B2617" s="278"/>
      <c r="C2617" s="278"/>
      <c r="D2617" s="322"/>
      <c r="E2617" s="322"/>
      <c r="F2617" s="322"/>
      <c r="G2617" s="322"/>
      <c r="H2617" s="322"/>
    </row>
    <row r="2618" spans="1:8" x14ac:dyDescent="0.2">
      <c r="A2618" s="257"/>
      <c r="B2618" s="278"/>
      <c r="C2618" s="278"/>
      <c r="D2618" s="322"/>
      <c r="E2618" s="322"/>
      <c r="F2618" s="322"/>
      <c r="G2618" s="322"/>
      <c r="H2618" s="322"/>
    </row>
    <row r="2619" spans="1:8" x14ac:dyDescent="0.2">
      <c r="A2619" s="257"/>
      <c r="B2619" s="278"/>
      <c r="C2619" s="278"/>
      <c r="D2619" s="322"/>
      <c r="E2619" s="322"/>
      <c r="F2619" s="322"/>
      <c r="G2619" s="322"/>
      <c r="H2619" s="322"/>
    </row>
    <row r="2620" spans="1:8" x14ac:dyDescent="0.2">
      <c r="A2620" s="257"/>
      <c r="B2620" s="278"/>
      <c r="C2620" s="278"/>
      <c r="D2620" s="322"/>
      <c r="E2620" s="322"/>
      <c r="F2620" s="322"/>
      <c r="G2620" s="322"/>
      <c r="H2620" s="322"/>
    </row>
    <row r="2621" spans="1:8" x14ac:dyDescent="0.2">
      <c r="A2621" s="257"/>
      <c r="B2621" s="278"/>
      <c r="C2621" s="278"/>
      <c r="D2621" s="322"/>
      <c r="E2621" s="322"/>
      <c r="F2621" s="322"/>
      <c r="G2621" s="322"/>
      <c r="H2621" s="322"/>
    </row>
    <row r="2622" spans="1:8" x14ac:dyDescent="0.2">
      <c r="A2622" s="257"/>
      <c r="B2622" s="278"/>
      <c r="C2622" s="278"/>
      <c r="D2622" s="322"/>
      <c r="E2622" s="322"/>
      <c r="F2622" s="322"/>
      <c r="G2622" s="322"/>
      <c r="H2622" s="322"/>
    </row>
    <row r="2623" spans="1:8" x14ac:dyDescent="0.2">
      <c r="A2623" s="257"/>
      <c r="B2623" s="278"/>
      <c r="C2623" s="278"/>
      <c r="D2623" s="322"/>
      <c r="E2623" s="322"/>
      <c r="F2623" s="322"/>
      <c r="G2623" s="322"/>
      <c r="H2623" s="322"/>
    </row>
    <row r="2624" spans="1:8" x14ac:dyDescent="0.2">
      <c r="A2624" s="257"/>
      <c r="B2624" s="278"/>
      <c r="C2624" s="278"/>
      <c r="D2624" s="322"/>
      <c r="E2624" s="322"/>
      <c r="F2624" s="322"/>
      <c r="G2624" s="322"/>
      <c r="H2624" s="322"/>
    </row>
    <row r="2625" spans="1:8" x14ac:dyDescent="0.2">
      <c r="A2625" s="257"/>
      <c r="B2625" s="278"/>
      <c r="C2625" s="278"/>
      <c r="D2625" s="322"/>
      <c r="E2625" s="322"/>
      <c r="F2625" s="322"/>
      <c r="G2625" s="322"/>
      <c r="H2625" s="322"/>
    </row>
    <row r="2626" spans="1:8" x14ac:dyDescent="0.2">
      <c r="A2626" s="257"/>
      <c r="B2626" s="278"/>
      <c r="C2626" s="278"/>
      <c r="D2626" s="322"/>
      <c r="E2626" s="322"/>
      <c r="F2626" s="322"/>
      <c r="G2626" s="322"/>
      <c r="H2626" s="322"/>
    </row>
    <row r="2627" spans="1:8" x14ac:dyDescent="0.2">
      <c r="A2627" s="257"/>
      <c r="B2627" s="278"/>
      <c r="C2627" s="278"/>
      <c r="D2627" s="322"/>
      <c r="E2627" s="322"/>
      <c r="F2627" s="322"/>
      <c r="G2627" s="322"/>
      <c r="H2627" s="322"/>
    </row>
    <row r="2628" spans="1:8" x14ac:dyDescent="0.2">
      <c r="A2628" s="257"/>
      <c r="B2628" s="278"/>
      <c r="C2628" s="278"/>
      <c r="D2628" s="322"/>
      <c r="E2628" s="322"/>
      <c r="F2628" s="322"/>
      <c r="G2628" s="322"/>
      <c r="H2628" s="322"/>
    </row>
    <row r="2629" spans="1:8" x14ac:dyDescent="0.2">
      <c r="A2629" s="257"/>
      <c r="B2629" s="278"/>
      <c r="C2629" s="278"/>
      <c r="D2629" s="322"/>
      <c r="E2629" s="322"/>
      <c r="F2629" s="322"/>
      <c r="G2629" s="322"/>
      <c r="H2629" s="322"/>
    </row>
    <row r="2630" spans="1:8" x14ac:dyDescent="0.2">
      <c r="A2630" s="257"/>
      <c r="B2630" s="278"/>
      <c r="C2630" s="278"/>
      <c r="D2630" s="322"/>
      <c r="E2630" s="322"/>
      <c r="F2630" s="322"/>
      <c r="G2630" s="322"/>
      <c r="H2630" s="322"/>
    </row>
    <row r="2631" spans="1:8" x14ac:dyDescent="0.2">
      <c r="A2631" s="257"/>
      <c r="B2631" s="278"/>
      <c r="C2631" s="278"/>
      <c r="D2631" s="322"/>
      <c r="E2631" s="322"/>
      <c r="F2631" s="322"/>
      <c r="G2631" s="322"/>
      <c r="H2631" s="322"/>
    </row>
    <row r="2632" spans="1:8" x14ac:dyDescent="0.2">
      <c r="A2632" s="257"/>
      <c r="B2632" s="278"/>
      <c r="C2632" s="278"/>
      <c r="D2632" s="322"/>
      <c r="E2632" s="322"/>
      <c r="F2632" s="322"/>
      <c r="G2632" s="322"/>
      <c r="H2632" s="322"/>
    </row>
    <row r="2633" spans="1:8" x14ac:dyDescent="0.2">
      <c r="A2633" s="257"/>
      <c r="B2633" s="278"/>
      <c r="C2633" s="278"/>
      <c r="D2633" s="322"/>
      <c r="E2633" s="322"/>
      <c r="F2633" s="322"/>
      <c r="G2633" s="322"/>
      <c r="H2633" s="322"/>
    </row>
    <row r="2634" spans="1:8" x14ac:dyDescent="0.2">
      <c r="A2634" s="257"/>
      <c r="B2634" s="278"/>
      <c r="C2634" s="278"/>
      <c r="D2634" s="322"/>
      <c r="E2634" s="322"/>
      <c r="F2634" s="322"/>
      <c r="G2634" s="322"/>
      <c r="H2634" s="322"/>
    </row>
    <row r="2635" spans="1:8" x14ac:dyDescent="0.2">
      <c r="A2635" s="257"/>
      <c r="B2635" s="278"/>
      <c r="C2635" s="278"/>
      <c r="D2635" s="322"/>
      <c r="E2635" s="322"/>
      <c r="F2635" s="322"/>
      <c r="G2635" s="322"/>
      <c r="H2635" s="322"/>
    </row>
    <row r="2636" spans="1:8" x14ac:dyDescent="0.2">
      <c r="A2636" s="257"/>
      <c r="B2636" s="278"/>
      <c r="C2636" s="278"/>
      <c r="D2636" s="322"/>
      <c r="E2636" s="322"/>
      <c r="F2636" s="322"/>
      <c r="G2636" s="322"/>
      <c r="H2636" s="322"/>
    </row>
    <row r="2637" spans="1:8" x14ac:dyDescent="0.2">
      <c r="A2637" s="257"/>
      <c r="B2637" s="278"/>
      <c r="C2637" s="278"/>
      <c r="D2637" s="322"/>
      <c r="E2637" s="322"/>
      <c r="F2637" s="322"/>
      <c r="G2637" s="322"/>
      <c r="H2637" s="322"/>
    </row>
    <row r="2638" spans="1:8" x14ac:dyDescent="0.2">
      <c r="A2638" s="257"/>
      <c r="B2638" s="278"/>
      <c r="C2638" s="278"/>
      <c r="D2638" s="322"/>
      <c r="E2638" s="322"/>
      <c r="F2638" s="322"/>
      <c r="G2638" s="322"/>
      <c r="H2638" s="322"/>
    </row>
    <row r="2639" spans="1:8" x14ac:dyDescent="0.2">
      <c r="A2639" s="257"/>
      <c r="B2639" s="278"/>
      <c r="C2639" s="278"/>
      <c r="D2639" s="322"/>
      <c r="E2639" s="322"/>
      <c r="F2639" s="322"/>
      <c r="G2639" s="322"/>
      <c r="H2639" s="322"/>
    </row>
    <row r="2640" spans="1:8" x14ac:dyDescent="0.2">
      <c r="A2640" s="257"/>
      <c r="B2640" s="278"/>
      <c r="C2640" s="278"/>
      <c r="D2640" s="322"/>
      <c r="E2640" s="322"/>
      <c r="F2640" s="322"/>
      <c r="G2640" s="322"/>
      <c r="H2640" s="322"/>
    </row>
    <row r="2641" spans="1:8" x14ac:dyDescent="0.2">
      <c r="A2641" s="257"/>
      <c r="B2641" s="278"/>
      <c r="C2641" s="278"/>
      <c r="D2641" s="322"/>
      <c r="E2641" s="322"/>
      <c r="F2641" s="322"/>
      <c r="G2641" s="322"/>
      <c r="H2641" s="322"/>
    </row>
    <row r="2642" spans="1:8" x14ac:dyDescent="0.2">
      <c r="A2642" s="257"/>
      <c r="B2642" s="278"/>
      <c r="C2642" s="278"/>
      <c r="D2642" s="322"/>
      <c r="E2642" s="322"/>
      <c r="F2642" s="322"/>
      <c r="G2642" s="322"/>
      <c r="H2642" s="322"/>
    </row>
    <row r="2643" spans="1:8" x14ac:dyDescent="0.2">
      <c r="A2643" s="257"/>
      <c r="B2643" s="278"/>
      <c r="C2643" s="278"/>
      <c r="D2643" s="322"/>
      <c r="E2643" s="322"/>
      <c r="F2643" s="322"/>
      <c r="G2643" s="322"/>
      <c r="H2643" s="322"/>
    </row>
    <row r="2644" spans="1:8" x14ac:dyDescent="0.2">
      <c r="A2644" s="257"/>
      <c r="B2644" s="278"/>
      <c r="C2644" s="278"/>
      <c r="D2644" s="322"/>
      <c r="E2644" s="322"/>
      <c r="F2644" s="322"/>
      <c r="G2644" s="322"/>
      <c r="H2644" s="322"/>
    </row>
    <row r="2645" spans="1:8" x14ac:dyDescent="0.2">
      <c r="A2645" s="257"/>
      <c r="B2645" s="278"/>
      <c r="C2645" s="278"/>
      <c r="D2645" s="322"/>
      <c r="E2645" s="322"/>
      <c r="F2645" s="322"/>
      <c r="G2645" s="322"/>
      <c r="H2645" s="322"/>
    </row>
    <row r="2646" spans="1:8" x14ac:dyDescent="0.2">
      <c r="A2646" s="257"/>
      <c r="B2646" s="278"/>
      <c r="C2646" s="278"/>
      <c r="D2646" s="322"/>
      <c r="E2646" s="322"/>
      <c r="F2646" s="322"/>
      <c r="G2646" s="322"/>
      <c r="H2646" s="322"/>
    </row>
    <row r="2647" spans="1:8" x14ac:dyDescent="0.2">
      <c r="A2647" s="257"/>
      <c r="B2647" s="278"/>
      <c r="C2647" s="278"/>
      <c r="D2647" s="322"/>
      <c r="E2647" s="322"/>
      <c r="F2647" s="322"/>
      <c r="G2647" s="322"/>
      <c r="H2647" s="322"/>
    </row>
    <row r="2648" spans="1:8" x14ac:dyDescent="0.2">
      <c r="A2648" s="257"/>
      <c r="B2648" s="278"/>
      <c r="C2648" s="278"/>
      <c r="D2648" s="322"/>
      <c r="E2648" s="322"/>
      <c r="F2648" s="322"/>
      <c r="G2648" s="322"/>
      <c r="H2648" s="322"/>
    </row>
    <row r="2649" spans="1:8" x14ac:dyDescent="0.2">
      <c r="A2649" s="257"/>
      <c r="B2649" s="278"/>
      <c r="C2649" s="278"/>
      <c r="D2649" s="322"/>
      <c r="E2649" s="322"/>
      <c r="F2649" s="322"/>
      <c r="G2649" s="322"/>
      <c r="H2649" s="322"/>
    </row>
    <row r="2650" spans="1:8" x14ac:dyDescent="0.2">
      <c r="A2650" s="257"/>
      <c r="B2650" s="278"/>
      <c r="C2650" s="278"/>
      <c r="D2650" s="322"/>
      <c r="E2650" s="322"/>
      <c r="F2650" s="322"/>
      <c r="G2650" s="322"/>
      <c r="H2650" s="322"/>
    </row>
    <row r="2651" spans="1:8" x14ac:dyDescent="0.2">
      <c r="A2651" s="257"/>
      <c r="B2651" s="278"/>
      <c r="C2651" s="278"/>
      <c r="D2651" s="322"/>
      <c r="E2651" s="322"/>
      <c r="F2651" s="322"/>
      <c r="G2651" s="322"/>
      <c r="H2651" s="322"/>
    </row>
    <row r="2652" spans="1:8" x14ac:dyDescent="0.2">
      <c r="A2652" s="257"/>
      <c r="B2652" s="278"/>
      <c r="C2652" s="278"/>
      <c r="D2652" s="322"/>
      <c r="E2652" s="322"/>
      <c r="F2652" s="322"/>
      <c r="G2652" s="322"/>
      <c r="H2652" s="322"/>
    </row>
    <row r="2653" spans="1:8" x14ac:dyDescent="0.2">
      <c r="A2653" s="257"/>
      <c r="B2653" s="278"/>
      <c r="C2653" s="278"/>
      <c r="D2653" s="322"/>
      <c r="E2653" s="322"/>
      <c r="F2653" s="322"/>
      <c r="G2653" s="322"/>
      <c r="H2653" s="322"/>
    </row>
    <row r="2654" spans="1:8" x14ac:dyDescent="0.2">
      <c r="A2654" s="257"/>
      <c r="B2654" s="278"/>
      <c r="C2654" s="278"/>
      <c r="D2654" s="322"/>
      <c r="E2654" s="322"/>
      <c r="F2654" s="322"/>
      <c r="G2654" s="322"/>
      <c r="H2654" s="322"/>
    </row>
    <row r="2655" spans="1:8" x14ac:dyDescent="0.2">
      <c r="A2655" s="257"/>
      <c r="B2655" s="278"/>
      <c r="C2655" s="278"/>
      <c r="D2655" s="322"/>
      <c r="E2655" s="322"/>
      <c r="F2655" s="322"/>
      <c r="G2655" s="322"/>
      <c r="H2655" s="322"/>
    </row>
    <row r="2656" spans="1:8" x14ac:dyDescent="0.2">
      <c r="A2656" s="257"/>
      <c r="B2656" s="278"/>
      <c r="C2656" s="278"/>
      <c r="D2656" s="322"/>
      <c r="E2656" s="322"/>
      <c r="F2656" s="322"/>
      <c r="G2656" s="322"/>
      <c r="H2656" s="322"/>
    </row>
    <row r="2657" spans="1:8" x14ac:dyDescent="0.2">
      <c r="A2657" s="257"/>
      <c r="B2657" s="278"/>
      <c r="C2657" s="278"/>
      <c r="D2657" s="322"/>
      <c r="E2657" s="322"/>
      <c r="F2657" s="322"/>
      <c r="G2657" s="322"/>
      <c r="H2657" s="322"/>
    </row>
    <row r="2658" spans="1:8" x14ac:dyDescent="0.2">
      <c r="A2658" s="257"/>
      <c r="B2658" s="278"/>
      <c r="C2658" s="278"/>
      <c r="D2658" s="322"/>
      <c r="E2658" s="322"/>
      <c r="F2658" s="322"/>
      <c r="G2658" s="322"/>
      <c r="H2658" s="322"/>
    </row>
    <row r="2659" spans="1:8" x14ac:dyDescent="0.2">
      <c r="A2659" s="257"/>
      <c r="B2659" s="278"/>
      <c r="C2659" s="278"/>
      <c r="D2659" s="322"/>
      <c r="E2659" s="322"/>
      <c r="F2659" s="322"/>
      <c r="G2659" s="322"/>
      <c r="H2659" s="322"/>
    </row>
    <row r="2660" spans="1:8" x14ac:dyDescent="0.2">
      <c r="A2660" s="257"/>
      <c r="B2660" s="278"/>
      <c r="C2660" s="278"/>
      <c r="D2660" s="322"/>
      <c r="E2660" s="322"/>
      <c r="F2660" s="322"/>
      <c r="G2660" s="322"/>
      <c r="H2660" s="322"/>
    </row>
    <row r="2661" spans="1:8" x14ac:dyDescent="0.2">
      <c r="A2661" s="257"/>
      <c r="B2661" s="278"/>
      <c r="C2661" s="278"/>
      <c r="D2661" s="322"/>
      <c r="E2661" s="322"/>
      <c r="F2661" s="322"/>
      <c r="G2661" s="322"/>
      <c r="H2661" s="322"/>
    </row>
    <row r="2662" spans="1:8" x14ac:dyDescent="0.2">
      <c r="A2662" s="257"/>
      <c r="B2662" s="278"/>
      <c r="C2662" s="278"/>
      <c r="D2662" s="322"/>
      <c r="E2662" s="322"/>
      <c r="F2662" s="322"/>
      <c r="G2662" s="322"/>
      <c r="H2662" s="322"/>
    </row>
    <row r="2663" spans="1:8" x14ac:dyDescent="0.2">
      <c r="A2663" s="257"/>
      <c r="B2663" s="278"/>
      <c r="C2663" s="278"/>
      <c r="D2663" s="322"/>
      <c r="E2663" s="322"/>
      <c r="F2663" s="322"/>
      <c r="G2663" s="322"/>
      <c r="H2663" s="322"/>
    </row>
    <row r="2664" spans="1:8" x14ac:dyDescent="0.2">
      <c r="A2664" s="257"/>
      <c r="B2664" s="278"/>
      <c r="C2664" s="278"/>
      <c r="D2664" s="322"/>
      <c r="E2664" s="322"/>
      <c r="F2664" s="322"/>
      <c r="G2664" s="322"/>
      <c r="H2664" s="322"/>
    </row>
    <row r="2665" spans="1:8" x14ac:dyDescent="0.2">
      <c r="A2665" s="257"/>
      <c r="B2665" s="278"/>
      <c r="C2665" s="278"/>
      <c r="D2665" s="322"/>
      <c r="E2665" s="322"/>
      <c r="F2665" s="322"/>
      <c r="G2665" s="322"/>
      <c r="H2665" s="322"/>
    </row>
    <row r="2666" spans="1:8" x14ac:dyDescent="0.2">
      <c r="A2666" s="257"/>
      <c r="B2666" s="278"/>
      <c r="C2666" s="278"/>
      <c r="D2666" s="322"/>
      <c r="E2666" s="322"/>
      <c r="F2666" s="322"/>
      <c r="G2666" s="322"/>
      <c r="H2666" s="322"/>
    </row>
    <row r="2667" spans="1:8" x14ac:dyDescent="0.2">
      <c r="A2667" s="257"/>
      <c r="B2667" s="278"/>
      <c r="C2667" s="278"/>
      <c r="D2667" s="322"/>
      <c r="E2667" s="322"/>
      <c r="F2667" s="322"/>
      <c r="G2667" s="322"/>
      <c r="H2667" s="322"/>
    </row>
    <row r="2668" spans="1:8" x14ac:dyDescent="0.2">
      <c r="A2668" s="257"/>
      <c r="B2668" s="278"/>
      <c r="C2668" s="278"/>
      <c r="D2668" s="322"/>
      <c r="E2668" s="322"/>
      <c r="F2668" s="322"/>
      <c r="G2668" s="322"/>
      <c r="H2668" s="322"/>
    </row>
    <row r="2669" spans="1:8" x14ac:dyDescent="0.2">
      <c r="A2669" s="257"/>
      <c r="B2669" s="278"/>
      <c r="C2669" s="278"/>
      <c r="D2669" s="322"/>
      <c r="E2669" s="322"/>
      <c r="F2669" s="322"/>
      <c r="G2669" s="322"/>
      <c r="H2669" s="322"/>
    </row>
    <row r="2670" spans="1:8" x14ac:dyDescent="0.2">
      <c r="A2670" s="257"/>
      <c r="B2670" s="278"/>
      <c r="C2670" s="278"/>
      <c r="D2670" s="322"/>
      <c r="E2670" s="322"/>
      <c r="F2670" s="322"/>
      <c r="G2670" s="322"/>
      <c r="H2670" s="322"/>
    </row>
    <row r="2671" spans="1:8" x14ac:dyDescent="0.2">
      <c r="A2671" s="257"/>
      <c r="B2671" s="278"/>
      <c r="C2671" s="278"/>
      <c r="D2671" s="322"/>
      <c r="E2671" s="322"/>
      <c r="F2671" s="322"/>
      <c r="G2671" s="322"/>
      <c r="H2671" s="322"/>
    </row>
    <row r="2672" spans="1:8" x14ac:dyDescent="0.2">
      <c r="A2672" s="257"/>
      <c r="B2672" s="278"/>
      <c r="C2672" s="278"/>
      <c r="D2672" s="322"/>
      <c r="E2672" s="322"/>
      <c r="F2672" s="322"/>
      <c r="G2672" s="322"/>
      <c r="H2672" s="322"/>
    </row>
    <row r="2673" spans="1:8" x14ac:dyDescent="0.2">
      <c r="A2673" s="257"/>
      <c r="B2673" s="278"/>
      <c r="C2673" s="278"/>
      <c r="D2673" s="322"/>
      <c r="E2673" s="322"/>
      <c r="F2673" s="322"/>
      <c r="G2673" s="322"/>
      <c r="H2673" s="322"/>
    </row>
    <row r="2674" spans="1:8" x14ac:dyDescent="0.2">
      <c r="A2674" s="257"/>
      <c r="B2674" s="278"/>
      <c r="C2674" s="278"/>
      <c r="D2674" s="322"/>
      <c r="E2674" s="322"/>
      <c r="F2674" s="322"/>
      <c r="G2674" s="322"/>
      <c r="H2674" s="322"/>
    </row>
    <row r="2675" spans="1:8" x14ac:dyDescent="0.2">
      <c r="A2675" s="257"/>
      <c r="B2675" s="278"/>
      <c r="C2675" s="278"/>
      <c r="D2675" s="322"/>
      <c r="E2675" s="322"/>
      <c r="F2675" s="322"/>
      <c r="G2675" s="322"/>
      <c r="H2675" s="322"/>
    </row>
    <row r="2676" spans="1:8" x14ac:dyDescent="0.2">
      <c r="A2676" s="257"/>
      <c r="B2676" s="278"/>
      <c r="C2676" s="278"/>
      <c r="D2676" s="322"/>
      <c r="E2676" s="322"/>
      <c r="F2676" s="322"/>
      <c r="G2676" s="322"/>
      <c r="H2676" s="322"/>
    </row>
    <row r="2677" spans="1:8" x14ac:dyDescent="0.2">
      <c r="A2677" s="257"/>
      <c r="B2677" s="278"/>
      <c r="C2677" s="278"/>
      <c r="D2677" s="322"/>
      <c r="E2677" s="322"/>
      <c r="F2677" s="322"/>
      <c r="G2677" s="322"/>
      <c r="H2677" s="322"/>
    </row>
    <row r="2678" spans="1:8" x14ac:dyDescent="0.2">
      <c r="A2678" s="257"/>
      <c r="B2678" s="278"/>
      <c r="C2678" s="278"/>
      <c r="D2678" s="322"/>
      <c r="E2678" s="322"/>
      <c r="F2678" s="322"/>
      <c r="G2678" s="322"/>
      <c r="H2678" s="322"/>
    </row>
    <row r="2679" spans="1:8" x14ac:dyDescent="0.2">
      <c r="A2679" s="257"/>
      <c r="B2679" s="278"/>
      <c r="C2679" s="278"/>
      <c r="D2679" s="322"/>
      <c r="E2679" s="322"/>
      <c r="F2679" s="322"/>
      <c r="G2679" s="322"/>
      <c r="H2679" s="322"/>
    </row>
    <row r="2680" spans="1:8" x14ac:dyDescent="0.2">
      <c r="A2680" s="257"/>
      <c r="B2680" s="278"/>
      <c r="C2680" s="278"/>
      <c r="D2680" s="322"/>
      <c r="E2680" s="322"/>
      <c r="F2680" s="322"/>
      <c r="G2680" s="322"/>
      <c r="H2680" s="322"/>
    </row>
    <row r="2681" spans="1:8" x14ac:dyDescent="0.2">
      <c r="A2681" s="257"/>
      <c r="B2681" s="278"/>
      <c r="C2681" s="278"/>
      <c r="D2681" s="322"/>
      <c r="E2681" s="322"/>
      <c r="F2681" s="322"/>
      <c r="G2681" s="322"/>
      <c r="H2681" s="322"/>
    </row>
    <row r="2682" spans="1:8" x14ac:dyDescent="0.2">
      <c r="A2682" s="257"/>
      <c r="B2682" s="278"/>
      <c r="C2682" s="278"/>
      <c r="D2682" s="322"/>
      <c r="E2682" s="322"/>
      <c r="F2682" s="322"/>
      <c r="G2682" s="322"/>
      <c r="H2682" s="322"/>
    </row>
    <row r="2683" spans="1:8" x14ac:dyDescent="0.2">
      <c r="A2683" s="257"/>
      <c r="B2683" s="278"/>
      <c r="C2683" s="278"/>
      <c r="D2683" s="322"/>
      <c r="E2683" s="322"/>
      <c r="F2683" s="322"/>
      <c r="G2683" s="322"/>
      <c r="H2683" s="322"/>
    </row>
    <row r="2684" spans="1:8" x14ac:dyDescent="0.2">
      <c r="A2684" s="257"/>
      <c r="B2684" s="278"/>
      <c r="C2684" s="278"/>
      <c r="D2684" s="322"/>
      <c r="E2684" s="322"/>
      <c r="F2684" s="322"/>
      <c r="G2684" s="322"/>
      <c r="H2684" s="322"/>
    </row>
    <row r="2685" spans="1:8" x14ac:dyDescent="0.2">
      <c r="A2685" s="257"/>
      <c r="B2685" s="278"/>
      <c r="C2685" s="278"/>
      <c r="D2685" s="322"/>
      <c r="E2685" s="322"/>
      <c r="F2685" s="322"/>
      <c r="G2685" s="322"/>
      <c r="H2685" s="322"/>
    </row>
    <row r="2686" spans="1:8" x14ac:dyDescent="0.2">
      <c r="A2686" s="257"/>
      <c r="B2686" s="278"/>
      <c r="C2686" s="278"/>
      <c r="D2686" s="322"/>
      <c r="E2686" s="322"/>
      <c r="F2686" s="322"/>
      <c r="G2686" s="322"/>
      <c r="H2686" s="322"/>
    </row>
    <row r="2687" spans="1:8" x14ac:dyDescent="0.2">
      <c r="A2687" s="257"/>
      <c r="B2687" s="278"/>
      <c r="C2687" s="278"/>
      <c r="D2687" s="322"/>
      <c r="E2687" s="322"/>
      <c r="F2687" s="322"/>
      <c r="G2687" s="322"/>
      <c r="H2687" s="322"/>
    </row>
    <row r="2688" spans="1:8" x14ac:dyDescent="0.2">
      <c r="A2688" s="257"/>
      <c r="B2688" s="278"/>
      <c r="C2688" s="278"/>
      <c r="D2688" s="322"/>
      <c r="E2688" s="322"/>
      <c r="F2688" s="322"/>
      <c r="G2688" s="322"/>
      <c r="H2688" s="322"/>
    </row>
    <row r="2689" spans="1:8" x14ac:dyDescent="0.2">
      <c r="A2689" s="257"/>
      <c r="B2689" s="278"/>
      <c r="C2689" s="278"/>
      <c r="D2689" s="322"/>
      <c r="E2689" s="322"/>
      <c r="F2689" s="322"/>
      <c r="G2689" s="322"/>
      <c r="H2689" s="322"/>
    </row>
    <row r="2690" spans="1:8" x14ac:dyDescent="0.2">
      <c r="A2690" s="257"/>
      <c r="B2690" s="278"/>
      <c r="C2690" s="278"/>
      <c r="D2690" s="322"/>
      <c r="E2690" s="322"/>
      <c r="F2690" s="322"/>
      <c r="G2690" s="322"/>
      <c r="H2690" s="322"/>
    </row>
    <row r="2691" spans="1:8" x14ac:dyDescent="0.2">
      <c r="A2691" s="257"/>
      <c r="B2691" s="278"/>
      <c r="C2691" s="278"/>
      <c r="D2691" s="322"/>
      <c r="E2691" s="322"/>
      <c r="F2691" s="322"/>
      <c r="G2691" s="322"/>
      <c r="H2691" s="322"/>
    </row>
    <row r="2692" spans="1:8" x14ac:dyDescent="0.2">
      <c r="A2692" s="257"/>
      <c r="B2692" s="278"/>
      <c r="C2692" s="278"/>
      <c r="D2692" s="322"/>
      <c r="E2692" s="322"/>
      <c r="F2692" s="322"/>
      <c r="G2692" s="322"/>
      <c r="H2692" s="322"/>
    </row>
    <row r="2693" spans="1:8" x14ac:dyDescent="0.2">
      <c r="A2693" s="257"/>
      <c r="B2693" s="278"/>
      <c r="C2693" s="278"/>
      <c r="D2693" s="322"/>
      <c r="E2693" s="322"/>
      <c r="F2693" s="322"/>
      <c r="G2693" s="322"/>
      <c r="H2693" s="322"/>
    </row>
    <row r="2694" spans="1:8" x14ac:dyDescent="0.2">
      <c r="A2694" s="257"/>
      <c r="B2694" s="278"/>
      <c r="C2694" s="278"/>
      <c r="D2694" s="322"/>
      <c r="E2694" s="322"/>
      <c r="F2694" s="322"/>
      <c r="G2694" s="322"/>
      <c r="H2694" s="322"/>
    </row>
    <row r="2695" spans="1:8" x14ac:dyDescent="0.2">
      <c r="A2695" s="257"/>
      <c r="B2695" s="278"/>
      <c r="C2695" s="278"/>
      <c r="D2695" s="322"/>
      <c r="E2695" s="322"/>
      <c r="F2695" s="322"/>
      <c r="G2695" s="322"/>
      <c r="H2695" s="322"/>
    </row>
    <row r="2696" spans="1:8" x14ac:dyDescent="0.2">
      <c r="A2696" s="257"/>
      <c r="B2696" s="278"/>
      <c r="C2696" s="278"/>
      <c r="D2696" s="322"/>
      <c r="E2696" s="322"/>
      <c r="F2696" s="322"/>
      <c r="G2696" s="322"/>
      <c r="H2696" s="322"/>
    </row>
    <row r="2697" spans="1:8" x14ac:dyDescent="0.2">
      <c r="A2697" s="257"/>
      <c r="B2697" s="278"/>
      <c r="C2697" s="278"/>
      <c r="D2697" s="322"/>
      <c r="E2697" s="322"/>
      <c r="F2697" s="322"/>
      <c r="G2697" s="322"/>
      <c r="H2697" s="322"/>
    </row>
    <row r="2698" spans="1:8" x14ac:dyDescent="0.2">
      <c r="A2698" s="257"/>
      <c r="B2698" s="278"/>
      <c r="C2698" s="278"/>
      <c r="D2698" s="322"/>
      <c r="E2698" s="322"/>
      <c r="F2698" s="322"/>
      <c r="G2698" s="322"/>
      <c r="H2698" s="322"/>
    </row>
    <row r="2699" spans="1:8" x14ac:dyDescent="0.2">
      <c r="A2699" s="257"/>
      <c r="B2699" s="278"/>
      <c r="C2699" s="278"/>
      <c r="D2699" s="322"/>
      <c r="E2699" s="322"/>
      <c r="F2699" s="322"/>
      <c r="G2699" s="322"/>
      <c r="H2699" s="322"/>
    </row>
    <row r="2700" spans="1:8" x14ac:dyDescent="0.2">
      <c r="A2700" s="257"/>
      <c r="B2700" s="278"/>
      <c r="C2700" s="278"/>
      <c r="D2700" s="322"/>
      <c r="E2700" s="322"/>
      <c r="F2700" s="322"/>
      <c r="G2700" s="322"/>
      <c r="H2700" s="322"/>
    </row>
    <row r="2701" spans="1:8" x14ac:dyDescent="0.2">
      <c r="A2701" s="257"/>
      <c r="B2701" s="278"/>
      <c r="C2701" s="278"/>
      <c r="D2701" s="322"/>
      <c r="E2701" s="322"/>
      <c r="F2701" s="322"/>
      <c r="G2701" s="322"/>
      <c r="H2701" s="322"/>
    </row>
    <row r="2702" spans="1:8" x14ac:dyDescent="0.2">
      <c r="A2702" s="257"/>
      <c r="B2702" s="278"/>
      <c r="C2702" s="278"/>
      <c r="D2702" s="322"/>
      <c r="E2702" s="322"/>
      <c r="F2702" s="322"/>
      <c r="G2702" s="322"/>
      <c r="H2702" s="322"/>
    </row>
    <row r="2703" spans="1:8" x14ac:dyDescent="0.2">
      <c r="A2703" s="257"/>
      <c r="B2703" s="278"/>
      <c r="C2703" s="278"/>
      <c r="D2703" s="322"/>
      <c r="E2703" s="322"/>
      <c r="F2703" s="322"/>
      <c r="G2703" s="322"/>
      <c r="H2703" s="322"/>
    </row>
    <row r="2704" spans="1:8" x14ac:dyDescent="0.2">
      <c r="A2704" s="257"/>
      <c r="B2704" s="278"/>
      <c r="C2704" s="278"/>
      <c r="D2704" s="322"/>
      <c r="E2704" s="322"/>
      <c r="F2704" s="322"/>
      <c r="G2704" s="322"/>
      <c r="H2704" s="322"/>
    </row>
    <row r="2705" spans="1:8" x14ac:dyDescent="0.2">
      <c r="A2705" s="257"/>
      <c r="B2705" s="278"/>
      <c r="C2705" s="278"/>
      <c r="D2705" s="322"/>
      <c r="E2705" s="322"/>
      <c r="F2705" s="322"/>
      <c r="G2705" s="322"/>
      <c r="H2705" s="322"/>
    </row>
    <row r="2706" spans="1:8" x14ac:dyDescent="0.2">
      <c r="A2706" s="257"/>
      <c r="B2706" s="278"/>
      <c r="C2706" s="278"/>
      <c r="D2706" s="322"/>
      <c r="E2706" s="322"/>
      <c r="F2706" s="322"/>
      <c r="G2706" s="322"/>
      <c r="H2706" s="322"/>
    </row>
    <row r="2707" spans="1:8" x14ac:dyDescent="0.2">
      <c r="A2707" s="257"/>
      <c r="B2707" s="278"/>
      <c r="C2707" s="278"/>
      <c r="D2707" s="322"/>
      <c r="E2707" s="322"/>
      <c r="F2707" s="322"/>
      <c r="G2707" s="322"/>
      <c r="H2707" s="322"/>
    </row>
    <row r="2708" spans="1:8" x14ac:dyDescent="0.2">
      <c r="A2708" s="257"/>
      <c r="B2708" s="278"/>
      <c r="C2708" s="278"/>
      <c r="D2708" s="322"/>
      <c r="E2708" s="322"/>
      <c r="F2708" s="322"/>
      <c r="G2708" s="322"/>
      <c r="H2708" s="322"/>
    </row>
    <row r="2709" spans="1:8" x14ac:dyDescent="0.2">
      <c r="A2709" s="257"/>
      <c r="B2709" s="278"/>
      <c r="C2709" s="278"/>
      <c r="D2709" s="322"/>
      <c r="E2709" s="322"/>
      <c r="F2709" s="322"/>
      <c r="G2709" s="322"/>
      <c r="H2709" s="322"/>
    </row>
    <row r="2710" spans="1:8" x14ac:dyDescent="0.2">
      <c r="A2710" s="257"/>
      <c r="B2710" s="278"/>
      <c r="C2710" s="278"/>
      <c r="D2710" s="322"/>
      <c r="E2710" s="322"/>
      <c r="F2710" s="322"/>
      <c r="G2710" s="322"/>
      <c r="H2710" s="322"/>
    </row>
    <row r="2711" spans="1:8" x14ac:dyDescent="0.2">
      <c r="A2711" s="257"/>
      <c r="B2711" s="278"/>
      <c r="C2711" s="278"/>
      <c r="D2711" s="322"/>
      <c r="E2711" s="322"/>
      <c r="F2711" s="322"/>
      <c r="G2711" s="322"/>
      <c r="H2711" s="322"/>
    </row>
    <row r="2712" spans="1:8" x14ac:dyDescent="0.2">
      <c r="A2712" s="257"/>
      <c r="B2712" s="278"/>
      <c r="C2712" s="278"/>
      <c r="D2712" s="322"/>
      <c r="E2712" s="322"/>
      <c r="F2712" s="322"/>
      <c r="G2712" s="322"/>
      <c r="H2712" s="322"/>
    </row>
    <row r="2713" spans="1:8" x14ac:dyDescent="0.2">
      <c r="A2713" s="257"/>
      <c r="B2713" s="278"/>
      <c r="C2713" s="278"/>
      <c r="D2713" s="322"/>
      <c r="E2713" s="322"/>
      <c r="F2713" s="322"/>
      <c r="G2713" s="322"/>
      <c r="H2713" s="322"/>
    </row>
    <row r="2714" spans="1:8" x14ac:dyDescent="0.2">
      <c r="A2714" s="257"/>
      <c r="B2714" s="278"/>
      <c r="C2714" s="278"/>
      <c r="D2714" s="322"/>
      <c r="E2714" s="322"/>
      <c r="F2714" s="322"/>
      <c r="G2714" s="322"/>
      <c r="H2714" s="322"/>
    </row>
    <row r="2715" spans="1:8" x14ac:dyDescent="0.2">
      <c r="A2715" s="257"/>
      <c r="B2715" s="278"/>
      <c r="C2715" s="278"/>
      <c r="D2715" s="322"/>
      <c r="E2715" s="322"/>
      <c r="F2715" s="322"/>
      <c r="G2715" s="322"/>
      <c r="H2715" s="322"/>
    </row>
    <row r="2716" spans="1:8" x14ac:dyDescent="0.2">
      <c r="A2716" s="257"/>
      <c r="B2716" s="278"/>
      <c r="C2716" s="278"/>
      <c r="D2716" s="322"/>
      <c r="E2716" s="322"/>
      <c r="F2716" s="322"/>
      <c r="G2716" s="322"/>
      <c r="H2716" s="322"/>
    </row>
    <row r="2717" spans="1:8" x14ac:dyDescent="0.2">
      <c r="A2717" s="257"/>
      <c r="B2717" s="278"/>
      <c r="C2717" s="278"/>
      <c r="D2717" s="322"/>
      <c r="E2717" s="322"/>
      <c r="F2717" s="322"/>
      <c r="G2717" s="322"/>
      <c r="H2717" s="322"/>
    </row>
    <row r="2718" spans="1:8" x14ac:dyDescent="0.2">
      <c r="A2718" s="257"/>
      <c r="B2718" s="278"/>
      <c r="C2718" s="278"/>
      <c r="D2718" s="322"/>
      <c r="E2718" s="322"/>
      <c r="F2718" s="322"/>
      <c r="G2718" s="322"/>
      <c r="H2718" s="322"/>
    </row>
    <row r="2719" spans="1:8" x14ac:dyDescent="0.2">
      <c r="A2719" s="257"/>
      <c r="B2719" s="278"/>
      <c r="C2719" s="278"/>
      <c r="D2719" s="322"/>
      <c r="E2719" s="322"/>
      <c r="F2719" s="322"/>
      <c r="G2719" s="322"/>
      <c r="H2719" s="322"/>
    </row>
    <row r="2720" spans="1:8" x14ac:dyDescent="0.2">
      <c r="A2720" s="257"/>
      <c r="B2720" s="278"/>
      <c r="C2720" s="278"/>
      <c r="D2720" s="322"/>
      <c r="E2720" s="322"/>
      <c r="F2720" s="322"/>
      <c r="G2720" s="322"/>
      <c r="H2720" s="322"/>
    </row>
    <row r="2721" spans="1:8" x14ac:dyDescent="0.2">
      <c r="A2721" s="257"/>
      <c r="B2721" s="278"/>
      <c r="C2721" s="278"/>
      <c r="D2721" s="322"/>
      <c r="E2721" s="322"/>
      <c r="F2721" s="322"/>
      <c r="G2721" s="322"/>
      <c r="H2721" s="322"/>
    </row>
    <row r="2722" spans="1:8" x14ac:dyDescent="0.2">
      <c r="A2722" s="257"/>
      <c r="B2722" s="278"/>
      <c r="C2722" s="278"/>
      <c r="D2722" s="322"/>
      <c r="E2722" s="322"/>
      <c r="F2722" s="322"/>
      <c r="G2722" s="322"/>
      <c r="H2722" s="322"/>
    </row>
    <row r="2723" spans="1:8" x14ac:dyDescent="0.2">
      <c r="A2723" s="257"/>
      <c r="B2723" s="278"/>
      <c r="C2723" s="278"/>
      <c r="D2723" s="322"/>
      <c r="E2723" s="322"/>
      <c r="F2723" s="322"/>
      <c r="G2723" s="322"/>
      <c r="H2723" s="322"/>
    </row>
    <row r="2724" spans="1:8" x14ac:dyDescent="0.2">
      <c r="A2724" s="257"/>
      <c r="B2724" s="278"/>
      <c r="C2724" s="278"/>
      <c r="D2724" s="322"/>
      <c r="E2724" s="322"/>
      <c r="F2724" s="322"/>
      <c r="G2724" s="322"/>
      <c r="H2724" s="322"/>
    </row>
    <row r="2725" spans="1:8" x14ac:dyDescent="0.2">
      <c r="A2725" s="257"/>
      <c r="B2725" s="278"/>
      <c r="C2725" s="278"/>
      <c r="D2725" s="322"/>
      <c r="E2725" s="322"/>
      <c r="F2725" s="322"/>
      <c r="G2725" s="322"/>
      <c r="H2725" s="322"/>
    </row>
    <row r="2726" spans="1:8" x14ac:dyDescent="0.2">
      <c r="A2726" s="257"/>
      <c r="B2726" s="278"/>
      <c r="C2726" s="278"/>
      <c r="D2726" s="322"/>
      <c r="E2726" s="322"/>
      <c r="F2726" s="322"/>
      <c r="G2726" s="322"/>
      <c r="H2726" s="322"/>
    </row>
    <row r="2727" spans="1:8" x14ac:dyDescent="0.2">
      <c r="A2727" s="257"/>
      <c r="B2727" s="278"/>
      <c r="C2727" s="278"/>
      <c r="D2727" s="322"/>
      <c r="E2727" s="322"/>
      <c r="F2727" s="322"/>
      <c r="G2727" s="322"/>
      <c r="H2727" s="322"/>
    </row>
    <row r="2728" spans="1:8" x14ac:dyDescent="0.2">
      <c r="A2728" s="257"/>
      <c r="B2728" s="278"/>
      <c r="C2728" s="278"/>
      <c r="D2728" s="322"/>
      <c r="E2728" s="322"/>
      <c r="F2728" s="322"/>
      <c r="G2728" s="322"/>
      <c r="H2728" s="322"/>
    </row>
    <row r="2729" spans="1:8" x14ac:dyDescent="0.2">
      <c r="A2729" s="257"/>
      <c r="B2729" s="278"/>
      <c r="C2729" s="278"/>
      <c r="D2729" s="322"/>
      <c r="E2729" s="322"/>
      <c r="F2729" s="322"/>
      <c r="G2729" s="322"/>
      <c r="H2729" s="322"/>
    </row>
    <row r="2730" spans="1:8" x14ac:dyDescent="0.2">
      <c r="A2730" s="257"/>
      <c r="B2730" s="278"/>
      <c r="C2730" s="278"/>
      <c r="D2730" s="322"/>
      <c r="E2730" s="322"/>
      <c r="F2730" s="322"/>
      <c r="G2730" s="322"/>
      <c r="H2730" s="322"/>
    </row>
    <row r="2731" spans="1:8" x14ac:dyDescent="0.2">
      <c r="A2731" s="257"/>
      <c r="B2731" s="278"/>
      <c r="C2731" s="278"/>
      <c r="D2731" s="322"/>
      <c r="E2731" s="322"/>
      <c r="F2731" s="322"/>
      <c r="G2731" s="322"/>
      <c r="H2731" s="322"/>
    </row>
    <row r="2732" spans="1:8" x14ac:dyDescent="0.2">
      <c r="A2732" s="257"/>
      <c r="B2732" s="278"/>
      <c r="C2732" s="278"/>
      <c r="D2732" s="322"/>
      <c r="E2732" s="322"/>
      <c r="F2732" s="322"/>
      <c r="G2732" s="322"/>
      <c r="H2732" s="322"/>
    </row>
    <row r="2733" spans="1:8" x14ac:dyDescent="0.2">
      <c r="A2733" s="257"/>
      <c r="B2733" s="278"/>
      <c r="C2733" s="278"/>
      <c r="D2733" s="322"/>
      <c r="E2733" s="322"/>
      <c r="F2733" s="322"/>
      <c r="G2733" s="322"/>
      <c r="H2733" s="322"/>
    </row>
    <row r="2734" spans="1:8" x14ac:dyDescent="0.2">
      <c r="A2734" s="257"/>
      <c r="B2734" s="278"/>
      <c r="C2734" s="278"/>
      <c r="D2734" s="322"/>
      <c r="E2734" s="322"/>
      <c r="F2734" s="322"/>
      <c r="G2734" s="322"/>
      <c r="H2734" s="322"/>
    </row>
    <row r="2735" spans="1:8" x14ac:dyDescent="0.2">
      <c r="A2735" s="257"/>
      <c r="B2735" s="278"/>
      <c r="C2735" s="278"/>
      <c r="D2735" s="322"/>
      <c r="E2735" s="322"/>
      <c r="F2735" s="322"/>
      <c r="G2735" s="322"/>
      <c r="H2735" s="322"/>
    </row>
    <row r="2736" spans="1:8" x14ac:dyDescent="0.2">
      <c r="A2736" s="257"/>
      <c r="B2736" s="278"/>
      <c r="C2736" s="278"/>
      <c r="D2736" s="322"/>
      <c r="E2736" s="322"/>
      <c r="F2736" s="322"/>
      <c r="G2736" s="322"/>
      <c r="H2736" s="322"/>
    </row>
    <row r="2737" spans="1:8" x14ac:dyDescent="0.2">
      <c r="A2737" s="257"/>
      <c r="B2737" s="278"/>
      <c r="C2737" s="278"/>
      <c r="D2737" s="322"/>
      <c r="E2737" s="322"/>
      <c r="F2737" s="322"/>
      <c r="G2737" s="322"/>
      <c r="H2737" s="322"/>
    </row>
    <row r="2738" spans="1:8" x14ac:dyDescent="0.2">
      <c r="A2738" s="257"/>
      <c r="B2738" s="278"/>
      <c r="C2738" s="278"/>
      <c r="D2738" s="322"/>
      <c r="E2738" s="322"/>
      <c r="F2738" s="322"/>
      <c r="G2738" s="322"/>
      <c r="H2738" s="322"/>
    </row>
    <row r="2739" spans="1:8" x14ac:dyDescent="0.2">
      <c r="A2739" s="257"/>
      <c r="B2739" s="278"/>
      <c r="C2739" s="278"/>
      <c r="D2739" s="322"/>
      <c r="E2739" s="322"/>
      <c r="F2739" s="322"/>
      <c r="G2739" s="322"/>
      <c r="H2739" s="322"/>
    </row>
    <row r="2740" spans="1:8" x14ac:dyDescent="0.2">
      <c r="A2740" s="257"/>
      <c r="B2740" s="278"/>
      <c r="C2740" s="278"/>
      <c r="D2740" s="322"/>
      <c r="E2740" s="322"/>
      <c r="F2740" s="322"/>
      <c r="G2740" s="322"/>
      <c r="H2740" s="322"/>
    </row>
    <row r="2741" spans="1:8" x14ac:dyDescent="0.2">
      <c r="A2741" s="257"/>
      <c r="B2741" s="278"/>
      <c r="C2741" s="278"/>
      <c r="D2741" s="322"/>
      <c r="E2741" s="322"/>
      <c r="F2741" s="322"/>
      <c r="G2741" s="322"/>
      <c r="H2741" s="322"/>
    </row>
    <row r="2742" spans="1:8" x14ac:dyDescent="0.2">
      <c r="A2742" s="257"/>
      <c r="B2742" s="278"/>
      <c r="C2742" s="278"/>
      <c r="D2742" s="322"/>
      <c r="E2742" s="322"/>
      <c r="F2742" s="322"/>
      <c r="G2742" s="322"/>
      <c r="H2742" s="322"/>
    </row>
    <row r="2743" spans="1:8" x14ac:dyDescent="0.2">
      <c r="A2743" s="257"/>
      <c r="B2743" s="278"/>
      <c r="C2743" s="278"/>
      <c r="D2743" s="322"/>
      <c r="E2743" s="322"/>
      <c r="F2743" s="322"/>
      <c r="G2743" s="322"/>
      <c r="H2743" s="322"/>
    </row>
    <row r="2744" spans="1:8" x14ac:dyDescent="0.2">
      <c r="A2744" s="257"/>
      <c r="B2744" s="278"/>
      <c r="C2744" s="278"/>
      <c r="D2744" s="322"/>
      <c r="E2744" s="322"/>
      <c r="F2744" s="322"/>
      <c r="G2744" s="322"/>
      <c r="H2744" s="322"/>
    </row>
    <row r="2745" spans="1:8" x14ac:dyDescent="0.2">
      <c r="A2745" s="257"/>
      <c r="B2745" s="278"/>
      <c r="C2745" s="278"/>
      <c r="D2745" s="322"/>
      <c r="E2745" s="322"/>
      <c r="F2745" s="322"/>
      <c r="G2745" s="322"/>
      <c r="H2745" s="322"/>
    </row>
    <row r="2746" spans="1:8" x14ac:dyDescent="0.2">
      <c r="A2746" s="257"/>
      <c r="B2746" s="278"/>
      <c r="C2746" s="278"/>
      <c r="D2746" s="322"/>
      <c r="E2746" s="322"/>
      <c r="F2746" s="322"/>
      <c r="G2746" s="322"/>
      <c r="H2746" s="322"/>
    </row>
    <row r="2747" spans="1:8" x14ac:dyDescent="0.2">
      <c r="A2747" s="257"/>
      <c r="B2747" s="278"/>
      <c r="C2747" s="278"/>
      <c r="D2747" s="322"/>
      <c r="E2747" s="322"/>
      <c r="F2747" s="322"/>
      <c r="G2747" s="322"/>
      <c r="H2747" s="322"/>
    </row>
    <row r="2748" spans="1:8" x14ac:dyDescent="0.2">
      <c r="A2748" s="257"/>
      <c r="B2748" s="278"/>
      <c r="C2748" s="278"/>
      <c r="D2748" s="322"/>
      <c r="E2748" s="322"/>
      <c r="F2748" s="322"/>
      <c r="G2748" s="322"/>
      <c r="H2748" s="322"/>
    </row>
    <row r="2749" spans="1:8" x14ac:dyDescent="0.2">
      <c r="A2749" s="257"/>
      <c r="B2749" s="278"/>
      <c r="C2749" s="278"/>
      <c r="D2749" s="322"/>
      <c r="E2749" s="322"/>
      <c r="F2749" s="322"/>
      <c r="G2749" s="322"/>
      <c r="H2749" s="322"/>
    </row>
    <row r="2750" spans="1:8" x14ac:dyDescent="0.2">
      <c r="A2750" s="257"/>
      <c r="B2750" s="278"/>
      <c r="C2750" s="278"/>
      <c r="D2750" s="322"/>
      <c r="E2750" s="322"/>
      <c r="F2750" s="322"/>
      <c r="G2750" s="322"/>
      <c r="H2750" s="322"/>
    </row>
    <row r="2751" spans="1:8" x14ac:dyDescent="0.2">
      <c r="A2751" s="257"/>
      <c r="B2751" s="278"/>
      <c r="C2751" s="278"/>
      <c r="D2751" s="322"/>
      <c r="E2751" s="322"/>
      <c r="F2751" s="322"/>
      <c r="G2751" s="322"/>
      <c r="H2751" s="322"/>
    </row>
    <row r="2752" spans="1:8" x14ac:dyDescent="0.2">
      <c r="A2752" s="257"/>
      <c r="B2752" s="278"/>
      <c r="C2752" s="278"/>
      <c r="D2752" s="322"/>
      <c r="E2752" s="322"/>
      <c r="F2752" s="322"/>
      <c r="G2752" s="322"/>
      <c r="H2752" s="322"/>
    </row>
    <row r="2753" spans="1:8" x14ac:dyDescent="0.2">
      <c r="A2753" s="257"/>
      <c r="B2753" s="278"/>
      <c r="C2753" s="278"/>
      <c r="D2753" s="322"/>
      <c r="E2753" s="322"/>
      <c r="F2753" s="322"/>
      <c r="G2753" s="322"/>
      <c r="H2753" s="322"/>
    </row>
    <row r="2754" spans="1:8" x14ac:dyDescent="0.2">
      <c r="A2754" s="257"/>
      <c r="B2754" s="278"/>
      <c r="C2754" s="278"/>
      <c r="D2754" s="322"/>
      <c r="E2754" s="322"/>
      <c r="F2754" s="322"/>
      <c r="G2754" s="322"/>
      <c r="H2754" s="322"/>
    </row>
    <row r="2755" spans="1:8" x14ac:dyDescent="0.2">
      <c r="A2755" s="257"/>
      <c r="B2755" s="278"/>
      <c r="C2755" s="278"/>
      <c r="D2755" s="322"/>
      <c r="E2755" s="322"/>
      <c r="F2755" s="322"/>
      <c r="G2755" s="322"/>
      <c r="H2755" s="322"/>
    </row>
    <row r="2756" spans="1:8" x14ac:dyDescent="0.2">
      <c r="A2756" s="257"/>
      <c r="B2756" s="278"/>
      <c r="C2756" s="278"/>
      <c r="D2756" s="322"/>
      <c r="E2756" s="322"/>
      <c r="F2756" s="322"/>
      <c r="G2756" s="322"/>
      <c r="H2756" s="322"/>
    </row>
    <row r="2757" spans="1:8" x14ac:dyDescent="0.2">
      <c r="A2757" s="257"/>
      <c r="B2757" s="278"/>
      <c r="C2757" s="278"/>
      <c r="D2757" s="322"/>
      <c r="E2757" s="322"/>
      <c r="F2757" s="322"/>
      <c r="G2757" s="322"/>
      <c r="H2757" s="322"/>
    </row>
    <row r="2758" spans="1:8" x14ac:dyDescent="0.2">
      <c r="A2758" s="257"/>
      <c r="B2758" s="278"/>
      <c r="C2758" s="278"/>
      <c r="D2758" s="322"/>
      <c r="E2758" s="322"/>
      <c r="F2758" s="322"/>
      <c r="G2758" s="322"/>
      <c r="H2758" s="322"/>
    </row>
    <row r="2759" spans="1:8" x14ac:dyDescent="0.2">
      <c r="A2759" s="257"/>
      <c r="B2759" s="278"/>
      <c r="C2759" s="278"/>
      <c r="D2759" s="322"/>
      <c r="E2759" s="322"/>
      <c r="F2759" s="322"/>
      <c r="G2759" s="322"/>
      <c r="H2759" s="322"/>
    </row>
    <row r="2760" spans="1:8" x14ac:dyDescent="0.2">
      <c r="A2760" s="257"/>
      <c r="B2760" s="278"/>
      <c r="C2760" s="278"/>
      <c r="D2760" s="322"/>
      <c r="E2760" s="322"/>
      <c r="F2760" s="322"/>
      <c r="G2760" s="322"/>
      <c r="H2760" s="322"/>
    </row>
    <row r="2761" spans="1:8" x14ac:dyDescent="0.2">
      <c r="A2761" s="257"/>
      <c r="B2761" s="278"/>
      <c r="C2761" s="278"/>
      <c r="D2761" s="322"/>
      <c r="E2761" s="322"/>
      <c r="F2761" s="322"/>
      <c r="G2761" s="322"/>
      <c r="H2761" s="322"/>
    </row>
    <row r="2762" spans="1:8" x14ac:dyDescent="0.2">
      <c r="A2762" s="257"/>
      <c r="B2762" s="278"/>
      <c r="C2762" s="278"/>
      <c r="D2762" s="322"/>
      <c r="E2762" s="322"/>
      <c r="F2762" s="322"/>
      <c r="G2762" s="322"/>
      <c r="H2762" s="322"/>
    </row>
    <row r="2763" spans="1:8" x14ac:dyDescent="0.2">
      <c r="A2763" s="257"/>
      <c r="B2763" s="278"/>
      <c r="C2763" s="278"/>
      <c r="D2763" s="322"/>
      <c r="E2763" s="322"/>
      <c r="F2763" s="322"/>
      <c r="G2763" s="322"/>
      <c r="H2763" s="322"/>
    </row>
    <row r="2764" spans="1:8" x14ac:dyDescent="0.2">
      <c r="A2764" s="257"/>
      <c r="B2764" s="278"/>
      <c r="C2764" s="278"/>
      <c r="D2764" s="322"/>
      <c r="E2764" s="322"/>
      <c r="F2764" s="322"/>
      <c r="G2764" s="322"/>
      <c r="H2764" s="322"/>
    </row>
    <row r="2765" spans="1:8" x14ac:dyDescent="0.2">
      <c r="A2765" s="257"/>
      <c r="B2765" s="278"/>
      <c r="C2765" s="278"/>
      <c r="D2765" s="322"/>
      <c r="E2765" s="322"/>
      <c r="F2765" s="322"/>
      <c r="G2765" s="322"/>
      <c r="H2765" s="322"/>
    </row>
    <row r="2766" spans="1:8" x14ac:dyDescent="0.2">
      <c r="A2766" s="257"/>
      <c r="B2766" s="278"/>
      <c r="C2766" s="278"/>
      <c r="D2766" s="322"/>
      <c r="E2766" s="322"/>
      <c r="F2766" s="322"/>
      <c r="G2766" s="322"/>
      <c r="H2766" s="322"/>
    </row>
    <row r="2767" spans="1:8" x14ac:dyDescent="0.2">
      <c r="A2767" s="257"/>
      <c r="B2767" s="278"/>
      <c r="C2767" s="278"/>
      <c r="D2767" s="322"/>
      <c r="E2767" s="322"/>
      <c r="F2767" s="322"/>
      <c r="G2767" s="322"/>
      <c r="H2767" s="322"/>
    </row>
    <row r="2768" spans="1:8" x14ac:dyDescent="0.2">
      <c r="A2768" s="257"/>
      <c r="B2768" s="278"/>
      <c r="C2768" s="278"/>
      <c r="D2768" s="322"/>
      <c r="E2768" s="322"/>
      <c r="F2768" s="322"/>
      <c r="G2768" s="322"/>
      <c r="H2768" s="322"/>
    </row>
    <row r="2769" spans="1:8" x14ac:dyDescent="0.2">
      <c r="A2769" s="257"/>
      <c r="B2769" s="278"/>
      <c r="C2769" s="278"/>
      <c r="D2769" s="322"/>
      <c r="E2769" s="322"/>
      <c r="F2769" s="322"/>
      <c r="G2769" s="322"/>
      <c r="H2769" s="322"/>
    </row>
    <row r="2770" spans="1:8" x14ac:dyDescent="0.2">
      <c r="A2770" s="257"/>
      <c r="B2770" s="278"/>
      <c r="C2770" s="278"/>
      <c r="D2770" s="322"/>
      <c r="E2770" s="322"/>
      <c r="F2770" s="322"/>
      <c r="G2770" s="322"/>
      <c r="H2770" s="322"/>
    </row>
    <row r="2771" spans="1:8" x14ac:dyDescent="0.2">
      <c r="A2771" s="257"/>
      <c r="B2771" s="278"/>
      <c r="C2771" s="278"/>
      <c r="D2771" s="322"/>
      <c r="E2771" s="322"/>
      <c r="F2771" s="322"/>
      <c r="G2771" s="322"/>
      <c r="H2771" s="322"/>
    </row>
    <row r="2772" spans="1:8" x14ac:dyDescent="0.2">
      <c r="A2772" s="257"/>
      <c r="B2772" s="278"/>
      <c r="C2772" s="278"/>
      <c r="D2772" s="322"/>
      <c r="E2772" s="322"/>
      <c r="F2772" s="322"/>
      <c r="G2772" s="322"/>
      <c r="H2772" s="322"/>
    </row>
    <row r="2773" spans="1:8" x14ac:dyDescent="0.2">
      <c r="A2773" s="257"/>
      <c r="B2773" s="278"/>
      <c r="C2773" s="278"/>
      <c r="D2773" s="322"/>
      <c r="E2773" s="322"/>
      <c r="F2773" s="322"/>
      <c r="G2773" s="322"/>
      <c r="H2773" s="322"/>
    </row>
    <row r="2774" spans="1:8" x14ac:dyDescent="0.2">
      <c r="A2774" s="257"/>
      <c r="B2774" s="278"/>
      <c r="C2774" s="278"/>
      <c r="D2774" s="322"/>
      <c r="E2774" s="322"/>
      <c r="F2774" s="322"/>
      <c r="G2774" s="322"/>
      <c r="H2774" s="322"/>
    </row>
    <row r="2775" spans="1:8" x14ac:dyDescent="0.2">
      <c r="A2775" s="257"/>
      <c r="B2775" s="278"/>
      <c r="C2775" s="278"/>
      <c r="D2775" s="322"/>
      <c r="E2775" s="322"/>
      <c r="F2775" s="322"/>
      <c r="G2775" s="322"/>
      <c r="H2775" s="322"/>
    </row>
    <row r="2776" spans="1:8" x14ac:dyDescent="0.2">
      <c r="A2776" s="257"/>
      <c r="B2776" s="278"/>
      <c r="C2776" s="278"/>
      <c r="D2776" s="322"/>
      <c r="E2776" s="322"/>
      <c r="F2776" s="322"/>
      <c r="G2776" s="322"/>
      <c r="H2776" s="322"/>
    </row>
    <row r="2777" spans="1:8" x14ac:dyDescent="0.2">
      <c r="A2777" s="257"/>
      <c r="B2777" s="278"/>
      <c r="C2777" s="278"/>
      <c r="D2777" s="322"/>
      <c r="E2777" s="322"/>
      <c r="F2777" s="322"/>
      <c r="G2777" s="322"/>
      <c r="H2777" s="322"/>
    </row>
    <row r="2778" spans="1:8" x14ac:dyDescent="0.2">
      <c r="A2778" s="257"/>
      <c r="B2778" s="278"/>
      <c r="C2778" s="278"/>
      <c r="D2778" s="322"/>
      <c r="E2778" s="322"/>
      <c r="F2778" s="322"/>
      <c r="G2778" s="322"/>
      <c r="H2778" s="322"/>
    </row>
    <row r="2779" spans="1:8" x14ac:dyDescent="0.2">
      <c r="A2779" s="257"/>
      <c r="B2779" s="278"/>
      <c r="C2779" s="278"/>
      <c r="D2779" s="322"/>
      <c r="E2779" s="322"/>
      <c r="F2779" s="322"/>
      <c r="G2779" s="322"/>
      <c r="H2779" s="322"/>
    </row>
    <row r="2780" spans="1:8" x14ac:dyDescent="0.2">
      <c r="A2780" s="257"/>
      <c r="B2780" s="278"/>
      <c r="C2780" s="278"/>
      <c r="D2780" s="322"/>
      <c r="E2780" s="322"/>
      <c r="F2780" s="322"/>
      <c r="G2780" s="322"/>
      <c r="H2780" s="322"/>
    </row>
    <row r="2781" spans="1:8" x14ac:dyDescent="0.2">
      <c r="A2781" s="257"/>
      <c r="B2781" s="278"/>
      <c r="C2781" s="278"/>
      <c r="D2781" s="322"/>
      <c r="E2781" s="322"/>
      <c r="F2781" s="322"/>
      <c r="G2781" s="322"/>
      <c r="H2781" s="322"/>
    </row>
    <row r="2782" spans="1:8" x14ac:dyDescent="0.2">
      <c r="A2782" s="257"/>
      <c r="B2782" s="278"/>
      <c r="C2782" s="278"/>
      <c r="D2782" s="322"/>
      <c r="E2782" s="322"/>
      <c r="F2782" s="322"/>
      <c r="G2782" s="322"/>
      <c r="H2782" s="322"/>
    </row>
    <row r="2783" spans="1:8" x14ac:dyDescent="0.2">
      <c r="A2783" s="257"/>
      <c r="B2783" s="278"/>
      <c r="C2783" s="278"/>
      <c r="D2783" s="322"/>
      <c r="E2783" s="322"/>
      <c r="F2783" s="322"/>
      <c r="G2783" s="322"/>
      <c r="H2783" s="322"/>
    </row>
    <row r="2784" spans="1:8" x14ac:dyDescent="0.2">
      <c r="A2784" s="257"/>
      <c r="B2784" s="278"/>
      <c r="C2784" s="278"/>
      <c r="D2784" s="322"/>
      <c r="E2784" s="322"/>
      <c r="F2784" s="322"/>
      <c r="G2784" s="322"/>
      <c r="H2784" s="322"/>
    </row>
    <row r="2785" spans="1:8" x14ac:dyDescent="0.2">
      <c r="A2785" s="257"/>
      <c r="B2785" s="278"/>
      <c r="C2785" s="278"/>
      <c r="D2785" s="322"/>
      <c r="E2785" s="322"/>
      <c r="F2785" s="322"/>
      <c r="G2785" s="322"/>
      <c r="H2785" s="322"/>
    </row>
    <row r="2786" spans="1:8" x14ac:dyDescent="0.2">
      <c r="A2786" s="257"/>
      <c r="B2786" s="278"/>
      <c r="C2786" s="278"/>
      <c r="D2786" s="322"/>
      <c r="E2786" s="322"/>
      <c r="F2786" s="322"/>
      <c r="G2786" s="322"/>
      <c r="H2786" s="322"/>
    </row>
    <row r="2787" spans="1:8" x14ac:dyDescent="0.2">
      <c r="A2787" s="257"/>
      <c r="B2787" s="278"/>
      <c r="C2787" s="278"/>
      <c r="D2787" s="322"/>
      <c r="E2787" s="322"/>
      <c r="F2787" s="322"/>
      <c r="G2787" s="322"/>
      <c r="H2787" s="322"/>
    </row>
    <row r="2788" spans="1:8" x14ac:dyDescent="0.2">
      <c r="A2788" s="257"/>
      <c r="B2788" s="278"/>
      <c r="C2788" s="278"/>
      <c r="D2788" s="322"/>
      <c r="E2788" s="322"/>
      <c r="F2788" s="322"/>
      <c r="G2788" s="322"/>
      <c r="H2788" s="322"/>
    </row>
    <row r="2789" spans="1:8" x14ac:dyDescent="0.2">
      <c r="A2789" s="257"/>
      <c r="B2789" s="278"/>
      <c r="C2789" s="278"/>
      <c r="D2789" s="322"/>
      <c r="E2789" s="322"/>
      <c r="F2789" s="322"/>
      <c r="G2789" s="322"/>
      <c r="H2789" s="322"/>
    </row>
    <row r="2790" spans="1:8" x14ac:dyDescent="0.2">
      <c r="A2790" s="257"/>
      <c r="B2790" s="278"/>
      <c r="C2790" s="278"/>
      <c r="D2790" s="322"/>
      <c r="E2790" s="322"/>
      <c r="F2790" s="322"/>
      <c r="G2790" s="322"/>
      <c r="H2790" s="322"/>
    </row>
    <row r="2791" spans="1:8" x14ac:dyDescent="0.2">
      <c r="A2791" s="257"/>
      <c r="B2791" s="278"/>
      <c r="C2791" s="278"/>
      <c r="D2791" s="322"/>
      <c r="E2791" s="322"/>
      <c r="F2791" s="322"/>
      <c r="G2791" s="322"/>
      <c r="H2791" s="322"/>
    </row>
    <row r="2792" spans="1:8" x14ac:dyDescent="0.2">
      <c r="A2792" s="257"/>
      <c r="B2792" s="278"/>
      <c r="C2792" s="278"/>
      <c r="D2792" s="322"/>
      <c r="E2792" s="322"/>
      <c r="F2792" s="322"/>
      <c r="G2792" s="322"/>
      <c r="H2792" s="322"/>
    </row>
    <row r="2793" spans="1:8" x14ac:dyDescent="0.2">
      <c r="A2793" s="257"/>
      <c r="B2793" s="278"/>
      <c r="C2793" s="278"/>
      <c r="D2793" s="322"/>
      <c r="E2793" s="322"/>
      <c r="F2793" s="322"/>
      <c r="G2793" s="322"/>
      <c r="H2793" s="322"/>
    </row>
    <row r="2794" spans="1:8" x14ac:dyDescent="0.2">
      <c r="A2794" s="257"/>
      <c r="B2794" s="278"/>
      <c r="C2794" s="278"/>
      <c r="D2794" s="322"/>
      <c r="E2794" s="322"/>
      <c r="F2794" s="322"/>
      <c r="G2794" s="322"/>
      <c r="H2794" s="322"/>
    </row>
    <row r="2795" spans="1:8" x14ac:dyDescent="0.2">
      <c r="A2795" s="257"/>
      <c r="B2795" s="278"/>
      <c r="C2795" s="278"/>
      <c r="D2795" s="322"/>
      <c r="E2795" s="322"/>
      <c r="F2795" s="322"/>
      <c r="G2795" s="322"/>
      <c r="H2795" s="322"/>
    </row>
    <row r="2796" spans="1:8" x14ac:dyDescent="0.2">
      <c r="A2796" s="257"/>
      <c r="B2796" s="278"/>
      <c r="C2796" s="278"/>
      <c r="D2796" s="322"/>
      <c r="E2796" s="322"/>
      <c r="F2796" s="322"/>
      <c r="G2796" s="322"/>
      <c r="H2796" s="322"/>
    </row>
    <row r="2797" spans="1:8" x14ac:dyDescent="0.2">
      <c r="A2797" s="257"/>
      <c r="B2797" s="278"/>
      <c r="C2797" s="278"/>
      <c r="D2797" s="322"/>
      <c r="E2797" s="322"/>
      <c r="F2797" s="322"/>
      <c r="G2797" s="322"/>
      <c r="H2797" s="322"/>
    </row>
    <row r="2798" spans="1:8" x14ac:dyDescent="0.2">
      <c r="A2798" s="257"/>
      <c r="B2798" s="278"/>
      <c r="C2798" s="278"/>
      <c r="D2798" s="322"/>
      <c r="E2798" s="322"/>
      <c r="F2798" s="322"/>
      <c r="G2798" s="322"/>
      <c r="H2798" s="322"/>
    </row>
    <row r="2799" spans="1:8" x14ac:dyDescent="0.2">
      <c r="A2799" s="257"/>
      <c r="B2799" s="278"/>
      <c r="C2799" s="278"/>
      <c r="D2799" s="322"/>
      <c r="E2799" s="322"/>
      <c r="F2799" s="322"/>
      <c r="G2799" s="322"/>
      <c r="H2799" s="322"/>
    </row>
    <row r="2800" spans="1:8" x14ac:dyDescent="0.2">
      <c r="A2800" s="257"/>
      <c r="B2800" s="278"/>
      <c r="C2800" s="278"/>
      <c r="D2800" s="322"/>
      <c r="E2800" s="322"/>
      <c r="F2800" s="322"/>
      <c r="G2800" s="322"/>
      <c r="H2800" s="322"/>
    </row>
    <row r="2801" spans="1:8" x14ac:dyDescent="0.2">
      <c r="A2801" s="257"/>
      <c r="B2801" s="278"/>
      <c r="C2801" s="278"/>
      <c r="D2801" s="322"/>
      <c r="E2801" s="322"/>
      <c r="F2801" s="322"/>
      <c r="G2801" s="322"/>
      <c r="H2801" s="322"/>
    </row>
    <row r="2802" spans="1:8" x14ac:dyDescent="0.2">
      <c r="A2802" s="257"/>
      <c r="B2802" s="278"/>
      <c r="C2802" s="278"/>
      <c r="D2802" s="322"/>
      <c r="E2802" s="322"/>
      <c r="F2802" s="322"/>
      <c r="G2802" s="322"/>
      <c r="H2802" s="322"/>
    </row>
    <row r="2803" spans="1:8" x14ac:dyDescent="0.2">
      <c r="A2803" s="257"/>
      <c r="B2803" s="278"/>
      <c r="C2803" s="278"/>
      <c r="D2803" s="322"/>
      <c r="E2803" s="322"/>
      <c r="F2803" s="322"/>
      <c r="G2803" s="322"/>
      <c r="H2803" s="322"/>
    </row>
    <row r="2804" spans="1:8" x14ac:dyDescent="0.2">
      <c r="A2804" s="257"/>
      <c r="B2804" s="278"/>
      <c r="C2804" s="278"/>
      <c r="D2804" s="322"/>
      <c r="E2804" s="322"/>
      <c r="F2804" s="322"/>
      <c r="G2804" s="322"/>
      <c r="H2804" s="322"/>
    </row>
    <row r="2805" spans="1:8" x14ac:dyDescent="0.2">
      <c r="A2805" s="257"/>
      <c r="B2805" s="278"/>
      <c r="C2805" s="278"/>
      <c r="D2805" s="322"/>
      <c r="E2805" s="322"/>
      <c r="F2805" s="322"/>
      <c r="G2805" s="322"/>
      <c r="H2805" s="322"/>
    </row>
    <row r="2806" spans="1:8" x14ac:dyDescent="0.2">
      <c r="A2806" s="257"/>
      <c r="B2806" s="278"/>
      <c r="C2806" s="278"/>
      <c r="D2806" s="322"/>
      <c r="E2806" s="322"/>
      <c r="F2806" s="322"/>
      <c r="G2806" s="322"/>
      <c r="H2806" s="322"/>
    </row>
    <row r="2807" spans="1:8" x14ac:dyDescent="0.2">
      <c r="A2807" s="257"/>
      <c r="B2807" s="278"/>
      <c r="C2807" s="278"/>
      <c r="D2807" s="322"/>
      <c r="E2807" s="322"/>
      <c r="F2807" s="322"/>
      <c r="G2807" s="322"/>
      <c r="H2807" s="322"/>
    </row>
    <row r="2808" spans="1:8" x14ac:dyDescent="0.2">
      <c r="A2808" s="257"/>
      <c r="B2808" s="278"/>
      <c r="C2808" s="278"/>
      <c r="D2808" s="322"/>
      <c r="E2808" s="322"/>
      <c r="F2808" s="322"/>
      <c r="G2808" s="322"/>
      <c r="H2808" s="322"/>
    </row>
    <row r="2809" spans="1:8" x14ac:dyDescent="0.2">
      <c r="A2809" s="257"/>
      <c r="B2809" s="278"/>
      <c r="C2809" s="278"/>
      <c r="D2809" s="322"/>
      <c r="E2809" s="322"/>
      <c r="F2809" s="322"/>
      <c r="G2809" s="322"/>
      <c r="H2809" s="322"/>
    </row>
    <row r="2810" spans="1:8" x14ac:dyDescent="0.2">
      <c r="A2810" s="257"/>
      <c r="B2810" s="278"/>
      <c r="C2810" s="278"/>
      <c r="D2810" s="322"/>
      <c r="E2810" s="322"/>
      <c r="F2810" s="322"/>
      <c r="G2810" s="322"/>
      <c r="H2810" s="322"/>
    </row>
    <row r="2811" spans="1:8" x14ac:dyDescent="0.2">
      <c r="A2811" s="257"/>
      <c r="B2811" s="278"/>
      <c r="C2811" s="278"/>
      <c r="D2811" s="322"/>
      <c r="E2811" s="322"/>
      <c r="F2811" s="322"/>
      <c r="G2811" s="322"/>
      <c r="H2811" s="322"/>
    </row>
    <row r="2812" spans="1:8" x14ac:dyDescent="0.2">
      <c r="A2812" s="257"/>
      <c r="B2812" s="278"/>
      <c r="C2812" s="278"/>
      <c r="D2812" s="322"/>
      <c r="E2812" s="322"/>
      <c r="F2812" s="322"/>
      <c r="G2812" s="322"/>
      <c r="H2812" s="322"/>
    </row>
    <row r="2813" spans="1:8" x14ac:dyDescent="0.2">
      <c r="A2813" s="257"/>
      <c r="B2813" s="278"/>
      <c r="C2813" s="278"/>
      <c r="D2813" s="322"/>
      <c r="E2813" s="322"/>
      <c r="F2813" s="322"/>
      <c r="G2813" s="322"/>
      <c r="H2813" s="322"/>
    </row>
    <row r="2814" spans="1:8" x14ac:dyDescent="0.2">
      <c r="A2814" s="257"/>
      <c r="B2814" s="278"/>
      <c r="C2814" s="278"/>
      <c r="D2814" s="322"/>
      <c r="E2814" s="322"/>
      <c r="F2814" s="322"/>
      <c r="G2814" s="322"/>
      <c r="H2814" s="322"/>
    </row>
    <row r="2815" spans="1:8" x14ac:dyDescent="0.2">
      <c r="A2815" s="257"/>
      <c r="B2815" s="278"/>
      <c r="C2815" s="278"/>
      <c r="D2815" s="322"/>
      <c r="E2815" s="322"/>
      <c r="F2815" s="322"/>
      <c r="G2815" s="322"/>
      <c r="H2815" s="322"/>
    </row>
    <row r="2816" spans="1:8" x14ac:dyDescent="0.2">
      <c r="A2816" s="257"/>
      <c r="B2816" s="278"/>
      <c r="C2816" s="278"/>
      <c r="D2816" s="322"/>
      <c r="E2816" s="322"/>
      <c r="F2816" s="322"/>
      <c r="G2816" s="322"/>
      <c r="H2816" s="322"/>
    </row>
    <row r="2817" spans="1:8" x14ac:dyDescent="0.2">
      <c r="A2817" s="257"/>
      <c r="B2817" s="278"/>
      <c r="C2817" s="278"/>
      <c r="D2817" s="322"/>
      <c r="E2817" s="322"/>
      <c r="F2817" s="322"/>
      <c r="G2817" s="322"/>
      <c r="H2817" s="322"/>
    </row>
    <row r="2818" spans="1:8" x14ac:dyDescent="0.2">
      <c r="A2818" s="257"/>
      <c r="B2818" s="278"/>
      <c r="C2818" s="278"/>
      <c r="D2818" s="322"/>
      <c r="E2818" s="322"/>
      <c r="F2818" s="322"/>
      <c r="G2818" s="322"/>
      <c r="H2818" s="322"/>
    </row>
    <row r="2819" spans="1:8" x14ac:dyDescent="0.2">
      <c r="A2819" s="257"/>
      <c r="B2819" s="278"/>
      <c r="C2819" s="278"/>
      <c r="D2819" s="322"/>
      <c r="E2819" s="322"/>
      <c r="F2819" s="322"/>
      <c r="G2819" s="322"/>
      <c r="H2819" s="322"/>
    </row>
    <row r="2820" spans="1:8" x14ac:dyDescent="0.2">
      <c r="A2820" s="257"/>
      <c r="B2820" s="278"/>
      <c r="C2820" s="278"/>
      <c r="D2820" s="322"/>
      <c r="E2820" s="322"/>
      <c r="F2820" s="322"/>
      <c r="G2820" s="322"/>
      <c r="H2820" s="322"/>
    </row>
    <row r="2821" spans="1:8" x14ac:dyDescent="0.2">
      <c r="A2821" s="257"/>
      <c r="B2821" s="278"/>
      <c r="C2821" s="278"/>
      <c r="D2821" s="322"/>
      <c r="E2821" s="322"/>
      <c r="F2821" s="322"/>
      <c r="G2821" s="322"/>
      <c r="H2821" s="322"/>
    </row>
    <row r="2822" spans="1:8" x14ac:dyDescent="0.2">
      <c r="A2822" s="257"/>
      <c r="B2822" s="278"/>
      <c r="C2822" s="278"/>
      <c r="D2822" s="322"/>
      <c r="E2822" s="322"/>
      <c r="F2822" s="322"/>
      <c r="G2822" s="322"/>
      <c r="H2822" s="322"/>
    </row>
    <row r="2823" spans="1:8" x14ac:dyDescent="0.2">
      <c r="A2823" s="257"/>
      <c r="B2823" s="278"/>
      <c r="C2823" s="278"/>
      <c r="D2823" s="322"/>
      <c r="E2823" s="322"/>
      <c r="F2823" s="322"/>
      <c r="G2823" s="322"/>
      <c r="H2823" s="322"/>
    </row>
    <row r="2824" spans="1:8" x14ac:dyDescent="0.2">
      <c r="A2824" s="257"/>
      <c r="B2824" s="278"/>
      <c r="C2824" s="278"/>
      <c r="D2824" s="322"/>
      <c r="E2824" s="322"/>
      <c r="F2824" s="322"/>
      <c r="G2824" s="322"/>
      <c r="H2824" s="322"/>
    </row>
    <row r="2825" spans="1:8" x14ac:dyDescent="0.2">
      <c r="A2825" s="257"/>
      <c r="B2825" s="278"/>
      <c r="C2825" s="278"/>
      <c r="D2825" s="322"/>
      <c r="E2825" s="322"/>
      <c r="F2825" s="322"/>
      <c r="G2825" s="322"/>
      <c r="H2825" s="322"/>
    </row>
    <row r="2826" spans="1:8" x14ac:dyDescent="0.2">
      <c r="A2826" s="257"/>
      <c r="B2826" s="278"/>
      <c r="C2826" s="278"/>
      <c r="D2826" s="322"/>
      <c r="E2826" s="322"/>
      <c r="F2826" s="322"/>
      <c r="G2826" s="322"/>
      <c r="H2826" s="322"/>
    </row>
    <row r="2827" spans="1:8" x14ac:dyDescent="0.2">
      <c r="A2827" s="257"/>
      <c r="B2827" s="278"/>
      <c r="C2827" s="278"/>
      <c r="D2827" s="322"/>
      <c r="E2827" s="322"/>
      <c r="F2827" s="322"/>
      <c r="G2827" s="322"/>
      <c r="H2827" s="322"/>
    </row>
    <row r="2828" spans="1:8" x14ac:dyDescent="0.2">
      <c r="A2828" s="257"/>
      <c r="B2828" s="278"/>
      <c r="C2828" s="278"/>
      <c r="D2828" s="322"/>
      <c r="E2828" s="322"/>
      <c r="F2828" s="322"/>
      <c r="G2828" s="322"/>
      <c r="H2828" s="322"/>
    </row>
    <row r="2829" spans="1:8" x14ac:dyDescent="0.2">
      <c r="A2829" s="257"/>
      <c r="B2829" s="278"/>
      <c r="C2829" s="278"/>
      <c r="D2829" s="322"/>
      <c r="E2829" s="322"/>
      <c r="F2829" s="322"/>
      <c r="G2829" s="322"/>
      <c r="H2829" s="322"/>
    </row>
    <row r="2830" spans="1:8" x14ac:dyDescent="0.2">
      <c r="A2830" s="257"/>
      <c r="B2830" s="278"/>
      <c r="C2830" s="278"/>
      <c r="D2830" s="322"/>
      <c r="E2830" s="322"/>
      <c r="F2830" s="322"/>
      <c r="G2830" s="322"/>
      <c r="H2830" s="322"/>
    </row>
    <row r="2831" spans="1:8" x14ac:dyDescent="0.2">
      <c r="A2831" s="257"/>
      <c r="B2831" s="278"/>
      <c r="C2831" s="278"/>
      <c r="D2831" s="322"/>
      <c r="E2831" s="322"/>
      <c r="F2831" s="322"/>
      <c r="G2831" s="322"/>
      <c r="H2831" s="322"/>
    </row>
    <row r="2832" spans="1:8" x14ac:dyDescent="0.2">
      <c r="A2832" s="257"/>
      <c r="B2832" s="278"/>
      <c r="C2832" s="278"/>
      <c r="D2832" s="322"/>
      <c r="E2832" s="322"/>
      <c r="F2832" s="322"/>
      <c r="G2832" s="322"/>
      <c r="H2832" s="322"/>
    </row>
    <row r="2833" spans="1:8" x14ac:dyDescent="0.2">
      <c r="A2833" s="257"/>
      <c r="B2833" s="278"/>
      <c r="C2833" s="278"/>
      <c r="D2833" s="322"/>
      <c r="E2833" s="322"/>
      <c r="F2833" s="322"/>
      <c r="G2833" s="322"/>
      <c r="H2833" s="322"/>
    </row>
    <row r="2834" spans="1:8" x14ac:dyDescent="0.2">
      <c r="A2834" s="257"/>
      <c r="B2834" s="278"/>
      <c r="C2834" s="278"/>
      <c r="D2834" s="322"/>
      <c r="E2834" s="322"/>
      <c r="F2834" s="322"/>
      <c r="G2834" s="322"/>
      <c r="H2834" s="322"/>
    </row>
    <row r="2835" spans="1:8" x14ac:dyDescent="0.2">
      <c r="A2835" s="257"/>
      <c r="B2835" s="278"/>
      <c r="C2835" s="278"/>
      <c r="D2835" s="322"/>
      <c r="E2835" s="322"/>
      <c r="F2835" s="322"/>
      <c r="G2835" s="322"/>
      <c r="H2835" s="322"/>
    </row>
    <row r="2836" spans="1:8" x14ac:dyDescent="0.2">
      <c r="A2836" s="257"/>
      <c r="B2836" s="278"/>
      <c r="C2836" s="278"/>
      <c r="D2836" s="322"/>
      <c r="E2836" s="322"/>
      <c r="F2836" s="322"/>
      <c r="G2836" s="322"/>
      <c r="H2836" s="322"/>
    </row>
    <row r="2837" spans="1:8" x14ac:dyDescent="0.2">
      <c r="A2837" s="257"/>
      <c r="B2837" s="278"/>
      <c r="C2837" s="278"/>
      <c r="D2837" s="322"/>
      <c r="E2837" s="322"/>
      <c r="F2837" s="322"/>
      <c r="G2837" s="322"/>
      <c r="H2837" s="322"/>
    </row>
    <row r="2838" spans="1:8" x14ac:dyDescent="0.2">
      <c r="A2838" s="257"/>
      <c r="B2838" s="278"/>
      <c r="C2838" s="278"/>
      <c r="D2838" s="322"/>
      <c r="E2838" s="322"/>
      <c r="F2838" s="322"/>
      <c r="G2838" s="322"/>
      <c r="H2838" s="322"/>
    </row>
    <row r="2839" spans="1:8" x14ac:dyDescent="0.2">
      <c r="A2839" s="257"/>
      <c r="B2839" s="278"/>
      <c r="C2839" s="278"/>
      <c r="D2839" s="322"/>
      <c r="E2839" s="322"/>
      <c r="F2839" s="322"/>
      <c r="G2839" s="322"/>
      <c r="H2839" s="322"/>
    </row>
    <row r="2840" spans="1:8" x14ac:dyDescent="0.2">
      <c r="A2840" s="257"/>
      <c r="B2840" s="278"/>
      <c r="C2840" s="278"/>
      <c r="D2840" s="322"/>
      <c r="E2840" s="322"/>
      <c r="F2840" s="322"/>
      <c r="G2840" s="322"/>
      <c r="H2840" s="322"/>
    </row>
    <row r="2841" spans="1:8" x14ac:dyDescent="0.2">
      <c r="A2841" s="257"/>
      <c r="B2841" s="278"/>
      <c r="C2841" s="278"/>
      <c r="D2841" s="322"/>
      <c r="E2841" s="322"/>
      <c r="F2841" s="322"/>
      <c r="G2841" s="322"/>
      <c r="H2841" s="322"/>
    </row>
    <row r="2842" spans="1:8" x14ac:dyDescent="0.2">
      <c r="A2842" s="257"/>
      <c r="B2842" s="278"/>
      <c r="C2842" s="278"/>
      <c r="D2842" s="322"/>
      <c r="E2842" s="322"/>
      <c r="F2842" s="322"/>
      <c r="G2842" s="322"/>
      <c r="H2842" s="322"/>
    </row>
    <row r="2843" spans="1:8" x14ac:dyDescent="0.2">
      <c r="A2843" s="257"/>
      <c r="B2843" s="278"/>
      <c r="C2843" s="278"/>
      <c r="D2843" s="322"/>
      <c r="E2843" s="322"/>
      <c r="F2843" s="322"/>
      <c r="G2843" s="322"/>
      <c r="H2843" s="322"/>
    </row>
    <row r="2844" spans="1:8" x14ac:dyDescent="0.2">
      <c r="A2844" s="257"/>
      <c r="B2844" s="278"/>
      <c r="C2844" s="278"/>
      <c r="D2844" s="322"/>
      <c r="E2844" s="322"/>
      <c r="F2844" s="322"/>
      <c r="G2844" s="322"/>
      <c r="H2844" s="322"/>
    </row>
    <row r="2845" spans="1:8" x14ac:dyDescent="0.2">
      <c r="A2845" s="257"/>
      <c r="B2845" s="278"/>
      <c r="C2845" s="278"/>
      <c r="D2845" s="322"/>
      <c r="E2845" s="322"/>
      <c r="F2845" s="322"/>
      <c r="G2845" s="322"/>
      <c r="H2845" s="322"/>
    </row>
    <row r="2846" spans="1:8" x14ac:dyDescent="0.2">
      <c r="A2846" s="257"/>
      <c r="B2846" s="278"/>
      <c r="C2846" s="278"/>
      <c r="D2846" s="322"/>
      <c r="E2846" s="322"/>
      <c r="F2846" s="322"/>
      <c r="G2846" s="322"/>
      <c r="H2846" s="322"/>
    </row>
    <row r="2847" spans="1:8" x14ac:dyDescent="0.2">
      <c r="A2847" s="257"/>
      <c r="B2847" s="278"/>
      <c r="C2847" s="278"/>
      <c r="D2847" s="322"/>
      <c r="E2847" s="322"/>
      <c r="F2847" s="322"/>
      <c r="G2847" s="322"/>
      <c r="H2847" s="322"/>
    </row>
    <row r="2848" spans="1:8" x14ac:dyDescent="0.2">
      <c r="A2848" s="257"/>
      <c r="B2848" s="278"/>
      <c r="C2848" s="278"/>
      <c r="D2848" s="322"/>
      <c r="E2848" s="322"/>
      <c r="F2848" s="322"/>
      <c r="G2848" s="322"/>
      <c r="H2848" s="322"/>
    </row>
    <row r="2849" spans="1:8" x14ac:dyDescent="0.2">
      <c r="A2849" s="257"/>
      <c r="B2849" s="278"/>
      <c r="C2849" s="278"/>
      <c r="D2849" s="322"/>
      <c r="E2849" s="322"/>
      <c r="F2849" s="322"/>
      <c r="G2849" s="322"/>
      <c r="H2849" s="322"/>
    </row>
    <row r="2850" spans="1:8" x14ac:dyDescent="0.2">
      <c r="A2850" s="257"/>
      <c r="B2850" s="278"/>
      <c r="C2850" s="278"/>
      <c r="D2850" s="322"/>
      <c r="E2850" s="322"/>
      <c r="F2850" s="322"/>
      <c r="G2850" s="322"/>
      <c r="H2850" s="322"/>
    </row>
    <row r="2851" spans="1:8" x14ac:dyDescent="0.2">
      <c r="A2851" s="257"/>
      <c r="B2851" s="278"/>
      <c r="C2851" s="278"/>
      <c r="D2851" s="322"/>
      <c r="E2851" s="322"/>
      <c r="F2851" s="322"/>
      <c r="G2851" s="322"/>
      <c r="H2851" s="322"/>
    </row>
    <row r="2852" spans="1:8" x14ac:dyDescent="0.2">
      <c r="A2852" s="257"/>
      <c r="B2852" s="278"/>
      <c r="C2852" s="278"/>
      <c r="D2852" s="322"/>
      <c r="E2852" s="322"/>
      <c r="F2852" s="322"/>
      <c r="G2852" s="322"/>
      <c r="H2852" s="322"/>
    </row>
    <row r="2853" spans="1:8" x14ac:dyDescent="0.2">
      <c r="A2853" s="257"/>
      <c r="B2853" s="278"/>
      <c r="C2853" s="278"/>
      <c r="D2853" s="322"/>
      <c r="E2853" s="322"/>
      <c r="F2853" s="322"/>
      <c r="G2853" s="322"/>
      <c r="H2853" s="322"/>
    </row>
    <row r="2854" spans="1:8" x14ac:dyDescent="0.2">
      <c r="A2854" s="257"/>
      <c r="B2854" s="278"/>
      <c r="C2854" s="278"/>
      <c r="D2854" s="322"/>
      <c r="E2854" s="322"/>
      <c r="F2854" s="322"/>
      <c r="G2854" s="322"/>
      <c r="H2854" s="322"/>
    </row>
    <row r="2855" spans="1:8" x14ac:dyDescent="0.2">
      <c r="A2855" s="257"/>
      <c r="B2855" s="278"/>
      <c r="C2855" s="278"/>
      <c r="D2855" s="322"/>
      <c r="E2855" s="322"/>
      <c r="F2855" s="322"/>
      <c r="G2855" s="322"/>
      <c r="H2855" s="322"/>
    </row>
    <row r="2856" spans="1:8" x14ac:dyDescent="0.2">
      <c r="A2856" s="257"/>
      <c r="B2856" s="278"/>
      <c r="C2856" s="278"/>
      <c r="D2856" s="322"/>
      <c r="E2856" s="322"/>
      <c r="F2856" s="322"/>
      <c r="G2856" s="322"/>
      <c r="H2856" s="322"/>
    </row>
    <row r="2857" spans="1:8" x14ac:dyDescent="0.2">
      <c r="A2857" s="257"/>
      <c r="B2857" s="278"/>
      <c r="C2857" s="278"/>
      <c r="D2857" s="322"/>
      <c r="E2857" s="322"/>
      <c r="F2857" s="322"/>
      <c r="G2857" s="322"/>
      <c r="H2857" s="322"/>
    </row>
    <row r="2858" spans="1:8" x14ac:dyDescent="0.2">
      <c r="A2858" s="257"/>
      <c r="B2858" s="278"/>
      <c r="C2858" s="278"/>
      <c r="D2858" s="322"/>
      <c r="E2858" s="322"/>
      <c r="F2858" s="322"/>
      <c r="G2858" s="322"/>
      <c r="H2858" s="322"/>
    </row>
    <row r="2859" spans="1:8" x14ac:dyDescent="0.2">
      <c r="A2859" s="257"/>
      <c r="B2859" s="278"/>
      <c r="C2859" s="278"/>
      <c r="D2859" s="322"/>
      <c r="E2859" s="322"/>
      <c r="F2859" s="322"/>
      <c r="G2859" s="322"/>
      <c r="H2859" s="322"/>
    </row>
    <row r="2860" spans="1:8" x14ac:dyDescent="0.2">
      <c r="A2860" s="257"/>
      <c r="B2860" s="278"/>
      <c r="C2860" s="278"/>
      <c r="D2860" s="322"/>
      <c r="E2860" s="322"/>
      <c r="F2860" s="322"/>
      <c r="G2860" s="322"/>
      <c r="H2860" s="322"/>
    </row>
    <row r="2861" spans="1:8" x14ac:dyDescent="0.2">
      <c r="A2861" s="257"/>
      <c r="B2861" s="278"/>
      <c r="C2861" s="278"/>
      <c r="D2861" s="322"/>
      <c r="E2861" s="322"/>
      <c r="F2861" s="322"/>
      <c r="G2861" s="322"/>
      <c r="H2861" s="322"/>
    </row>
    <row r="2862" spans="1:8" x14ac:dyDescent="0.2">
      <c r="A2862" s="257"/>
      <c r="B2862" s="278"/>
      <c r="C2862" s="278"/>
      <c r="D2862" s="322"/>
      <c r="E2862" s="322"/>
      <c r="F2862" s="322"/>
      <c r="G2862" s="322"/>
      <c r="H2862" s="322"/>
    </row>
    <row r="2863" spans="1:8" x14ac:dyDescent="0.2">
      <c r="A2863" s="257"/>
      <c r="B2863" s="278"/>
      <c r="C2863" s="278"/>
      <c r="D2863" s="322"/>
      <c r="E2863" s="322"/>
      <c r="F2863" s="322"/>
      <c r="G2863" s="322"/>
      <c r="H2863" s="322"/>
    </row>
    <row r="2864" spans="1:8" x14ac:dyDescent="0.2">
      <c r="A2864" s="257"/>
      <c r="B2864" s="278"/>
      <c r="C2864" s="278"/>
      <c r="D2864" s="322"/>
      <c r="E2864" s="322"/>
      <c r="F2864" s="322"/>
      <c r="G2864" s="322"/>
      <c r="H2864" s="322"/>
    </row>
    <row r="2865" spans="1:8" x14ac:dyDescent="0.2">
      <c r="A2865" s="257"/>
      <c r="B2865" s="278"/>
      <c r="C2865" s="278"/>
      <c r="D2865" s="322"/>
      <c r="E2865" s="322"/>
      <c r="F2865" s="322"/>
      <c r="G2865" s="322"/>
      <c r="H2865" s="322"/>
    </row>
    <row r="2866" spans="1:8" x14ac:dyDescent="0.2">
      <c r="A2866" s="257"/>
      <c r="B2866" s="278"/>
      <c r="C2866" s="278"/>
      <c r="D2866" s="322"/>
      <c r="E2866" s="322"/>
      <c r="F2866" s="322"/>
      <c r="G2866" s="322"/>
      <c r="H2866" s="322"/>
    </row>
    <row r="2867" spans="1:8" x14ac:dyDescent="0.2">
      <c r="A2867" s="257"/>
      <c r="B2867" s="278"/>
      <c r="C2867" s="278"/>
      <c r="D2867" s="322"/>
      <c r="E2867" s="322"/>
      <c r="F2867" s="322"/>
      <c r="G2867" s="322"/>
      <c r="H2867" s="322"/>
    </row>
    <row r="2868" spans="1:8" x14ac:dyDescent="0.2">
      <c r="A2868" s="257"/>
      <c r="B2868" s="278"/>
      <c r="C2868" s="278"/>
      <c r="D2868" s="322"/>
      <c r="E2868" s="322"/>
      <c r="F2868" s="322"/>
      <c r="G2868" s="322"/>
      <c r="H2868" s="322"/>
    </row>
    <row r="2869" spans="1:8" x14ac:dyDescent="0.2">
      <c r="A2869" s="257"/>
      <c r="B2869" s="278"/>
      <c r="C2869" s="278"/>
      <c r="D2869" s="322"/>
      <c r="E2869" s="322"/>
      <c r="F2869" s="322"/>
      <c r="G2869" s="322"/>
      <c r="H2869" s="322"/>
    </row>
    <row r="2870" spans="1:8" x14ac:dyDescent="0.2">
      <c r="A2870" s="257"/>
      <c r="B2870" s="278"/>
      <c r="C2870" s="278"/>
      <c r="D2870" s="322"/>
      <c r="E2870" s="322"/>
      <c r="F2870" s="322"/>
      <c r="G2870" s="322"/>
      <c r="H2870" s="322"/>
    </row>
    <row r="2871" spans="1:8" x14ac:dyDescent="0.2">
      <c r="A2871" s="257"/>
      <c r="B2871" s="278"/>
      <c r="C2871" s="278"/>
      <c r="D2871" s="322"/>
      <c r="E2871" s="322"/>
      <c r="F2871" s="322"/>
      <c r="G2871" s="322"/>
      <c r="H2871" s="322"/>
    </row>
    <row r="2872" spans="1:8" x14ac:dyDescent="0.2">
      <c r="A2872" s="257"/>
      <c r="B2872" s="278"/>
      <c r="C2872" s="278"/>
      <c r="D2872" s="322"/>
      <c r="E2872" s="322"/>
      <c r="F2872" s="322"/>
      <c r="G2872" s="322"/>
      <c r="H2872" s="322"/>
    </row>
    <row r="2873" spans="1:8" x14ac:dyDescent="0.2">
      <c r="A2873" s="257"/>
      <c r="B2873" s="278"/>
      <c r="C2873" s="278"/>
      <c r="D2873" s="322"/>
      <c r="E2873" s="322"/>
      <c r="F2873" s="322"/>
      <c r="G2873" s="322"/>
      <c r="H2873" s="322"/>
    </row>
    <row r="2874" spans="1:8" x14ac:dyDescent="0.2">
      <c r="A2874" s="257"/>
      <c r="B2874" s="278"/>
      <c r="C2874" s="278"/>
      <c r="D2874" s="322"/>
      <c r="E2874" s="322"/>
      <c r="F2874" s="322"/>
      <c r="G2874" s="322"/>
      <c r="H2874" s="322"/>
    </row>
    <row r="2875" spans="1:8" x14ac:dyDescent="0.2">
      <c r="A2875" s="257"/>
      <c r="B2875" s="278"/>
      <c r="C2875" s="278"/>
      <c r="D2875" s="322"/>
      <c r="E2875" s="322"/>
      <c r="F2875" s="322"/>
      <c r="G2875" s="322"/>
      <c r="H2875" s="322"/>
    </row>
    <row r="2876" spans="1:8" x14ac:dyDescent="0.2">
      <c r="A2876" s="257"/>
      <c r="B2876" s="278"/>
      <c r="C2876" s="278"/>
      <c r="D2876" s="322"/>
      <c r="E2876" s="322"/>
      <c r="F2876" s="322"/>
      <c r="G2876" s="322"/>
      <c r="H2876" s="322"/>
    </row>
    <row r="2877" spans="1:8" x14ac:dyDescent="0.2">
      <c r="A2877" s="257"/>
      <c r="B2877" s="278"/>
      <c r="C2877" s="278"/>
      <c r="D2877" s="322"/>
      <c r="E2877" s="322"/>
      <c r="F2877" s="322"/>
      <c r="G2877" s="322"/>
      <c r="H2877" s="322"/>
    </row>
    <row r="2878" spans="1:8" x14ac:dyDescent="0.2">
      <c r="A2878" s="257"/>
      <c r="B2878" s="278"/>
      <c r="C2878" s="278"/>
      <c r="D2878" s="322"/>
      <c r="E2878" s="322"/>
      <c r="F2878" s="322"/>
      <c r="G2878" s="322"/>
      <c r="H2878" s="322"/>
    </row>
    <row r="2879" spans="1:8" x14ac:dyDescent="0.2">
      <c r="A2879" s="257"/>
      <c r="B2879" s="278"/>
      <c r="C2879" s="278"/>
      <c r="D2879" s="322"/>
      <c r="E2879" s="322"/>
      <c r="F2879" s="322"/>
      <c r="G2879" s="322"/>
      <c r="H2879" s="322"/>
    </row>
    <row r="2880" spans="1:8" x14ac:dyDescent="0.2">
      <c r="A2880" s="257"/>
      <c r="B2880" s="278"/>
      <c r="C2880" s="278"/>
      <c r="D2880" s="322"/>
      <c r="E2880" s="322"/>
      <c r="F2880" s="322"/>
      <c r="G2880" s="322"/>
      <c r="H2880" s="322"/>
    </row>
    <row r="2881" spans="1:8" x14ac:dyDescent="0.2">
      <c r="A2881" s="257"/>
      <c r="B2881" s="278"/>
      <c r="C2881" s="278"/>
      <c r="D2881" s="322"/>
      <c r="E2881" s="322"/>
      <c r="F2881" s="322"/>
      <c r="G2881" s="322"/>
      <c r="H2881" s="322"/>
    </row>
    <row r="2882" spans="1:8" x14ac:dyDescent="0.2">
      <c r="A2882" s="257"/>
      <c r="B2882" s="278"/>
      <c r="C2882" s="278"/>
      <c r="D2882" s="322"/>
      <c r="E2882" s="322"/>
      <c r="F2882" s="322"/>
      <c r="G2882" s="322"/>
      <c r="H2882" s="322"/>
    </row>
    <row r="2883" spans="1:8" x14ac:dyDescent="0.2">
      <c r="A2883" s="257"/>
      <c r="B2883" s="278"/>
      <c r="C2883" s="278"/>
      <c r="D2883" s="322"/>
      <c r="E2883" s="322"/>
      <c r="F2883" s="322"/>
      <c r="G2883" s="322"/>
      <c r="H2883" s="322"/>
    </row>
    <row r="2884" spans="1:8" x14ac:dyDescent="0.2">
      <c r="A2884" s="257"/>
      <c r="B2884" s="278"/>
      <c r="C2884" s="278"/>
      <c r="D2884" s="322"/>
      <c r="E2884" s="322"/>
      <c r="F2884" s="322"/>
      <c r="G2884" s="322"/>
      <c r="H2884" s="322"/>
    </row>
    <row r="2885" spans="1:8" x14ac:dyDescent="0.2">
      <c r="A2885" s="257"/>
      <c r="B2885" s="278"/>
      <c r="C2885" s="278"/>
      <c r="D2885" s="322"/>
      <c r="E2885" s="322"/>
      <c r="F2885" s="322"/>
      <c r="G2885" s="322"/>
      <c r="H2885" s="322"/>
    </row>
    <row r="2886" spans="1:8" x14ac:dyDescent="0.2">
      <c r="A2886" s="257"/>
      <c r="B2886" s="278"/>
      <c r="C2886" s="278"/>
      <c r="D2886" s="322"/>
      <c r="E2886" s="322"/>
      <c r="F2886" s="322"/>
      <c r="G2886" s="322"/>
      <c r="H2886" s="322"/>
    </row>
    <row r="2887" spans="1:8" x14ac:dyDescent="0.2">
      <c r="A2887" s="257"/>
      <c r="B2887" s="278"/>
      <c r="C2887" s="278"/>
      <c r="D2887" s="322"/>
      <c r="E2887" s="322"/>
      <c r="F2887" s="322"/>
      <c r="G2887" s="322"/>
      <c r="H2887" s="322"/>
    </row>
    <row r="2888" spans="1:8" x14ac:dyDescent="0.2">
      <c r="A2888" s="257"/>
      <c r="B2888" s="278"/>
      <c r="C2888" s="278"/>
      <c r="D2888" s="322"/>
      <c r="E2888" s="322"/>
      <c r="F2888" s="322"/>
      <c r="G2888" s="322"/>
      <c r="H2888" s="322"/>
    </row>
    <row r="2889" spans="1:8" x14ac:dyDescent="0.2">
      <c r="A2889" s="257"/>
      <c r="B2889" s="278"/>
      <c r="C2889" s="278"/>
      <c r="D2889" s="322"/>
      <c r="E2889" s="322"/>
      <c r="F2889" s="322"/>
      <c r="G2889" s="322"/>
      <c r="H2889" s="322"/>
    </row>
    <row r="2890" spans="1:8" x14ac:dyDescent="0.2">
      <c r="A2890" s="257"/>
      <c r="B2890" s="278"/>
      <c r="C2890" s="278"/>
      <c r="D2890" s="322"/>
      <c r="E2890" s="322"/>
      <c r="F2890" s="322"/>
      <c r="G2890" s="322"/>
      <c r="H2890" s="322"/>
    </row>
    <row r="2891" spans="1:8" x14ac:dyDescent="0.2">
      <c r="A2891" s="257"/>
      <c r="B2891" s="278"/>
      <c r="C2891" s="278"/>
      <c r="D2891" s="322"/>
      <c r="E2891" s="322"/>
      <c r="F2891" s="322"/>
      <c r="G2891" s="322"/>
      <c r="H2891" s="322"/>
    </row>
    <row r="2892" spans="1:8" x14ac:dyDescent="0.2">
      <c r="A2892" s="257"/>
      <c r="B2892" s="278"/>
      <c r="C2892" s="278"/>
      <c r="D2892" s="322"/>
      <c r="E2892" s="322"/>
      <c r="F2892" s="322"/>
      <c r="G2892" s="322"/>
      <c r="H2892" s="322"/>
    </row>
    <row r="2893" spans="1:8" x14ac:dyDescent="0.2">
      <c r="A2893" s="257"/>
      <c r="B2893" s="278"/>
      <c r="C2893" s="278"/>
      <c r="D2893" s="322"/>
      <c r="E2893" s="322"/>
      <c r="F2893" s="322"/>
      <c r="G2893" s="322"/>
      <c r="H2893" s="322"/>
    </row>
    <row r="2894" spans="1:8" x14ac:dyDescent="0.2">
      <c r="A2894" s="257"/>
      <c r="B2894" s="278"/>
      <c r="C2894" s="278"/>
      <c r="D2894" s="322"/>
      <c r="E2894" s="322"/>
      <c r="F2894" s="322"/>
      <c r="G2894" s="322"/>
      <c r="H2894" s="322"/>
    </row>
    <row r="2895" spans="1:8" x14ac:dyDescent="0.2">
      <c r="A2895" s="257"/>
      <c r="B2895" s="278"/>
      <c r="C2895" s="278"/>
      <c r="D2895" s="322"/>
      <c r="E2895" s="322"/>
      <c r="F2895" s="322"/>
      <c r="G2895" s="322"/>
      <c r="H2895" s="322"/>
    </row>
    <row r="2896" spans="1:8" x14ac:dyDescent="0.2">
      <c r="A2896" s="257"/>
      <c r="B2896" s="278"/>
      <c r="C2896" s="278"/>
      <c r="D2896" s="322"/>
      <c r="E2896" s="322"/>
      <c r="F2896" s="322"/>
      <c r="G2896" s="322"/>
      <c r="H2896" s="322"/>
    </row>
    <row r="2897" spans="1:8" x14ac:dyDescent="0.2">
      <c r="A2897" s="257"/>
      <c r="B2897" s="278"/>
      <c r="C2897" s="278"/>
      <c r="D2897" s="322"/>
      <c r="E2897" s="322"/>
      <c r="F2897" s="322"/>
      <c r="G2897" s="322"/>
      <c r="H2897" s="322"/>
    </row>
    <row r="2898" spans="1:8" x14ac:dyDescent="0.2">
      <c r="A2898" s="257"/>
      <c r="B2898" s="278"/>
      <c r="C2898" s="278"/>
      <c r="D2898" s="322"/>
      <c r="E2898" s="322"/>
      <c r="F2898" s="322"/>
      <c r="G2898" s="322"/>
      <c r="H2898" s="322"/>
    </row>
    <row r="2899" spans="1:8" x14ac:dyDescent="0.2">
      <c r="A2899" s="257"/>
      <c r="B2899" s="278"/>
      <c r="C2899" s="278"/>
      <c r="D2899" s="322"/>
      <c r="E2899" s="322"/>
      <c r="F2899" s="322"/>
      <c r="G2899" s="322"/>
      <c r="H2899" s="322"/>
    </row>
    <row r="2900" spans="1:8" x14ac:dyDescent="0.2">
      <c r="A2900" s="257"/>
      <c r="B2900" s="278"/>
      <c r="C2900" s="278"/>
      <c r="D2900" s="322"/>
      <c r="E2900" s="322"/>
      <c r="F2900" s="322"/>
      <c r="G2900" s="322"/>
      <c r="H2900" s="322"/>
    </row>
    <row r="2901" spans="1:8" x14ac:dyDescent="0.2">
      <c r="A2901" s="257"/>
      <c r="B2901" s="278"/>
      <c r="C2901" s="278"/>
      <c r="D2901" s="322"/>
      <c r="E2901" s="322"/>
      <c r="F2901" s="322"/>
      <c r="G2901" s="322"/>
      <c r="H2901" s="322"/>
    </row>
    <row r="2902" spans="1:8" x14ac:dyDescent="0.2">
      <c r="A2902" s="257"/>
      <c r="B2902" s="278"/>
      <c r="C2902" s="278"/>
      <c r="D2902" s="322"/>
      <c r="E2902" s="322"/>
      <c r="F2902" s="322"/>
      <c r="G2902" s="322"/>
      <c r="H2902" s="322"/>
    </row>
    <row r="2903" spans="1:8" x14ac:dyDescent="0.2">
      <c r="A2903" s="257"/>
      <c r="B2903" s="278"/>
      <c r="C2903" s="278"/>
      <c r="D2903" s="322"/>
      <c r="E2903" s="322"/>
      <c r="F2903" s="322"/>
      <c r="G2903" s="322"/>
      <c r="H2903" s="322"/>
    </row>
    <row r="2904" spans="1:8" x14ac:dyDescent="0.2">
      <c r="A2904" s="257"/>
      <c r="B2904" s="278"/>
      <c r="C2904" s="278"/>
      <c r="D2904" s="322"/>
      <c r="E2904" s="322"/>
      <c r="F2904" s="322"/>
      <c r="G2904" s="322"/>
      <c r="H2904" s="322"/>
    </row>
    <row r="2905" spans="1:8" x14ac:dyDescent="0.2">
      <c r="A2905" s="257"/>
      <c r="B2905" s="278"/>
      <c r="C2905" s="278"/>
      <c r="D2905" s="322"/>
      <c r="E2905" s="322"/>
      <c r="F2905" s="322"/>
      <c r="G2905" s="322"/>
      <c r="H2905" s="322"/>
    </row>
    <row r="2906" spans="1:8" x14ac:dyDescent="0.2">
      <c r="A2906" s="257"/>
      <c r="B2906" s="278"/>
      <c r="C2906" s="278"/>
      <c r="D2906" s="322"/>
      <c r="E2906" s="322"/>
      <c r="F2906" s="322"/>
      <c r="G2906" s="322"/>
      <c r="H2906" s="322"/>
    </row>
    <row r="2907" spans="1:8" x14ac:dyDescent="0.2">
      <c r="A2907" s="257"/>
      <c r="B2907" s="278"/>
      <c r="C2907" s="278"/>
      <c r="D2907" s="322"/>
      <c r="E2907" s="322"/>
      <c r="F2907" s="322"/>
      <c r="G2907" s="322"/>
      <c r="H2907" s="322"/>
    </row>
    <row r="2908" spans="1:8" x14ac:dyDescent="0.2">
      <c r="A2908" s="257"/>
      <c r="B2908" s="278"/>
      <c r="C2908" s="278"/>
      <c r="D2908" s="322"/>
      <c r="E2908" s="322"/>
      <c r="F2908" s="322"/>
      <c r="G2908" s="322"/>
      <c r="H2908" s="322"/>
    </row>
    <row r="2909" spans="1:8" x14ac:dyDescent="0.2">
      <c r="A2909" s="257"/>
      <c r="B2909" s="278"/>
      <c r="C2909" s="278"/>
      <c r="D2909" s="322"/>
      <c r="E2909" s="322"/>
      <c r="F2909" s="322"/>
      <c r="G2909" s="322"/>
      <c r="H2909" s="322"/>
    </row>
    <row r="2910" spans="1:8" x14ac:dyDescent="0.2">
      <c r="A2910" s="257"/>
      <c r="B2910" s="278"/>
      <c r="C2910" s="278"/>
      <c r="D2910" s="322"/>
      <c r="E2910" s="322"/>
      <c r="F2910" s="322"/>
      <c r="G2910" s="322"/>
      <c r="H2910" s="322"/>
    </row>
    <row r="2911" spans="1:8" x14ac:dyDescent="0.2">
      <c r="A2911" s="257"/>
      <c r="B2911" s="278"/>
      <c r="C2911" s="278"/>
      <c r="D2911" s="322"/>
      <c r="E2911" s="322"/>
      <c r="F2911" s="322"/>
      <c r="G2911" s="322"/>
      <c r="H2911" s="322"/>
    </row>
    <row r="2912" spans="1:8" x14ac:dyDescent="0.2">
      <c r="A2912" s="257"/>
      <c r="B2912" s="278"/>
      <c r="C2912" s="278"/>
      <c r="D2912" s="322"/>
      <c r="E2912" s="322"/>
      <c r="F2912" s="322"/>
      <c r="G2912" s="322"/>
      <c r="H2912" s="322"/>
    </row>
    <row r="2913" spans="1:8" x14ac:dyDescent="0.2">
      <c r="A2913" s="257"/>
      <c r="B2913" s="278"/>
      <c r="C2913" s="278"/>
      <c r="D2913" s="322"/>
      <c r="E2913" s="322"/>
      <c r="F2913" s="322"/>
      <c r="G2913" s="322"/>
      <c r="H2913" s="322"/>
    </row>
    <row r="2914" spans="1:8" x14ac:dyDescent="0.2">
      <c r="A2914" s="257"/>
      <c r="B2914" s="278"/>
      <c r="C2914" s="278"/>
      <c r="D2914" s="322"/>
      <c r="E2914" s="322"/>
      <c r="F2914" s="322"/>
      <c r="G2914" s="322"/>
      <c r="H2914" s="322"/>
    </row>
    <row r="2915" spans="1:8" x14ac:dyDescent="0.2">
      <c r="A2915" s="257"/>
      <c r="B2915" s="278"/>
      <c r="C2915" s="278"/>
      <c r="D2915" s="322"/>
      <c r="E2915" s="322"/>
      <c r="F2915" s="322"/>
      <c r="G2915" s="322"/>
      <c r="H2915" s="322"/>
    </row>
    <row r="2916" spans="1:8" x14ac:dyDescent="0.2">
      <c r="A2916" s="257"/>
      <c r="B2916" s="278"/>
      <c r="C2916" s="278"/>
      <c r="D2916" s="322"/>
      <c r="E2916" s="322"/>
      <c r="F2916" s="322"/>
      <c r="G2916" s="322"/>
      <c r="H2916" s="322"/>
    </row>
    <row r="2917" spans="1:8" x14ac:dyDescent="0.2">
      <c r="A2917" s="257"/>
      <c r="B2917" s="278"/>
      <c r="C2917" s="278"/>
      <c r="D2917" s="322"/>
      <c r="E2917" s="322"/>
      <c r="F2917" s="322"/>
      <c r="G2917" s="322"/>
      <c r="H2917" s="322"/>
    </row>
    <row r="2918" spans="1:8" x14ac:dyDescent="0.2">
      <c r="A2918" s="257"/>
      <c r="B2918" s="278"/>
      <c r="C2918" s="278"/>
      <c r="D2918" s="322"/>
      <c r="E2918" s="322"/>
      <c r="F2918" s="322"/>
      <c r="G2918" s="322"/>
      <c r="H2918" s="322"/>
    </row>
    <row r="2919" spans="1:8" x14ac:dyDescent="0.2">
      <c r="A2919" s="257"/>
      <c r="B2919" s="278"/>
      <c r="C2919" s="278"/>
      <c r="D2919" s="322"/>
      <c r="E2919" s="322"/>
      <c r="F2919" s="322"/>
      <c r="G2919" s="322"/>
      <c r="H2919" s="322"/>
    </row>
    <row r="2920" spans="1:8" x14ac:dyDescent="0.2">
      <c r="A2920" s="257"/>
      <c r="B2920" s="278"/>
      <c r="C2920" s="278"/>
      <c r="D2920" s="322"/>
      <c r="E2920" s="322"/>
      <c r="F2920" s="322"/>
      <c r="G2920" s="322"/>
      <c r="H2920" s="322"/>
    </row>
    <row r="2921" spans="1:8" x14ac:dyDescent="0.2">
      <c r="A2921" s="257"/>
      <c r="B2921" s="278"/>
      <c r="C2921" s="278"/>
      <c r="D2921" s="322"/>
      <c r="E2921" s="322"/>
      <c r="F2921" s="322"/>
      <c r="G2921" s="322"/>
      <c r="H2921" s="322"/>
    </row>
    <row r="2922" spans="1:8" x14ac:dyDescent="0.2">
      <c r="A2922" s="257"/>
      <c r="B2922" s="278"/>
      <c r="C2922" s="278"/>
      <c r="D2922" s="322"/>
      <c r="E2922" s="322"/>
      <c r="F2922" s="322"/>
      <c r="G2922" s="322"/>
      <c r="H2922" s="322"/>
    </row>
    <row r="2923" spans="1:8" x14ac:dyDescent="0.2">
      <c r="A2923" s="257"/>
      <c r="B2923" s="278"/>
      <c r="C2923" s="278"/>
      <c r="D2923" s="322"/>
      <c r="E2923" s="322"/>
      <c r="F2923" s="322"/>
      <c r="G2923" s="322"/>
      <c r="H2923" s="322"/>
    </row>
    <row r="2924" spans="1:8" x14ac:dyDescent="0.2">
      <c r="A2924" s="257"/>
      <c r="B2924" s="278"/>
      <c r="C2924" s="278"/>
      <c r="D2924" s="322"/>
      <c r="E2924" s="322"/>
      <c r="F2924" s="322"/>
      <c r="G2924" s="322"/>
      <c r="H2924" s="322"/>
    </row>
    <row r="2925" spans="1:8" x14ac:dyDescent="0.2">
      <c r="A2925" s="257"/>
      <c r="B2925" s="278"/>
      <c r="C2925" s="278"/>
      <c r="D2925" s="322"/>
      <c r="E2925" s="322"/>
      <c r="F2925" s="322"/>
      <c r="G2925" s="322"/>
      <c r="H2925" s="322"/>
    </row>
    <row r="2926" spans="1:8" x14ac:dyDescent="0.2">
      <c r="A2926" s="257"/>
      <c r="B2926" s="278"/>
      <c r="C2926" s="278"/>
      <c r="D2926" s="322"/>
      <c r="E2926" s="322"/>
      <c r="F2926" s="322"/>
      <c r="G2926" s="322"/>
      <c r="H2926" s="322"/>
    </row>
    <row r="2927" spans="1:8" x14ac:dyDescent="0.2">
      <c r="A2927" s="257"/>
      <c r="B2927" s="278"/>
      <c r="C2927" s="278"/>
      <c r="D2927" s="322"/>
      <c r="E2927" s="322"/>
      <c r="F2927" s="322"/>
      <c r="G2927" s="322"/>
      <c r="H2927" s="322"/>
    </row>
    <row r="2928" spans="1:8" x14ac:dyDescent="0.2">
      <c r="A2928" s="257"/>
      <c r="B2928" s="278"/>
      <c r="C2928" s="278"/>
      <c r="D2928" s="322"/>
      <c r="E2928" s="322"/>
      <c r="F2928" s="322"/>
      <c r="G2928" s="322"/>
      <c r="H2928" s="322"/>
    </row>
    <row r="2929" spans="1:8" x14ac:dyDescent="0.2">
      <c r="A2929" s="257"/>
      <c r="B2929" s="278"/>
      <c r="C2929" s="278"/>
      <c r="D2929" s="322"/>
      <c r="E2929" s="322"/>
      <c r="F2929" s="322"/>
      <c r="G2929" s="322"/>
      <c r="H2929" s="322"/>
    </row>
    <row r="2930" spans="1:8" x14ac:dyDescent="0.2">
      <c r="A2930" s="257"/>
      <c r="B2930" s="278"/>
      <c r="C2930" s="278"/>
      <c r="D2930" s="322"/>
      <c r="E2930" s="322"/>
      <c r="F2930" s="322"/>
      <c r="G2930" s="322"/>
      <c r="H2930" s="322"/>
    </row>
    <row r="2931" spans="1:8" x14ac:dyDescent="0.2">
      <c r="A2931" s="257"/>
      <c r="B2931" s="278"/>
      <c r="C2931" s="278"/>
      <c r="D2931" s="322"/>
      <c r="E2931" s="322"/>
      <c r="F2931" s="322"/>
      <c r="G2931" s="322"/>
      <c r="H2931" s="322"/>
    </row>
    <row r="2932" spans="1:8" x14ac:dyDescent="0.2">
      <c r="A2932" s="257"/>
      <c r="B2932" s="278"/>
      <c r="C2932" s="278"/>
      <c r="D2932" s="322"/>
      <c r="E2932" s="322"/>
      <c r="F2932" s="322"/>
      <c r="G2932" s="322"/>
      <c r="H2932" s="322"/>
    </row>
    <row r="2933" spans="1:8" x14ac:dyDescent="0.2">
      <c r="A2933" s="257"/>
      <c r="B2933" s="278"/>
      <c r="C2933" s="278"/>
      <c r="D2933" s="322"/>
      <c r="E2933" s="322"/>
      <c r="F2933" s="322"/>
      <c r="G2933" s="322"/>
      <c r="H2933" s="322"/>
    </row>
    <row r="2934" spans="1:8" x14ac:dyDescent="0.2">
      <c r="A2934" s="257"/>
      <c r="B2934" s="278"/>
      <c r="C2934" s="278"/>
      <c r="D2934" s="322"/>
      <c r="E2934" s="322"/>
      <c r="F2934" s="322"/>
      <c r="G2934" s="322"/>
      <c r="H2934" s="322"/>
    </row>
    <row r="2935" spans="1:8" x14ac:dyDescent="0.2">
      <c r="A2935" s="257"/>
      <c r="B2935" s="278"/>
      <c r="C2935" s="278"/>
      <c r="D2935" s="322"/>
      <c r="E2935" s="322"/>
      <c r="F2935" s="322"/>
      <c r="G2935" s="322"/>
      <c r="H2935" s="322"/>
    </row>
    <row r="2936" spans="1:8" x14ac:dyDescent="0.2">
      <c r="A2936" s="257"/>
      <c r="B2936" s="278"/>
      <c r="C2936" s="278"/>
      <c r="D2936" s="322"/>
      <c r="E2936" s="322"/>
      <c r="F2936" s="322"/>
      <c r="G2936" s="322"/>
      <c r="H2936" s="322"/>
    </row>
    <row r="2937" spans="1:8" x14ac:dyDescent="0.2">
      <c r="A2937" s="257"/>
      <c r="B2937" s="278"/>
      <c r="C2937" s="278"/>
      <c r="D2937" s="322"/>
      <c r="E2937" s="322"/>
      <c r="F2937" s="322"/>
      <c r="G2937" s="322"/>
      <c r="H2937" s="322"/>
    </row>
    <row r="2938" spans="1:8" x14ac:dyDescent="0.2">
      <c r="A2938" s="257"/>
      <c r="B2938" s="278"/>
      <c r="C2938" s="278"/>
      <c r="D2938" s="322"/>
      <c r="E2938" s="322"/>
      <c r="F2938" s="322"/>
      <c r="G2938" s="322"/>
      <c r="H2938" s="322"/>
    </row>
    <row r="2939" spans="1:8" x14ac:dyDescent="0.2">
      <c r="A2939" s="257"/>
      <c r="B2939" s="278"/>
      <c r="C2939" s="278"/>
      <c r="D2939" s="322"/>
      <c r="E2939" s="322"/>
      <c r="F2939" s="322"/>
      <c r="G2939" s="322"/>
      <c r="H2939" s="322"/>
    </row>
    <row r="2940" spans="1:8" x14ac:dyDescent="0.2">
      <c r="A2940" s="257"/>
      <c r="B2940" s="278"/>
      <c r="C2940" s="278"/>
      <c r="D2940" s="322"/>
      <c r="E2940" s="322"/>
      <c r="F2940" s="322"/>
      <c r="G2940" s="322"/>
      <c r="H2940" s="322"/>
    </row>
    <row r="2941" spans="1:8" x14ac:dyDescent="0.2">
      <c r="A2941" s="257"/>
      <c r="B2941" s="278"/>
      <c r="C2941" s="278"/>
      <c r="D2941" s="322"/>
      <c r="E2941" s="322"/>
      <c r="F2941" s="322"/>
      <c r="G2941" s="322"/>
      <c r="H2941" s="322"/>
    </row>
    <row r="2942" spans="1:8" x14ac:dyDescent="0.2">
      <c r="A2942" s="257"/>
      <c r="B2942" s="278"/>
      <c r="C2942" s="278"/>
      <c r="D2942" s="322"/>
      <c r="E2942" s="322"/>
      <c r="F2942" s="322"/>
      <c r="G2942" s="322"/>
      <c r="H2942" s="322"/>
    </row>
    <row r="2943" spans="1:8" x14ac:dyDescent="0.2">
      <c r="A2943" s="257"/>
      <c r="B2943" s="278"/>
      <c r="C2943" s="278"/>
      <c r="D2943" s="322"/>
      <c r="E2943" s="322"/>
      <c r="F2943" s="322"/>
      <c r="G2943" s="322"/>
      <c r="H2943" s="322"/>
    </row>
    <row r="2944" spans="1:8" x14ac:dyDescent="0.2">
      <c r="A2944" s="257"/>
      <c r="B2944" s="278"/>
      <c r="C2944" s="278"/>
      <c r="D2944" s="322"/>
      <c r="E2944" s="322"/>
      <c r="F2944" s="322"/>
      <c r="G2944" s="322"/>
      <c r="H2944" s="322"/>
    </row>
    <row r="2945" spans="1:8" x14ac:dyDescent="0.2">
      <c r="A2945" s="257"/>
      <c r="B2945" s="278"/>
      <c r="C2945" s="278"/>
      <c r="D2945" s="322"/>
      <c r="E2945" s="322"/>
      <c r="F2945" s="322"/>
      <c r="G2945" s="322"/>
      <c r="H2945" s="322"/>
    </row>
    <row r="2946" spans="1:8" x14ac:dyDescent="0.2">
      <c r="A2946" s="257"/>
      <c r="B2946" s="278"/>
      <c r="C2946" s="278"/>
      <c r="D2946" s="322"/>
      <c r="E2946" s="322"/>
      <c r="F2946" s="322"/>
      <c r="G2946" s="322"/>
      <c r="H2946" s="322"/>
    </row>
    <row r="2947" spans="1:8" x14ac:dyDescent="0.2">
      <c r="A2947" s="257"/>
      <c r="B2947" s="278"/>
      <c r="C2947" s="278"/>
      <c r="D2947" s="322"/>
      <c r="E2947" s="322"/>
      <c r="F2947" s="322"/>
      <c r="G2947" s="322"/>
      <c r="H2947" s="322"/>
    </row>
    <row r="2948" spans="1:8" x14ac:dyDescent="0.2">
      <c r="A2948" s="257"/>
      <c r="B2948" s="278"/>
      <c r="C2948" s="278"/>
      <c r="D2948" s="322"/>
      <c r="E2948" s="322"/>
      <c r="F2948" s="322"/>
      <c r="G2948" s="322"/>
      <c r="H2948" s="322"/>
    </row>
    <row r="2949" spans="1:8" x14ac:dyDescent="0.2">
      <c r="A2949" s="257"/>
      <c r="B2949" s="278"/>
      <c r="C2949" s="278"/>
      <c r="D2949" s="322"/>
      <c r="E2949" s="322"/>
      <c r="F2949" s="322"/>
      <c r="G2949" s="322"/>
      <c r="H2949" s="322"/>
    </row>
    <row r="2950" spans="1:8" x14ac:dyDescent="0.2">
      <c r="A2950" s="257"/>
      <c r="B2950" s="278"/>
      <c r="C2950" s="278"/>
      <c r="D2950" s="322"/>
      <c r="E2950" s="322"/>
      <c r="F2950" s="322"/>
      <c r="G2950" s="322"/>
      <c r="H2950" s="322"/>
    </row>
    <row r="2951" spans="1:8" x14ac:dyDescent="0.2">
      <c r="A2951" s="257"/>
      <c r="B2951" s="278"/>
      <c r="C2951" s="278"/>
      <c r="D2951" s="322"/>
      <c r="E2951" s="322"/>
      <c r="F2951" s="322"/>
      <c r="G2951" s="322"/>
      <c r="H2951" s="322"/>
    </row>
    <row r="2952" spans="1:8" x14ac:dyDescent="0.2">
      <c r="A2952" s="257"/>
      <c r="B2952" s="278"/>
      <c r="C2952" s="278"/>
      <c r="D2952" s="322"/>
      <c r="E2952" s="322"/>
      <c r="F2952" s="322"/>
      <c r="G2952" s="322"/>
      <c r="H2952" s="322"/>
    </row>
    <row r="2953" spans="1:8" x14ac:dyDescent="0.2">
      <c r="A2953" s="257"/>
      <c r="B2953" s="278"/>
      <c r="C2953" s="278"/>
      <c r="D2953" s="322"/>
      <c r="E2953" s="322"/>
      <c r="F2953" s="322"/>
      <c r="G2953" s="322"/>
      <c r="H2953" s="322"/>
    </row>
    <row r="2954" spans="1:8" x14ac:dyDescent="0.2">
      <c r="A2954" s="257"/>
      <c r="B2954" s="278"/>
      <c r="C2954" s="278"/>
      <c r="D2954" s="322"/>
      <c r="E2954" s="322"/>
      <c r="F2954" s="322"/>
      <c r="G2954" s="322"/>
      <c r="H2954" s="322"/>
    </row>
    <row r="2955" spans="1:8" x14ac:dyDescent="0.2">
      <c r="A2955" s="257"/>
      <c r="B2955" s="278"/>
      <c r="C2955" s="278"/>
      <c r="D2955" s="322"/>
      <c r="E2955" s="322"/>
      <c r="F2955" s="322"/>
      <c r="G2955" s="322"/>
      <c r="H2955" s="322"/>
    </row>
    <row r="2956" spans="1:8" x14ac:dyDescent="0.2">
      <c r="A2956" s="257"/>
      <c r="B2956" s="278"/>
      <c r="C2956" s="278"/>
      <c r="D2956" s="322"/>
      <c r="E2956" s="322"/>
      <c r="F2956" s="322"/>
      <c r="G2956" s="322"/>
      <c r="H2956" s="322"/>
    </row>
    <row r="2957" spans="1:8" x14ac:dyDescent="0.2">
      <c r="A2957" s="257"/>
      <c r="B2957" s="278"/>
      <c r="C2957" s="278"/>
      <c r="D2957" s="322"/>
      <c r="E2957" s="322"/>
      <c r="F2957" s="322"/>
      <c r="G2957" s="322"/>
      <c r="H2957" s="322"/>
    </row>
    <row r="2958" spans="1:8" x14ac:dyDescent="0.2">
      <c r="A2958" s="257"/>
      <c r="B2958" s="278"/>
      <c r="C2958" s="278"/>
      <c r="D2958" s="322"/>
      <c r="E2958" s="322"/>
      <c r="F2958" s="322"/>
      <c r="G2958" s="322"/>
      <c r="H2958" s="322"/>
    </row>
    <row r="2959" spans="1:8" x14ac:dyDescent="0.2">
      <c r="A2959" s="257"/>
      <c r="B2959" s="278"/>
      <c r="C2959" s="278"/>
      <c r="D2959" s="322"/>
      <c r="E2959" s="322"/>
      <c r="F2959" s="322"/>
      <c r="G2959" s="322"/>
      <c r="H2959" s="322"/>
    </row>
    <row r="2960" spans="1:8" x14ac:dyDescent="0.2">
      <c r="A2960" s="257"/>
      <c r="B2960" s="278"/>
      <c r="C2960" s="278"/>
      <c r="D2960" s="322"/>
      <c r="E2960" s="322"/>
      <c r="F2960" s="322"/>
      <c r="G2960" s="322"/>
      <c r="H2960" s="322"/>
    </row>
    <row r="2961" spans="1:8" x14ac:dyDescent="0.2">
      <c r="A2961" s="257"/>
      <c r="B2961" s="278"/>
      <c r="C2961" s="278"/>
      <c r="D2961" s="322"/>
      <c r="E2961" s="322"/>
      <c r="F2961" s="322"/>
      <c r="G2961" s="322"/>
      <c r="H2961" s="322"/>
    </row>
    <row r="2962" spans="1:8" x14ac:dyDescent="0.2">
      <c r="A2962" s="257"/>
      <c r="B2962" s="278"/>
      <c r="C2962" s="278"/>
      <c r="D2962" s="322"/>
      <c r="E2962" s="322"/>
      <c r="F2962" s="322"/>
      <c r="G2962" s="322"/>
      <c r="H2962" s="322"/>
    </row>
    <row r="2963" spans="1:8" x14ac:dyDescent="0.2">
      <c r="A2963" s="257"/>
      <c r="B2963" s="278"/>
      <c r="C2963" s="278"/>
      <c r="D2963" s="322"/>
      <c r="E2963" s="322"/>
      <c r="F2963" s="322"/>
      <c r="G2963" s="322"/>
      <c r="H2963" s="322"/>
    </row>
    <row r="2964" spans="1:8" x14ac:dyDescent="0.2">
      <c r="A2964" s="257"/>
      <c r="B2964" s="278"/>
      <c r="C2964" s="278"/>
      <c r="D2964" s="322"/>
      <c r="E2964" s="322"/>
      <c r="F2964" s="322"/>
      <c r="G2964" s="322"/>
      <c r="H2964" s="322"/>
    </row>
    <row r="2965" spans="1:8" x14ac:dyDescent="0.2">
      <c r="A2965" s="257"/>
      <c r="B2965" s="278"/>
      <c r="C2965" s="278"/>
      <c r="D2965" s="322"/>
      <c r="E2965" s="322"/>
      <c r="F2965" s="322"/>
      <c r="G2965" s="322"/>
      <c r="H2965" s="322"/>
    </row>
    <row r="2966" spans="1:8" x14ac:dyDescent="0.2">
      <c r="A2966" s="257"/>
      <c r="B2966" s="278"/>
      <c r="C2966" s="278"/>
      <c r="D2966" s="322"/>
      <c r="E2966" s="322"/>
      <c r="F2966" s="322"/>
      <c r="G2966" s="322"/>
      <c r="H2966" s="322"/>
    </row>
    <row r="2967" spans="1:8" x14ac:dyDescent="0.2">
      <c r="A2967" s="257"/>
      <c r="B2967" s="278"/>
      <c r="C2967" s="278"/>
      <c r="D2967" s="322"/>
      <c r="E2967" s="322"/>
      <c r="F2967" s="322"/>
      <c r="G2967" s="322"/>
      <c r="H2967" s="322"/>
    </row>
    <row r="2968" spans="1:8" x14ac:dyDescent="0.2">
      <c r="A2968" s="257"/>
      <c r="B2968" s="278"/>
      <c r="C2968" s="278"/>
      <c r="D2968" s="322"/>
      <c r="E2968" s="322"/>
      <c r="F2968" s="322"/>
      <c r="G2968" s="322"/>
      <c r="H2968" s="322"/>
    </row>
    <row r="2969" spans="1:8" x14ac:dyDescent="0.2">
      <c r="A2969" s="257"/>
      <c r="B2969" s="278"/>
      <c r="C2969" s="278"/>
      <c r="D2969" s="322"/>
      <c r="E2969" s="322"/>
      <c r="F2969" s="322"/>
      <c r="G2969" s="322"/>
      <c r="H2969" s="322"/>
    </row>
    <row r="2970" spans="1:8" x14ac:dyDescent="0.2">
      <c r="A2970" s="257"/>
      <c r="B2970" s="278"/>
      <c r="C2970" s="278"/>
      <c r="D2970" s="322"/>
      <c r="E2970" s="322"/>
      <c r="F2970" s="322"/>
      <c r="G2970" s="322"/>
      <c r="H2970" s="322"/>
    </row>
    <row r="2971" spans="1:8" x14ac:dyDescent="0.2">
      <c r="A2971" s="257"/>
      <c r="B2971" s="278"/>
      <c r="C2971" s="278"/>
      <c r="D2971" s="322"/>
      <c r="E2971" s="322"/>
      <c r="F2971" s="322"/>
      <c r="G2971" s="322"/>
      <c r="H2971" s="322"/>
    </row>
    <row r="2972" spans="1:8" x14ac:dyDescent="0.2">
      <c r="A2972" s="257"/>
      <c r="B2972" s="278"/>
      <c r="C2972" s="278"/>
      <c r="D2972" s="322"/>
      <c r="E2972" s="322"/>
      <c r="F2972" s="322"/>
      <c r="G2972" s="322"/>
      <c r="H2972" s="322"/>
    </row>
    <row r="2973" spans="1:8" x14ac:dyDescent="0.2">
      <c r="A2973" s="257"/>
      <c r="B2973" s="278"/>
      <c r="C2973" s="278"/>
      <c r="D2973" s="322"/>
      <c r="E2973" s="322"/>
      <c r="F2973" s="322"/>
      <c r="G2973" s="322"/>
      <c r="H2973" s="322"/>
    </row>
    <row r="2974" spans="1:8" x14ac:dyDescent="0.2">
      <c r="A2974" s="257"/>
      <c r="B2974" s="278"/>
      <c r="C2974" s="278"/>
      <c r="D2974" s="322"/>
      <c r="E2974" s="322"/>
      <c r="F2974" s="322"/>
      <c r="G2974" s="322"/>
      <c r="H2974" s="322"/>
    </row>
    <row r="2975" spans="1:8" x14ac:dyDescent="0.2">
      <c r="A2975" s="257"/>
      <c r="B2975" s="278"/>
      <c r="C2975" s="278"/>
      <c r="D2975" s="322"/>
      <c r="E2975" s="322"/>
      <c r="F2975" s="322"/>
      <c r="G2975" s="322"/>
      <c r="H2975" s="322"/>
    </row>
    <row r="2976" spans="1:8" x14ac:dyDescent="0.2">
      <c r="A2976" s="257"/>
      <c r="B2976" s="278"/>
      <c r="C2976" s="278"/>
      <c r="D2976" s="322"/>
      <c r="E2976" s="322"/>
      <c r="F2976" s="322"/>
      <c r="G2976" s="322"/>
      <c r="H2976" s="322"/>
    </row>
    <row r="2977" spans="1:8" x14ac:dyDescent="0.2">
      <c r="A2977" s="257"/>
      <c r="B2977" s="278"/>
      <c r="C2977" s="278"/>
      <c r="D2977" s="322"/>
      <c r="E2977" s="322"/>
      <c r="F2977" s="322"/>
      <c r="G2977" s="322"/>
      <c r="H2977" s="322"/>
    </row>
    <row r="2978" spans="1:8" x14ac:dyDescent="0.2">
      <c r="A2978" s="257"/>
      <c r="B2978" s="278"/>
      <c r="C2978" s="278"/>
      <c r="D2978" s="322"/>
      <c r="E2978" s="322"/>
      <c r="F2978" s="322"/>
      <c r="G2978" s="322"/>
      <c r="H2978" s="322"/>
    </row>
    <row r="2979" spans="1:8" x14ac:dyDescent="0.2">
      <c r="A2979" s="257"/>
      <c r="B2979" s="278"/>
      <c r="C2979" s="278"/>
      <c r="D2979" s="322"/>
      <c r="E2979" s="322"/>
      <c r="F2979" s="322"/>
      <c r="G2979" s="322"/>
      <c r="H2979" s="322"/>
    </row>
    <row r="2980" spans="1:8" x14ac:dyDescent="0.2">
      <c r="A2980" s="257"/>
      <c r="B2980" s="278"/>
      <c r="C2980" s="278"/>
      <c r="D2980" s="322"/>
      <c r="E2980" s="322"/>
      <c r="F2980" s="322"/>
      <c r="G2980" s="322"/>
      <c r="H2980" s="322"/>
    </row>
    <row r="2981" spans="1:8" x14ac:dyDescent="0.2">
      <c r="A2981" s="257"/>
      <c r="B2981" s="278"/>
      <c r="C2981" s="278"/>
      <c r="D2981" s="322"/>
      <c r="E2981" s="322"/>
      <c r="F2981" s="322"/>
      <c r="G2981" s="322"/>
      <c r="H2981" s="322"/>
    </row>
    <row r="2982" spans="1:8" x14ac:dyDescent="0.2">
      <c r="A2982" s="257"/>
      <c r="B2982" s="278"/>
      <c r="C2982" s="278"/>
      <c r="D2982" s="322"/>
      <c r="E2982" s="322"/>
      <c r="F2982" s="322"/>
      <c r="G2982" s="322"/>
      <c r="H2982" s="322"/>
    </row>
    <row r="2983" spans="1:8" x14ac:dyDescent="0.2">
      <c r="A2983" s="257"/>
      <c r="B2983" s="278"/>
      <c r="C2983" s="278"/>
      <c r="D2983" s="322"/>
      <c r="E2983" s="322"/>
      <c r="F2983" s="322"/>
      <c r="G2983" s="322"/>
      <c r="H2983" s="322"/>
    </row>
    <row r="2984" spans="1:8" x14ac:dyDescent="0.2">
      <c r="A2984" s="257"/>
      <c r="B2984" s="278"/>
      <c r="C2984" s="278"/>
      <c r="D2984" s="322"/>
      <c r="E2984" s="322"/>
      <c r="F2984" s="322"/>
      <c r="G2984" s="322"/>
      <c r="H2984" s="322"/>
    </row>
    <row r="2985" spans="1:8" x14ac:dyDescent="0.2">
      <c r="A2985" s="257"/>
      <c r="B2985" s="278"/>
      <c r="C2985" s="278"/>
      <c r="D2985" s="322"/>
      <c r="E2985" s="322"/>
      <c r="F2985" s="322"/>
      <c r="G2985" s="322"/>
      <c r="H2985" s="322"/>
    </row>
    <row r="2986" spans="1:8" x14ac:dyDescent="0.2">
      <c r="A2986" s="257"/>
      <c r="B2986" s="278"/>
      <c r="C2986" s="278"/>
      <c r="D2986" s="322"/>
      <c r="E2986" s="322"/>
      <c r="F2986" s="322"/>
      <c r="G2986" s="322"/>
      <c r="H2986" s="322"/>
    </row>
    <row r="2987" spans="1:8" x14ac:dyDescent="0.2">
      <c r="A2987" s="257"/>
      <c r="B2987" s="278"/>
      <c r="C2987" s="278"/>
      <c r="D2987" s="322"/>
      <c r="E2987" s="322"/>
      <c r="F2987" s="322"/>
      <c r="G2987" s="322"/>
      <c r="H2987" s="322"/>
    </row>
    <row r="2988" spans="1:8" x14ac:dyDescent="0.2">
      <c r="A2988" s="257"/>
      <c r="B2988" s="278"/>
      <c r="C2988" s="278"/>
      <c r="D2988" s="322"/>
      <c r="E2988" s="322"/>
      <c r="F2988" s="322"/>
      <c r="G2988" s="322"/>
      <c r="H2988" s="322"/>
    </row>
    <row r="2989" spans="1:8" x14ac:dyDescent="0.2">
      <c r="A2989" s="257"/>
      <c r="B2989" s="278"/>
      <c r="C2989" s="278"/>
      <c r="D2989" s="322"/>
      <c r="E2989" s="322"/>
      <c r="F2989" s="322"/>
      <c r="G2989" s="322"/>
      <c r="H2989" s="322"/>
    </row>
    <row r="2990" spans="1:8" x14ac:dyDescent="0.2">
      <c r="A2990" s="257"/>
      <c r="B2990" s="278"/>
      <c r="C2990" s="278"/>
      <c r="D2990" s="322"/>
      <c r="E2990" s="322"/>
      <c r="F2990" s="322"/>
      <c r="G2990" s="322"/>
      <c r="H2990" s="322"/>
    </row>
    <row r="2991" spans="1:8" x14ac:dyDescent="0.2">
      <c r="A2991" s="257"/>
      <c r="B2991" s="278"/>
      <c r="C2991" s="278"/>
      <c r="D2991" s="322"/>
      <c r="E2991" s="322"/>
      <c r="F2991" s="322"/>
      <c r="G2991" s="322"/>
      <c r="H2991" s="322"/>
    </row>
    <row r="2992" spans="1:8" x14ac:dyDescent="0.2">
      <c r="A2992" s="257"/>
      <c r="B2992" s="278"/>
      <c r="C2992" s="278"/>
      <c r="D2992" s="322"/>
      <c r="E2992" s="322"/>
      <c r="F2992" s="322"/>
      <c r="G2992" s="322"/>
      <c r="H2992" s="322"/>
    </row>
    <row r="2993" spans="1:8" x14ac:dyDescent="0.2">
      <c r="A2993" s="257"/>
      <c r="B2993" s="278"/>
      <c r="C2993" s="278"/>
      <c r="D2993" s="322"/>
      <c r="E2993" s="322"/>
      <c r="F2993" s="322"/>
      <c r="G2993" s="322"/>
      <c r="H2993" s="322"/>
    </row>
    <row r="2994" spans="1:8" x14ac:dyDescent="0.2">
      <c r="A2994" s="257"/>
      <c r="B2994" s="278"/>
      <c r="C2994" s="278"/>
      <c r="D2994" s="322"/>
      <c r="E2994" s="322"/>
      <c r="F2994" s="322"/>
      <c r="G2994" s="322"/>
      <c r="H2994" s="322"/>
    </row>
    <row r="2995" spans="1:8" x14ac:dyDescent="0.2">
      <c r="A2995" s="257"/>
      <c r="B2995" s="278"/>
      <c r="C2995" s="278"/>
      <c r="D2995" s="322"/>
      <c r="E2995" s="322"/>
      <c r="F2995" s="322"/>
      <c r="G2995" s="322"/>
      <c r="H2995" s="322"/>
    </row>
    <row r="2996" spans="1:8" x14ac:dyDescent="0.2">
      <c r="A2996" s="257"/>
      <c r="B2996" s="278"/>
      <c r="C2996" s="278"/>
      <c r="D2996" s="322"/>
      <c r="E2996" s="322"/>
      <c r="F2996" s="322"/>
      <c r="G2996" s="322"/>
      <c r="H2996" s="322"/>
    </row>
    <row r="2997" spans="1:8" x14ac:dyDescent="0.2">
      <c r="A2997" s="257"/>
      <c r="B2997" s="278"/>
      <c r="C2997" s="278"/>
      <c r="D2997" s="322"/>
      <c r="E2997" s="322"/>
      <c r="F2997" s="322"/>
      <c r="G2997" s="322"/>
      <c r="H2997" s="322"/>
    </row>
    <row r="2998" spans="1:8" x14ac:dyDescent="0.2">
      <c r="A2998" s="257"/>
      <c r="B2998" s="278"/>
      <c r="C2998" s="278"/>
      <c r="D2998" s="322"/>
      <c r="E2998" s="322"/>
      <c r="F2998" s="322"/>
      <c r="G2998" s="322"/>
      <c r="H2998" s="322"/>
    </row>
    <row r="2999" spans="1:8" x14ac:dyDescent="0.2">
      <c r="A2999" s="257"/>
      <c r="B2999" s="278"/>
      <c r="C2999" s="278"/>
      <c r="D2999" s="322"/>
      <c r="E2999" s="322"/>
      <c r="F2999" s="322"/>
      <c r="G2999" s="322"/>
      <c r="H2999" s="322"/>
    </row>
    <row r="3000" spans="1:8" x14ac:dyDescent="0.2">
      <c r="A3000" s="257"/>
      <c r="B3000" s="278"/>
      <c r="C3000" s="278"/>
      <c r="D3000" s="322"/>
      <c r="E3000" s="322"/>
      <c r="F3000" s="322"/>
      <c r="G3000" s="322"/>
      <c r="H3000" s="322"/>
    </row>
    <row r="3001" spans="1:8" x14ac:dyDescent="0.2">
      <c r="A3001" s="257"/>
      <c r="B3001" s="278"/>
      <c r="C3001" s="278"/>
      <c r="D3001" s="322"/>
      <c r="E3001" s="322"/>
      <c r="F3001" s="322"/>
      <c r="G3001" s="322"/>
      <c r="H3001" s="322"/>
    </row>
    <row r="3002" spans="1:8" x14ac:dyDescent="0.2">
      <c r="A3002" s="257"/>
      <c r="B3002" s="278"/>
      <c r="C3002" s="278"/>
      <c r="D3002" s="322"/>
      <c r="E3002" s="322"/>
      <c r="F3002" s="322"/>
      <c r="G3002" s="322"/>
      <c r="H3002" s="322"/>
    </row>
    <row r="3003" spans="1:8" x14ac:dyDescent="0.2">
      <c r="A3003" s="257"/>
      <c r="B3003" s="278"/>
      <c r="C3003" s="278"/>
      <c r="D3003" s="322"/>
      <c r="E3003" s="322"/>
      <c r="F3003" s="322"/>
      <c r="G3003" s="322"/>
      <c r="H3003" s="322"/>
    </row>
    <row r="3004" spans="1:8" x14ac:dyDescent="0.2">
      <c r="A3004" s="257"/>
      <c r="B3004" s="278"/>
      <c r="C3004" s="278"/>
      <c r="D3004" s="322"/>
      <c r="E3004" s="322"/>
      <c r="F3004" s="322"/>
      <c r="G3004" s="322"/>
      <c r="H3004" s="322"/>
    </row>
    <row r="3005" spans="1:8" x14ac:dyDescent="0.2">
      <c r="A3005" s="257"/>
      <c r="B3005" s="278"/>
      <c r="C3005" s="278"/>
      <c r="D3005" s="322"/>
      <c r="E3005" s="322"/>
      <c r="F3005" s="322"/>
      <c r="G3005" s="322"/>
      <c r="H3005" s="322"/>
    </row>
    <row r="3006" spans="1:8" x14ac:dyDescent="0.2">
      <c r="A3006" s="257"/>
      <c r="B3006" s="278"/>
      <c r="C3006" s="278"/>
      <c r="D3006" s="322"/>
      <c r="E3006" s="322"/>
      <c r="F3006" s="322"/>
      <c r="G3006" s="322"/>
      <c r="H3006" s="322"/>
    </row>
    <row r="3007" spans="1:8" x14ac:dyDescent="0.2">
      <c r="A3007" s="257"/>
      <c r="B3007" s="278"/>
      <c r="C3007" s="278"/>
      <c r="D3007" s="322"/>
      <c r="E3007" s="322"/>
      <c r="F3007" s="322"/>
      <c r="G3007" s="322"/>
      <c r="H3007" s="322"/>
    </row>
    <row r="3008" spans="1:8" x14ac:dyDescent="0.2">
      <c r="A3008" s="257"/>
      <c r="B3008" s="278"/>
      <c r="C3008" s="278"/>
      <c r="D3008" s="322"/>
      <c r="E3008" s="322"/>
      <c r="F3008" s="322"/>
      <c r="G3008" s="322"/>
      <c r="H3008" s="322"/>
    </row>
    <row r="3009" spans="1:8" x14ac:dyDescent="0.2">
      <c r="A3009" s="257"/>
      <c r="B3009" s="278"/>
      <c r="C3009" s="278"/>
      <c r="D3009" s="322"/>
      <c r="E3009" s="322"/>
      <c r="F3009" s="322"/>
      <c r="G3009" s="322"/>
      <c r="H3009" s="322"/>
    </row>
    <row r="3010" spans="1:8" x14ac:dyDescent="0.2">
      <c r="A3010" s="257"/>
      <c r="B3010" s="278"/>
      <c r="C3010" s="278"/>
      <c r="D3010" s="322"/>
      <c r="E3010" s="322"/>
      <c r="F3010" s="322"/>
      <c r="G3010" s="322"/>
      <c r="H3010" s="322"/>
    </row>
    <row r="3011" spans="1:8" x14ac:dyDescent="0.2">
      <c r="A3011" s="257"/>
      <c r="B3011" s="278"/>
      <c r="C3011" s="278"/>
      <c r="D3011" s="322"/>
      <c r="E3011" s="322"/>
      <c r="F3011" s="322"/>
      <c r="G3011" s="322"/>
      <c r="H3011" s="322"/>
    </row>
    <row r="3012" spans="1:8" x14ac:dyDescent="0.2">
      <c r="A3012" s="257"/>
      <c r="B3012" s="278"/>
      <c r="C3012" s="278"/>
      <c r="D3012" s="322"/>
      <c r="E3012" s="322"/>
      <c r="F3012" s="322"/>
      <c r="G3012" s="322"/>
      <c r="H3012" s="322"/>
    </row>
    <row r="3013" spans="1:8" x14ac:dyDescent="0.2">
      <c r="A3013" s="257"/>
      <c r="B3013" s="278"/>
      <c r="C3013" s="278"/>
      <c r="D3013" s="322"/>
      <c r="E3013" s="322"/>
      <c r="F3013" s="322"/>
      <c r="G3013" s="322"/>
      <c r="H3013" s="322"/>
    </row>
    <row r="3014" spans="1:8" x14ac:dyDescent="0.2">
      <c r="A3014" s="257"/>
      <c r="B3014" s="278"/>
      <c r="C3014" s="278"/>
      <c r="D3014" s="322"/>
      <c r="E3014" s="322"/>
      <c r="F3014" s="322"/>
      <c r="G3014" s="322"/>
      <c r="H3014" s="322"/>
    </row>
    <row r="3015" spans="1:8" x14ac:dyDescent="0.2">
      <c r="A3015" s="257"/>
      <c r="B3015" s="278"/>
      <c r="C3015" s="278"/>
      <c r="D3015" s="322"/>
      <c r="E3015" s="322"/>
      <c r="F3015" s="322"/>
      <c r="G3015" s="322"/>
      <c r="H3015" s="322"/>
    </row>
    <row r="3016" spans="1:8" x14ac:dyDescent="0.2">
      <c r="A3016" s="257"/>
      <c r="B3016" s="278"/>
      <c r="C3016" s="278"/>
      <c r="D3016" s="322"/>
      <c r="E3016" s="322"/>
      <c r="F3016" s="322"/>
      <c r="G3016" s="322"/>
      <c r="H3016" s="322"/>
    </row>
    <row r="3017" spans="1:8" x14ac:dyDescent="0.2">
      <c r="A3017" s="257"/>
      <c r="B3017" s="278"/>
      <c r="C3017" s="278"/>
      <c r="D3017" s="322"/>
      <c r="E3017" s="322"/>
      <c r="F3017" s="322"/>
      <c r="G3017" s="322"/>
      <c r="H3017" s="322"/>
    </row>
    <row r="3018" spans="1:8" x14ac:dyDescent="0.2">
      <c r="A3018" s="257"/>
      <c r="B3018" s="278"/>
      <c r="C3018" s="278"/>
      <c r="D3018" s="322"/>
      <c r="E3018" s="322"/>
      <c r="F3018" s="322"/>
      <c r="G3018" s="322"/>
      <c r="H3018" s="322"/>
    </row>
    <row r="3019" spans="1:8" x14ac:dyDescent="0.2">
      <c r="A3019" s="257"/>
      <c r="B3019" s="278"/>
      <c r="C3019" s="278"/>
      <c r="D3019" s="322"/>
      <c r="E3019" s="322"/>
      <c r="F3019" s="322"/>
      <c r="G3019" s="322"/>
      <c r="H3019" s="322"/>
    </row>
    <row r="3020" spans="1:8" x14ac:dyDescent="0.2">
      <c r="A3020" s="257"/>
      <c r="B3020" s="278"/>
      <c r="C3020" s="278"/>
      <c r="D3020" s="322"/>
      <c r="E3020" s="322"/>
      <c r="F3020" s="322"/>
      <c r="G3020" s="322"/>
      <c r="H3020" s="322"/>
    </row>
    <row r="3021" spans="1:8" x14ac:dyDescent="0.2">
      <c r="A3021" s="257"/>
      <c r="B3021" s="278"/>
      <c r="C3021" s="278"/>
      <c r="D3021" s="322"/>
      <c r="E3021" s="322"/>
      <c r="F3021" s="322"/>
      <c r="G3021" s="322"/>
      <c r="H3021" s="322"/>
    </row>
    <row r="3022" spans="1:8" x14ac:dyDescent="0.2">
      <c r="A3022" s="257"/>
      <c r="B3022" s="278"/>
      <c r="C3022" s="278"/>
      <c r="D3022" s="322"/>
      <c r="E3022" s="322"/>
      <c r="F3022" s="322"/>
      <c r="G3022" s="322"/>
      <c r="H3022" s="322"/>
    </row>
    <row r="3023" spans="1:8" x14ac:dyDescent="0.2">
      <c r="A3023" s="257"/>
      <c r="B3023" s="278"/>
      <c r="C3023" s="278"/>
      <c r="D3023" s="322"/>
      <c r="E3023" s="322"/>
      <c r="F3023" s="322"/>
      <c r="G3023" s="322"/>
      <c r="H3023" s="322"/>
    </row>
    <row r="3024" spans="1:8" x14ac:dyDescent="0.2">
      <c r="A3024" s="257"/>
      <c r="B3024" s="278"/>
      <c r="C3024" s="278"/>
      <c r="D3024" s="322"/>
      <c r="E3024" s="322"/>
      <c r="F3024" s="322"/>
      <c r="G3024" s="322"/>
      <c r="H3024" s="322"/>
    </row>
    <row r="3025" spans="1:8" x14ac:dyDescent="0.2">
      <c r="A3025" s="257"/>
      <c r="B3025" s="278"/>
      <c r="C3025" s="278"/>
      <c r="D3025" s="322"/>
      <c r="E3025" s="322"/>
      <c r="F3025" s="322"/>
      <c r="G3025" s="322"/>
      <c r="H3025" s="322"/>
    </row>
    <row r="3026" spans="1:8" x14ac:dyDescent="0.2">
      <c r="A3026" s="257"/>
      <c r="B3026" s="278"/>
      <c r="C3026" s="278"/>
      <c r="D3026" s="322"/>
      <c r="E3026" s="322"/>
      <c r="F3026" s="322"/>
      <c r="G3026" s="322"/>
      <c r="H3026" s="322"/>
    </row>
    <row r="3027" spans="1:8" x14ac:dyDescent="0.2">
      <c r="A3027" s="257"/>
      <c r="B3027" s="278"/>
      <c r="C3027" s="278"/>
      <c r="D3027" s="322"/>
      <c r="E3027" s="322"/>
      <c r="F3027" s="322"/>
      <c r="G3027" s="322"/>
      <c r="H3027" s="322"/>
    </row>
    <row r="3028" spans="1:8" x14ac:dyDescent="0.2">
      <c r="A3028" s="257"/>
      <c r="B3028" s="278"/>
      <c r="C3028" s="278"/>
      <c r="D3028" s="322"/>
      <c r="E3028" s="322"/>
      <c r="F3028" s="322"/>
      <c r="G3028" s="322"/>
      <c r="H3028" s="322"/>
    </row>
    <row r="3029" spans="1:8" x14ac:dyDescent="0.2">
      <c r="A3029" s="257"/>
      <c r="B3029" s="278"/>
      <c r="C3029" s="278"/>
      <c r="D3029" s="322"/>
      <c r="E3029" s="322"/>
      <c r="F3029" s="322"/>
      <c r="G3029" s="322"/>
      <c r="H3029" s="322"/>
    </row>
    <row r="3030" spans="1:8" x14ac:dyDescent="0.2">
      <c r="A3030" s="257"/>
      <c r="B3030" s="278"/>
      <c r="C3030" s="278"/>
      <c r="D3030" s="322"/>
      <c r="E3030" s="322"/>
      <c r="F3030" s="322"/>
      <c r="G3030" s="322"/>
      <c r="H3030" s="322"/>
    </row>
    <row r="3031" spans="1:8" x14ac:dyDescent="0.2">
      <c r="A3031" s="257"/>
      <c r="B3031" s="278"/>
      <c r="C3031" s="278"/>
      <c r="D3031" s="322"/>
      <c r="E3031" s="322"/>
      <c r="F3031" s="322"/>
      <c r="G3031" s="322"/>
      <c r="H3031" s="322"/>
    </row>
    <row r="3032" spans="1:8" x14ac:dyDescent="0.2">
      <c r="A3032" s="257"/>
      <c r="B3032" s="278"/>
      <c r="C3032" s="278"/>
      <c r="D3032" s="322"/>
      <c r="E3032" s="322"/>
      <c r="F3032" s="322"/>
      <c r="G3032" s="322"/>
      <c r="H3032" s="322"/>
    </row>
    <row r="3033" spans="1:8" x14ac:dyDescent="0.2">
      <c r="A3033" s="257"/>
      <c r="B3033" s="278"/>
      <c r="C3033" s="278"/>
      <c r="D3033" s="322"/>
      <c r="E3033" s="322"/>
      <c r="F3033" s="322"/>
      <c r="G3033" s="322"/>
      <c r="H3033" s="322"/>
    </row>
    <row r="3034" spans="1:8" x14ac:dyDescent="0.2">
      <c r="A3034" s="257"/>
      <c r="B3034" s="278"/>
      <c r="C3034" s="278"/>
      <c r="D3034" s="322"/>
      <c r="E3034" s="322"/>
      <c r="F3034" s="322"/>
      <c r="G3034" s="322"/>
      <c r="H3034" s="322"/>
    </row>
    <row r="3035" spans="1:8" x14ac:dyDescent="0.2">
      <c r="A3035" s="257"/>
      <c r="B3035" s="278"/>
      <c r="C3035" s="278"/>
      <c r="D3035" s="322"/>
      <c r="E3035" s="322"/>
      <c r="F3035" s="322"/>
      <c r="G3035" s="322"/>
      <c r="H3035" s="322"/>
    </row>
    <row r="3036" spans="1:8" x14ac:dyDescent="0.2">
      <c r="A3036" s="257"/>
      <c r="B3036" s="278"/>
      <c r="C3036" s="278"/>
      <c r="D3036" s="322"/>
      <c r="E3036" s="322"/>
      <c r="F3036" s="322"/>
      <c r="G3036" s="322"/>
      <c r="H3036" s="322"/>
    </row>
    <row r="3037" spans="1:8" x14ac:dyDescent="0.2">
      <c r="A3037" s="257"/>
      <c r="B3037" s="278"/>
      <c r="C3037" s="278"/>
      <c r="D3037" s="322"/>
      <c r="E3037" s="322"/>
      <c r="F3037" s="322"/>
      <c r="G3037" s="322"/>
      <c r="H3037" s="322"/>
    </row>
    <row r="3038" spans="1:8" x14ac:dyDescent="0.2">
      <c r="A3038" s="257"/>
      <c r="B3038" s="278"/>
      <c r="C3038" s="278"/>
      <c r="D3038" s="322"/>
      <c r="E3038" s="322"/>
      <c r="F3038" s="322"/>
      <c r="G3038" s="322"/>
      <c r="H3038" s="322"/>
    </row>
    <row r="3039" spans="1:8" x14ac:dyDescent="0.2">
      <c r="A3039" s="257"/>
      <c r="B3039" s="278"/>
      <c r="C3039" s="278"/>
      <c r="D3039" s="322"/>
      <c r="E3039" s="322"/>
      <c r="F3039" s="322"/>
      <c r="G3039" s="322"/>
      <c r="H3039" s="322"/>
    </row>
    <row r="3040" spans="1:8" x14ac:dyDescent="0.2">
      <c r="A3040" s="257"/>
      <c r="B3040" s="278"/>
      <c r="C3040" s="278"/>
      <c r="D3040" s="322"/>
      <c r="E3040" s="322"/>
      <c r="F3040" s="322"/>
      <c r="G3040" s="322"/>
      <c r="H3040" s="322"/>
    </row>
    <row r="3041" spans="1:8" x14ac:dyDescent="0.2">
      <c r="A3041" s="257"/>
      <c r="B3041" s="278"/>
      <c r="C3041" s="278"/>
      <c r="D3041" s="322"/>
      <c r="E3041" s="322"/>
      <c r="F3041" s="322"/>
      <c r="G3041" s="322"/>
      <c r="H3041" s="322"/>
    </row>
    <row r="3042" spans="1:8" x14ac:dyDescent="0.2">
      <c r="A3042" s="257"/>
      <c r="B3042" s="278"/>
      <c r="C3042" s="278"/>
      <c r="D3042" s="322"/>
      <c r="E3042" s="322"/>
      <c r="F3042" s="322"/>
      <c r="G3042" s="322"/>
      <c r="H3042" s="322"/>
    </row>
    <row r="3043" spans="1:8" x14ac:dyDescent="0.2">
      <c r="A3043" s="257"/>
      <c r="B3043" s="278"/>
      <c r="C3043" s="278"/>
      <c r="D3043" s="322"/>
      <c r="E3043" s="322"/>
      <c r="F3043" s="322"/>
      <c r="G3043" s="322"/>
      <c r="H3043" s="322"/>
    </row>
    <row r="3044" spans="1:8" x14ac:dyDescent="0.2">
      <c r="A3044" s="257"/>
      <c r="B3044" s="278"/>
      <c r="C3044" s="278"/>
      <c r="D3044" s="322"/>
      <c r="E3044" s="322"/>
      <c r="F3044" s="322"/>
      <c r="G3044" s="322"/>
      <c r="H3044" s="322"/>
    </row>
    <row r="3045" spans="1:8" x14ac:dyDescent="0.2">
      <c r="A3045" s="257"/>
      <c r="B3045" s="278"/>
      <c r="C3045" s="278"/>
      <c r="D3045" s="322"/>
      <c r="E3045" s="322"/>
      <c r="F3045" s="322"/>
      <c r="G3045" s="322"/>
      <c r="H3045" s="322"/>
    </row>
    <row r="3046" spans="1:8" x14ac:dyDescent="0.2">
      <c r="A3046" s="257"/>
      <c r="B3046" s="278"/>
      <c r="C3046" s="278"/>
      <c r="D3046" s="322"/>
      <c r="E3046" s="322"/>
      <c r="F3046" s="322"/>
      <c r="G3046" s="322"/>
      <c r="H3046" s="322"/>
    </row>
    <row r="3047" spans="1:8" x14ac:dyDescent="0.2">
      <c r="A3047" s="257"/>
      <c r="B3047" s="278"/>
      <c r="C3047" s="278"/>
      <c r="D3047" s="322"/>
      <c r="E3047" s="322"/>
      <c r="F3047" s="322"/>
      <c r="G3047" s="322"/>
      <c r="H3047" s="322"/>
    </row>
    <row r="3048" spans="1:8" x14ac:dyDescent="0.2">
      <c r="A3048" s="257"/>
      <c r="B3048" s="278"/>
      <c r="C3048" s="278"/>
      <c r="D3048" s="322"/>
      <c r="E3048" s="322"/>
      <c r="F3048" s="322"/>
      <c r="G3048" s="322"/>
      <c r="H3048" s="322"/>
    </row>
    <row r="3049" spans="1:8" x14ac:dyDescent="0.2">
      <c r="A3049" s="257"/>
      <c r="B3049" s="278"/>
      <c r="C3049" s="278"/>
      <c r="D3049" s="322"/>
      <c r="E3049" s="322"/>
      <c r="F3049" s="322"/>
      <c r="G3049" s="322"/>
      <c r="H3049" s="322"/>
    </row>
    <row r="3050" spans="1:8" x14ac:dyDescent="0.2">
      <c r="A3050" s="257"/>
      <c r="B3050" s="278"/>
      <c r="C3050" s="278"/>
      <c r="D3050" s="322"/>
      <c r="E3050" s="322"/>
      <c r="F3050" s="322"/>
      <c r="G3050" s="322"/>
      <c r="H3050" s="322"/>
    </row>
    <row r="3051" spans="1:8" x14ac:dyDescent="0.2">
      <c r="A3051" s="257"/>
      <c r="B3051" s="278"/>
      <c r="C3051" s="278"/>
      <c r="D3051" s="322"/>
      <c r="E3051" s="322"/>
      <c r="F3051" s="322"/>
      <c r="G3051" s="322"/>
      <c r="H3051" s="322"/>
    </row>
    <row r="3052" spans="1:8" x14ac:dyDescent="0.2">
      <c r="A3052" s="257"/>
      <c r="B3052" s="278"/>
      <c r="C3052" s="278"/>
      <c r="D3052" s="322"/>
      <c r="E3052" s="322"/>
      <c r="F3052" s="322"/>
      <c r="G3052" s="322"/>
      <c r="H3052" s="322"/>
    </row>
    <row r="3053" spans="1:8" x14ac:dyDescent="0.2">
      <c r="A3053" s="257"/>
      <c r="B3053" s="278"/>
      <c r="C3053" s="278"/>
      <c r="D3053" s="322"/>
      <c r="E3053" s="322"/>
      <c r="F3053" s="322"/>
      <c r="G3053" s="322"/>
      <c r="H3053" s="322"/>
    </row>
    <row r="3054" spans="1:8" x14ac:dyDescent="0.2">
      <c r="A3054" s="257"/>
      <c r="B3054" s="278"/>
      <c r="C3054" s="278"/>
      <c r="D3054" s="322"/>
      <c r="E3054" s="322"/>
      <c r="F3054" s="322"/>
      <c r="G3054" s="322"/>
      <c r="H3054" s="322"/>
    </row>
    <row r="3055" spans="1:8" x14ac:dyDescent="0.2">
      <c r="A3055" s="257"/>
      <c r="B3055" s="278"/>
      <c r="C3055" s="278"/>
      <c r="D3055" s="322"/>
      <c r="E3055" s="322"/>
      <c r="F3055" s="322"/>
      <c r="G3055" s="322"/>
      <c r="H3055" s="322"/>
    </row>
    <row r="3056" spans="1:8" x14ac:dyDescent="0.2">
      <c r="A3056" s="257"/>
      <c r="B3056" s="278"/>
      <c r="C3056" s="278"/>
      <c r="D3056" s="322"/>
      <c r="E3056" s="322"/>
      <c r="F3056" s="322"/>
      <c r="G3056" s="322"/>
      <c r="H3056" s="322"/>
    </row>
    <row r="3057" spans="1:8" x14ac:dyDescent="0.2">
      <c r="A3057" s="257"/>
      <c r="B3057" s="278"/>
      <c r="C3057" s="278"/>
      <c r="D3057" s="322"/>
      <c r="E3057" s="322"/>
      <c r="F3057" s="322"/>
      <c r="G3057" s="322"/>
      <c r="H3057" s="322"/>
    </row>
    <row r="3058" spans="1:8" x14ac:dyDescent="0.2">
      <c r="A3058" s="257"/>
      <c r="B3058" s="278"/>
      <c r="C3058" s="278"/>
      <c r="D3058" s="322"/>
      <c r="E3058" s="322"/>
      <c r="F3058" s="322"/>
      <c r="G3058" s="322"/>
      <c r="H3058" s="322"/>
    </row>
    <row r="3059" spans="1:8" x14ac:dyDescent="0.2">
      <c r="A3059" s="257"/>
      <c r="B3059" s="278"/>
      <c r="C3059" s="278"/>
      <c r="D3059" s="322"/>
      <c r="E3059" s="322"/>
      <c r="F3059" s="322"/>
      <c r="G3059" s="322"/>
      <c r="H3059" s="322"/>
    </row>
    <row r="3060" spans="1:8" x14ac:dyDescent="0.2">
      <c r="A3060" s="257"/>
      <c r="B3060" s="278"/>
      <c r="C3060" s="278"/>
      <c r="D3060" s="322"/>
      <c r="E3060" s="322"/>
      <c r="F3060" s="322"/>
      <c r="G3060" s="322"/>
      <c r="H3060" s="322"/>
    </row>
    <row r="3061" spans="1:8" x14ac:dyDescent="0.2">
      <c r="A3061" s="257"/>
      <c r="B3061" s="278"/>
      <c r="C3061" s="278"/>
      <c r="D3061" s="322"/>
      <c r="E3061" s="322"/>
      <c r="F3061" s="322"/>
      <c r="G3061" s="322"/>
      <c r="H3061" s="322"/>
    </row>
    <row r="3062" spans="1:8" x14ac:dyDescent="0.2">
      <c r="A3062" s="257"/>
      <c r="B3062" s="278"/>
      <c r="C3062" s="278"/>
      <c r="D3062" s="322"/>
      <c r="E3062" s="322"/>
      <c r="F3062" s="322"/>
      <c r="G3062" s="322"/>
      <c r="H3062" s="322"/>
    </row>
    <row r="3063" spans="1:8" x14ac:dyDescent="0.2">
      <c r="A3063" s="257"/>
      <c r="B3063" s="278"/>
      <c r="C3063" s="278"/>
      <c r="D3063" s="322"/>
      <c r="E3063" s="322"/>
      <c r="F3063" s="322"/>
      <c r="G3063" s="322"/>
      <c r="H3063" s="322"/>
    </row>
    <row r="3064" spans="1:8" x14ac:dyDescent="0.2">
      <c r="A3064" s="257"/>
      <c r="B3064" s="278"/>
      <c r="C3064" s="278"/>
      <c r="D3064" s="322"/>
      <c r="E3064" s="322"/>
      <c r="F3064" s="322"/>
      <c r="G3064" s="322"/>
      <c r="H3064" s="322"/>
    </row>
    <row r="3065" spans="1:8" x14ac:dyDescent="0.2">
      <c r="A3065" s="257"/>
      <c r="B3065" s="278"/>
      <c r="C3065" s="278"/>
      <c r="D3065" s="322"/>
      <c r="E3065" s="322"/>
      <c r="F3065" s="322"/>
      <c r="G3065" s="322"/>
      <c r="H3065" s="322"/>
    </row>
    <row r="3066" spans="1:8" x14ac:dyDescent="0.2">
      <c r="A3066" s="257"/>
      <c r="B3066" s="278"/>
      <c r="C3066" s="278"/>
      <c r="D3066" s="322"/>
      <c r="E3066" s="322"/>
      <c r="F3066" s="322"/>
      <c r="G3066" s="322"/>
      <c r="H3066" s="322"/>
    </row>
    <row r="3067" spans="1:8" x14ac:dyDescent="0.2">
      <c r="A3067" s="257"/>
      <c r="B3067" s="278"/>
      <c r="C3067" s="278"/>
      <c r="D3067" s="322"/>
      <c r="E3067" s="322"/>
      <c r="F3067" s="322"/>
      <c r="G3067" s="322"/>
      <c r="H3067" s="322"/>
    </row>
    <row r="3068" spans="1:8" x14ac:dyDescent="0.2">
      <c r="A3068" s="257"/>
      <c r="B3068" s="278"/>
      <c r="C3068" s="278"/>
      <c r="D3068" s="322"/>
      <c r="E3068" s="322"/>
      <c r="F3068" s="322"/>
      <c r="G3068" s="322"/>
      <c r="H3068" s="322"/>
    </row>
    <row r="3069" spans="1:8" x14ac:dyDescent="0.2">
      <c r="A3069" s="257"/>
      <c r="B3069" s="278"/>
      <c r="C3069" s="278"/>
      <c r="D3069" s="322"/>
      <c r="E3069" s="322"/>
      <c r="F3069" s="322"/>
      <c r="G3069" s="322"/>
      <c r="H3069" s="322"/>
    </row>
    <row r="3070" spans="1:8" x14ac:dyDescent="0.2">
      <c r="A3070" s="257"/>
      <c r="B3070" s="278"/>
      <c r="C3070" s="278"/>
      <c r="D3070" s="322"/>
      <c r="E3070" s="322"/>
      <c r="F3070" s="322"/>
      <c r="G3070" s="322"/>
      <c r="H3070" s="322"/>
    </row>
    <row r="3071" spans="1:8" x14ac:dyDescent="0.2">
      <c r="A3071" s="257"/>
      <c r="B3071" s="278"/>
      <c r="C3071" s="278"/>
      <c r="D3071" s="322"/>
      <c r="E3071" s="322"/>
      <c r="F3071" s="322"/>
      <c r="G3071" s="322"/>
      <c r="H3071" s="322"/>
    </row>
    <row r="3072" spans="1:8" x14ac:dyDescent="0.2">
      <c r="A3072" s="257"/>
      <c r="B3072" s="278"/>
      <c r="C3072" s="278"/>
      <c r="D3072" s="322"/>
      <c r="E3072" s="322"/>
      <c r="F3072" s="322"/>
      <c r="G3072" s="322"/>
      <c r="H3072" s="322"/>
    </row>
    <row r="3073" spans="1:8" x14ac:dyDescent="0.2">
      <c r="A3073" s="257"/>
      <c r="B3073" s="278"/>
      <c r="C3073" s="278"/>
      <c r="D3073" s="322"/>
      <c r="E3073" s="322"/>
      <c r="F3073" s="322"/>
      <c r="G3073" s="322"/>
      <c r="H3073" s="322"/>
    </row>
    <row r="3074" spans="1:8" x14ac:dyDescent="0.2">
      <c r="A3074" s="257"/>
      <c r="B3074" s="278"/>
      <c r="C3074" s="278"/>
      <c r="D3074" s="322"/>
      <c r="E3074" s="322"/>
      <c r="F3074" s="322"/>
      <c r="G3074" s="322"/>
      <c r="H3074" s="322"/>
    </row>
    <row r="3075" spans="1:8" x14ac:dyDescent="0.2">
      <c r="A3075" s="257"/>
      <c r="B3075" s="278"/>
      <c r="C3075" s="278"/>
      <c r="D3075" s="322"/>
      <c r="E3075" s="322"/>
      <c r="F3075" s="322"/>
      <c r="G3075" s="322"/>
      <c r="H3075" s="322"/>
    </row>
    <row r="3076" spans="1:8" x14ac:dyDescent="0.2">
      <c r="A3076" s="257"/>
      <c r="B3076" s="278"/>
      <c r="C3076" s="278"/>
      <c r="D3076" s="322"/>
      <c r="E3076" s="322"/>
      <c r="F3076" s="322"/>
      <c r="G3076" s="322"/>
      <c r="H3076" s="322"/>
    </row>
    <row r="3077" spans="1:8" x14ac:dyDescent="0.2">
      <c r="A3077" s="257"/>
      <c r="B3077" s="278"/>
      <c r="C3077" s="278"/>
      <c r="D3077" s="322"/>
      <c r="E3077" s="322"/>
      <c r="F3077" s="322"/>
      <c r="G3077" s="322"/>
      <c r="H3077" s="322"/>
    </row>
    <row r="3078" spans="1:8" x14ac:dyDescent="0.2">
      <c r="A3078" s="257"/>
      <c r="B3078" s="278"/>
      <c r="C3078" s="278"/>
      <c r="D3078" s="322"/>
      <c r="E3078" s="322"/>
      <c r="F3078" s="322"/>
      <c r="G3078" s="322"/>
      <c r="H3078" s="322"/>
    </row>
    <row r="3079" spans="1:8" x14ac:dyDescent="0.2">
      <c r="A3079" s="257"/>
      <c r="B3079" s="278"/>
      <c r="C3079" s="278"/>
      <c r="D3079" s="322"/>
      <c r="E3079" s="322"/>
      <c r="F3079" s="322"/>
      <c r="G3079" s="322"/>
      <c r="H3079" s="322"/>
    </row>
    <row r="3080" spans="1:8" x14ac:dyDescent="0.2">
      <c r="A3080" s="257"/>
      <c r="B3080" s="278"/>
      <c r="C3080" s="278"/>
      <c r="D3080" s="322"/>
      <c r="E3080" s="322"/>
      <c r="F3080" s="322"/>
      <c r="G3080" s="322"/>
      <c r="H3080" s="322"/>
    </row>
    <row r="3081" spans="1:8" x14ac:dyDescent="0.2">
      <c r="A3081" s="257"/>
      <c r="B3081" s="278"/>
      <c r="C3081" s="278"/>
      <c r="D3081" s="322"/>
      <c r="E3081" s="322"/>
      <c r="F3081" s="322"/>
      <c r="G3081" s="322"/>
      <c r="H3081" s="322"/>
    </row>
    <row r="3082" spans="1:8" x14ac:dyDescent="0.2">
      <c r="A3082" s="257"/>
      <c r="B3082" s="278"/>
      <c r="C3082" s="278"/>
      <c r="D3082" s="322"/>
      <c r="E3082" s="322"/>
      <c r="F3082" s="322"/>
      <c r="G3082" s="322"/>
      <c r="H3082" s="322"/>
    </row>
    <row r="3083" spans="1:8" x14ac:dyDescent="0.2">
      <c r="A3083" s="257"/>
      <c r="B3083" s="278"/>
      <c r="C3083" s="278"/>
      <c r="D3083" s="322"/>
      <c r="E3083" s="322"/>
      <c r="F3083" s="322"/>
      <c r="G3083" s="322"/>
      <c r="H3083" s="322"/>
    </row>
    <row r="3084" spans="1:8" x14ac:dyDescent="0.2">
      <c r="A3084" s="257"/>
      <c r="B3084" s="278"/>
      <c r="C3084" s="278"/>
      <c r="D3084" s="322"/>
      <c r="E3084" s="322"/>
      <c r="F3084" s="322"/>
      <c r="G3084" s="322"/>
      <c r="H3084" s="322"/>
    </row>
    <row r="3085" spans="1:8" x14ac:dyDescent="0.2">
      <c r="A3085" s="257"/>
      <c r="B3085" s="278"/>
      <c r="C3085" s="278"/>
      <c r="D3085" s="322"/>
      <c r="E3085" s="322"/>
      <c r="F3085" s="322"/>
      <c r="G3085" s="322"/>
      <c r="H3085" s="322"/>
    </row>
    <row r="3086" spans="1:8" x14ac:dyDescent="0.2">
      <c r="A3086" s="257"/>
      <c r="B3086" s="278"/>
      <c r="C3086" s="278"/>
      <c r="D3086" s="322"/>
      <c r="E3086" s="322"/>
      <c r="F3086" s="322"/>
      <c r="G3086" s="322"/>
      <c r="H3086" s="322"/>
    </row>
    <row r="3087" spans="1:8" x14ac:dyDescent="0.2">
      <c r="A3087" s="257"/>
      <c r="B3087" s="278"/>
      <c r="C3087" s="278"/>
      <c r="D3087" s="322"/>
      <c r="E3087" s="322"/>
      <c r="F3087" s="322"/>
      <c r="G3087" s="322"/>
      <c r="H3087" s="322"/>
    </row>
    <row r="3088" spans="1:8" x14ac:dyDescent="0.2">
      <c r="A3088" s="257"/>
      <c r="B3088" s="278"/>
      <c r="C3088" s="278"/>
      <c r="D3088" s="322"/>
      <c r="E3088" s="322"/>
      <c r="F3088" s="322"/>
      <c r="G3088" s="322"/>
      <c r="H3088" s="322"/>
    </row>
    <row r="3089" spans="1:8" x14ac:dyDescent="0.2">
      <c r="A3089" s="257"/>
      <c r="B3089" s="278"/>
      <c r="C3089" s="278"/>
      <c r="D3089" s="322"/>
      <c r="E3089" s="322"/>
      <c r="F3089" s="322"/>
      <c r="G3089" s="322"/>
      <c r="H3089" s="322"/>
    </row>
    <row r="3090" spans="1:8" x14ac:dyDescent="0.2">
      <c r="A3090" s="257"/>
      <c r="B3090" s="278"/>
      <c r="C3090" s="278"/>
      <c r="D3090" s="322"/>
      <c r="E3090" s="322"/>
      <c r="F3090" s="322"/>
      <c r="G3090" s="322"/>
      <c r="H3090" s="322"/>
    </row>
    <row r="3091" spans="1:8" x14ac:dyDescent="0.2">
      <c r="A3091" s="257"/>
      <c r="B3091" s="278"/>
      <c r="C3091" s="278"/>
      <c r="D3091" s="322"/>
      <c r="E3091" s="322"/>
      <c r="F3091" s="322"/>
      <c r="G3091" s="322"/>
      <c r="H3091" s="322"/>
    </row>
    <row r="3092" spans="1:8" x14ac:dyDescent="0.2">
      <c r="A3092" s="257"/>
      <c r="B3092" s="278"/>
      <c r="C3092" s="278"/>
      <c r="D3092" s="322"/>
      <c r="E3092" s="322"/>
      <c r="F3092" s="322"/>
      <c r="G3092" s="322"/>
      <c r="H3092" s="322"/>
    </row>
    <row r="3093" spans="1:8" x14ac:dyDescent="0.2">
      <c r="A3093" s="257"/>
      <c r="B3093" s="278"/>
      <c r="C3093" s="278"/>
      <c r="D3093" s="322"/>
      <c r="E3093" s="322"/>
      <c r="F3093" s="322"/>
      <c r="G3093" s="322"/>
      <c r="H3093" s="322"/>
    </row>
    <row r="3094" spans="1:8" x14ac:dyDescent="0.2">
      <c r="A3094" s="257"/>
      <c r="B3094" s="278"/>
      <c r="C3094" s="278"/>
      <c r="D3094" s="322"/>
      <c r="E3094" s="322"/>
      <c r="F3094" s="322"/>
      <c r="G3094" s="322"/>
      <c r="H3094" s="322"/>
    </row>
    <row r="3095" spans="1:8" x14ac:dyDescent="0.2">
      <c r="A3095" s="257"/>
      <c r="B3095" s="278"/>
      <c r="C3095" s="278"/>
      <c r="D3095" s="322"/>
      <c r="E3095" s="322"/>
      <c r="F3095" s="322"/>
      <c r="G3095" s="322"/>
      <c r="H3095" s="322"/>
    </row>
    <row r="3096" spans="1:8" x14ac:dyDescent="0.2">
      <c r="A3096" s="257"/>
      <c r="B3096" s="278"/>
      <c r="C3096" s="278"/>
      <c r="D3096" s="322"/>
      <c r="E3096" s="322"/>
      <c r="F3096" s="322"/>
      <c r="G3096" s="322"/>
      <c r="H3096" s="322"/>
    </row>
    <row r="3097" spans="1:8" x14ac:dyDescent="0.2">
      <c r="A3097" s="257"/>
      <c r="B3097" s="278"/>
      <c r="C3097" s="278"/>
      <c r="D3097" s="322"/>
      <c r="E3097" s="322"/>
      <c r="F3097" s="322"/>
      <c r="G3097" s="322"/>
      <c r="H3097" s="322"/>
    </row>
    <row r="3098" spans="1:8" x14ac:dyDescent="0.2">
      <c r="A3098" s="257"/>
      <c r="B3098" s="278"/>
      <c r="C3098" s="278"/>
      <c r="D3098" s="322"/>
      <c r="E3098" s="322"/>
      <c r="F3098" s="322"/>
      <c r="G3098" s="322"/>
      <c r="H3098" s="322"/>
    </row>
    <row r="3099" spans="1:8" x14ac:dyDescent="0.2">
      <c r="A3099" s="257"/>
      <c r="B3099" s="278"/>
      <c r="C3099" s="278"/>
      <c r="D3099" s="322"/>
      <c r="E3099" s="322"/>
      <c r="F3099" s="322"/>
      <c r="G3099" s="322"/>
      <c r="H3099" s="322"/>
    </row>
    <row r="3100" spans="1:8" x14ac:dyDescent="0.2">
      <c r="A3100" s="257"/>
      <c r="B3100" s="278"/>
      <c r="C3100" s="278"/>
      <c r="D3100" s="322"/>
      <c r="E3100" s="322"/>
      <c r="F3100" s="322"/>
      <c r="G3100" s="322"/>
      <c r="H3100" s="322"/>
    </row>
    <row r="3101" spans="1:8" x14ac:dyDescent="0.2">
      <c r="A3101" s="257"/>
      <c r="B3101" s="278"/>
      <c r="C3101" s="278"/>
      <c r="D3101" s="322"/>
      <c r="E3101" s="322"/>
      <c r="F3101" s="322"/>
      <c r="G3101" s="322"/>
      <c r="H3101" s="322"/>
    </row>
    <row r="3102" spans="1:8" x14ac:dyDescent="0.2">
      <c r="A3102" s="257"/>
      <c r="B3102" s="278"/>
      <c r="C3102" s="278"/>
      <c r="D3102" s="322"/>
      <c r="E3102" s="322"/>
      <c r="F3102" s="322"/>
      <c r="G3102" s="322"/>
      <c r="H3102" s="322"/>
    </row>
    <row r="3103" spans="1:8" x14ac:dyDescent="0.2">
      <c r="A3103" s="257"/>
      <c r="B3103" s="278"/>
      <c r="C3103" s="278"/>
      <c r="D3103" s="322"/>
      <c r="E3103" s="322"/>
      <c r="F3103" s="322"/>
      <c r="G3103" s="322"/>
      <c r="H3103" s="322"/>
    </row>
    <row r="3104" spans="1:8" x14ac:dyDescent="0.2">
      <c r="A3104" s="257"/>
      <c r="B3104" s="278"/>
      <c r="C3104" s="278"/>
      <c r="D3104" s="322"/>
      <c r="E3104" s="322"/>
      <c r="F3104" s="322"/>
      <c r="G3104" s="322"/>
      <c r="H3104" s="322"/>
    </row>
    <row r="3105" spans="1:8" x14ac:dyDescent="0.2">
      <c r="A3105" s="257"/>
      <c r="B3105" s="278"/>
      <c r="C3105" s="278"/>
      <c r="D3105" s="322"/>
      <c r="E3105" s="322"/>
      <c r="F3105" s="322"/>
      <c r="G3105" s="322"/>
      <c r="H3105" s="322"/>
    </row>
    <row r="3106" spans="1:8" x14ac:dyDescent="0.2">
      <c r="A3106" s="257"/>
      <c r="B3106" s="278"/>
      <c r="C3106" s="278"/>
      <c r="D3106" s="322"/>
      <c r="E3106" s="322"/>
      <c r="F3106" s="322"/>
      <c r="G3106" s="322"/>
      <c r="H3106" s="322"/>
    </row>
    <row r="3107" spans="1:8" x14ac:dyDescent="0.2">
      <c r="A3107" s="257"/>
      <c r="B3107" s="278"/>
      <c r="C3107" s="278"/>
      <c r="D3107" s="322"/>
      <c r="E3107" s="322"/>
      <c r="F3107" s="322"/>
      <c r="G3107" s="322"/>
      <c r="H3107" s="322"/>
    </row>
    <row r="3108" spans="1:8" x14ac:dyDescent="0.2">
      <c r="A3108" s="257"/>
      <c r="B3108" s="278"/>
      <c r="C3108" s="278"/>
      <c r="D3108" s="322"/>
      <c r="E3108" s="322"/>
      <c r="F3108" s="322"/>
      <c r="G3108" s="322"/>
      <c r="H3108" s="322"/>
    </row>
    <row r="3109" spans="1:8" x14ac:dyDescent="0.2">
      <c r="A3109" s="257"/>
      <c r="B3109" s="278"/>
      <c r="C3109" s="278"/>
      <c r="D3109" s="322"/>
      <c r="E3109" s="322"/>
      <c r="F3109" s="322"/>
      <c r="G3109" s="322"/>
      <c r="H3109" s="322"/>
    </row>
    <row r="3110" spans="1:8" x14ac:dyDescent="0.2">
      <c r="A3110" s="257"/>
      <c r="B3110" s="278"/>
      <c r="C3110" s="278"/>
      <c r="D3110" s="322"/>
      <c r="E3110" s="322"/>
      <c r="F3110" s="322"/>
      <c r="G3110" s="322"/>
      <c r="H3110" s="322"/>
    </row>
    <row r="3111" spans="1:8" x14ac:dyDescent="0.2">
      <c r="A3111" s="257"/>
      <c r="B3111" s="278"/>
      <c r="C3111" s="278"/>
      <c r="D3111" s="322"/>
      <c r="E3111" s="322"/>
      <c r="F3111" s="322"/>
      <c r="G3111" s="322"/>
      <c r="H3111" s="322"/>
    </row>
    <row r="3112" spans="1:8" x14ac:dyDescent="0.2">
      <c r="A3112" s="257"/>
      <c r="B3112" s="278"/>
      <c r="C3112" s="278"/>
      <c r="D3112" s="322"/>
      <c r="E3112" s="322"/>
      <c r="F3112" s="322"/>
      <c r="G3112" s="322"/>
      <c r="H3112" s="322"/>
    </row>
    <row r="3113" spans="1:8" x14ac:dyDescent="0.2">
      <c r="A3113" s="257"/>
      <c r="B3113" s="278"/>
      <c r="C3113" s="278"/>
      <c r="D3113" s="322"/>
      <c r="E3113" s="322"/>
      <c r="F3113" s="322"/>
      <c r="G3113" s="322"/>
      <c r="H3113" s="322"/>
    </row>
    <row r="3114" spans="1:8" x14ac:dyDescent="0.2">
      <c r="A3114" s="257"/>
      <c r="B3114" s="278"/>
      <c r="C3114" s="278"/>
      <c r="D3114" s="322"/>
      <c r="E3114" s="322"/>
      <c r="F3114" s="322"/>
      <c r="G3114" s="322"/>
      <c r="H3114" s="322"/>
    </row>
    <row r="3115" spans="1:8" x14ac:dyDescent="0.2">
      <c r="A3115" s="257"/>
      <c r="B3115" s="278"/>
      <c r="C3115" s="278"/>
      <c r="D3115" s="322"/>
      <c r="E3115" s="322"/>
      <c r="F3115" s="322"/>
      <c r="G3115" s="322"/>
      <c r="H3115" s="322"/>
    </row>
    <row r="3116" spans="1:8" x14ac:dyDescent="0.2">
      <c r="A3116" s="257"/>
      <c r="B3116" s="278"/>
      <c r="C3116" s="278"/>
      <c r="D3116" s="322"/>
      <c r="E3116" s="322"/>
      <c r="F3116" s="322"/>
      <c r="G3116" s="322"/>
      <c r="H3116" s="322"/>
    </row>
    <row r="3117" spans="1:8" x14ac:dyDescent="0.2">
      <c r="A3117" s="257"/>
      <c r="B3117" s="278"/>
      <c r="C3117" s="278"/>
      <c r="D3117" s="322"/>
      <c r="E3117" s="322"/>
      <c r="F3117" s="322"/>
      <c r="G3117" s="322"/>
      <c r="H3117" s="322"/>
    </row>
    <row r="3118" spans="1:8" x14ac:dyDescent="0.2">
      <c r="A3118" s="257"/>
      <c r="B3118" s="278"/>
      <c r="C3118" s="278"/>
      <c r="D3118" s="322"/>
      <c r="E3118" s="322"/>
      <c r="F3118" s="322"/>
      <c r="G3118" s="322"/>
      <c r="H3118" s="322"/>
    </row>
    <row r="3119" spans="1:8" x14ac:dyDescent="0.2">
      <c r="A3119" s="257"/>
      <c r="B3119" s="278"/>
      <c r="C3119" s="278"/>
      <c r="D3119" s="322"/>
      <c r="E3119" s="322"/>
      <c r="F3119" s="322"/>
      <c r="G3119" s="322"/>
      <c r="H3119" s="322"/>
    </row>
    <row r="3120" spans="1:8" x14ac:dyDescent="0.2">
      <c r="A3120" s="257"/>
      <c r="B3120" s="278"/>
      <c r="C3120" s="278"/>
      <c r="D3120" s="322"/>
      <c r="E3120" s="322"/>
      <c r="F3120" s="322"/>
      <c r="G3120" s="322"/>
      <c r="H3120" s="322"/>
    </row>
    <row r="3121" spans="1:8" x14ac:dyDescent="0.2">
      <c r="A3121" s="257"/>
      <c r="B3121" s="278"/>
      <c r="C3121" s="278"/>
      <c r="D3121" s="322"/>
      <c r="E3121" s="322"/>
      <c r="F3121" s="322"/>
      <c r="G3121" s="322"/>
      <c r="H3121" s="322"/>
    </row>
    <row r="3122" spans="1:8" x14ac:dyDescent="0.2">
      <c r="A3122" s="257"/>
      <c r="B3122" s="278"/>
      <c r="C3122" s="278"/>
      <c r="D3122" s="322"/>
      <c r="E3122" s="322"/>
      <c r="F3122" s="322"/>
      <c r="G3122" s="322"/>
      <c r="H3122" s="322"/>
    </row>
    <row r="3123" spans="1:8" x14ac:dyDescent="0.2">
      <c r="A3123" s="257"/>
      <c r="B3123" s="278"/>
      <c r="C3123" s="278"/>
      <c r="D3123" s="322"/>
      <c r="E3123" s="322"/>
      <c r="F3123" s="322"/>
      <c r="G3123" s="322"/>
      <c r="H3123" s="322"/>
    </row>
    <row r="3124" spans="1:8" x14ac:dyDescent="0.2">
      <c r="A3124" s="257"/>
      <c r="B3124" s="278"/>
      <c r="C3124" s="278"/>
      <c r="D3124" s="322"/>
      <c r="E3124" s="322"/>
      <c r="F3124" s="322"/>
      <c r="G3124" s="322"/>
      <c r="H3124" s="322"/>
    </row>
    <row r="3125" spans="1:8" x14ac:dyDescent="0.2">
      <c r="A3125" s="257"/>
      <c r="B3125" s="278"/>
      <c r="C3125" s="278"/>
      <c r="D3125" s="322"/>
      <c r="E3125" s="322"/>
      <c r="F3125" s="322"/>
      <c r="G3125" s="322"/>
      <c r="H3125" s="322"/>
    </row>
    <row r="3126" spans="1:8" x14ac:dyDescent="0.2">
      <c r="A3126" s="257"/>
      <c r="B3126" s="278"/>
      <c r="C3126" s="278"/>
      <c r="D3126" s="322"/>
      <c r="E3126" s="322"/>
      <c r="F3126" s="322"/>
      <c r="G3126" s="322"/>
      <c r="H3126" s="322"/>
    </row>
    <row r="3127" spans="1:8" x14ac:dyDescent="0.2">
      <c r="A3127" s="257"/>
      <c r="B3127" s="278"/>
      <c r="C3127" s="278"/>
      <c r="D3127" s="322"/>
      <c r="E3127" s="322"/>
      <c r="F3127" s="322"/>
      <c r="G3127" s="322"/>
      <c r="H3127" s="322"/>
    </row>
    <row r="3128" spans="1:8" x14ac:dyDescent="0.2">
      <c r="A3128" s="257"/>
      <c r="B3128" s="278"/>
      <c r="C3128" s="278"/>
      <c r="D3128" s="322"/>
      <c r="E3128" s="322"/>
      <c r="F3128" s="322"/>
      <c r="G3128" s="322"/>
      <c r="H3128" s="322"/>
    </row>
    <row r="3129" spans="1:8" x14ac:dyDescent="0.2">
      <c r="A3129" s="257"/>
      <c r="B3129" s="278"/>
      <c r="C3129" s="278"/>
      <c r="D3129" s="322"/>
      <c r="E3129" s="322"/>
      <c r="F3129" s="322"/>
      <c r="G3129" s="322"/>
      <c r="H3129" s="322"/>
    </row>
    <row r="3130" spans="1:8" x14ac:dyDescent="0.2">
      <c r="A3130" s="257"/>
      <c r="B3130" s="278"/>
      <c r="C3130" s="278"/>
      <c r="D3130" s="322"/>
      <c r="E3130" s="322"/>
      <c r="F3130" s="322"/>
      <c r="G3130" s="322"/>
      <c r="H3130" s="322"/>
    </row>
    <row r="3131" spans="1:8" x14ac:dyDescent="0.2">
      <c r="A3131" s="257"/>
      <c r="B3131" s="278"/>
      <c r="C3131" s="278"/>
      <c r="D3131" s="322"/>
      <c r="E3131" s="322"/>
      <c r="F3131" s="322"/>
      <c r="G3131" s="322"/>
      <c r="H3131" s="322"/>
    </row>
    <row r="3132" spans="1:8" x14ac:dyDescent="0.2">
      <c r="A3132" s="257"/>
      <c r="B3132" s="278"/>
      <c r="C3132" s="278"/>
      <c r="D3132" s="322"/>
      <c r="E3132" s="322"/>
      <c r="F3132" s="322"/>
      <c r="G3132" s="322"/>
      <c r="H3132" s="322"/>
    </row>
    <row r="3133" spans="1:8" x14ac:dyDescent="0.2">
      <c r="A3133" s="257"/>
      <c r="B3133" s="278"/>
      <c r="C3133" s="278"/>
      <c r="D3133" s="322"/>
      <c r="E3133" s="322"/>
      <c r="F3133" s="322"/>
      <c r="G3133" s="322"/>
      <c r="H3133" s="322"/>
    </row>
    <row r="3134" spans="1:8" x14ac:dyDescent="0.2">
      <c r="A3134" s="257"/>
      <c r="B3134" s="278"/>
      <c r="C3134" s="278"/>
      <c r="D3134" s="322"/>
      <c r="E3134" s="322"/>
      <c r="F3134" s="322"/>
      <c r="G3134" s="322"/>
      <c r="H3134" s="322"/>
    </row>
    <row r="3135" spans="1:8" x14ac:dyDescent="0.2">
      <c r="A3135" s="257"/>
      <c r="B3135" s="278"/>
      <c r="C3135" s="278"/>
      <c r="D3135" s="322"/>
      <c r="E3135" s="322"/>
      <c r="F3135" s="322"/>
      <c r="G3135" s="322"/>
      <c r="H3135" s="322"/>
    </row>
    <row r="3136" spans="1:8" x14ac:dyDescent="0.2">
      <c r="A3136" s="257"/>
      <c r="B3136" s="278"/>
      <c r="C3136" s="278"/>
      <c r="D3136" s="322"/>
      <c r="E3136" s="322"/>
      <c r="F3136" s="322"/>
      <c r="G3136" s="322"/>
      <c r="H3136" s="322"/>
    </row>
    <row r="3137" spans="1:8" x14ac:dyDescent="0.2">
      <c r="A3137" s="257"/>
      <c r="B3137" s="278"/>
      <c r="C3137" s="278"/>
      <c r="D3137" s="322"/>
      <c r="E3137" s="322"/>
      <c r="F3137" s="322"/>
      <c r="G3137" s="322"/>
      <c r="H3137" s="322"/>
    </row>
    <row r="3138" spans="1:8" x14ac:dyDescent="0.2">
      <c r="A3138" s="257"/>
      <c r="B3138" s="278"/>
      <c r="C3138" s="278"/>
      <c r="D3138" s="322"/>
      <c r="E3138" s="322"/>
      <c r="F3138" s="322"/>
      <c r="G3138" s="322"/>
      <c r="H3138" s="322"/>
    </row>
    <row r="3139" spans="1:8" x14ac:dyDescent="0.2">
      <c r="A3139" s="257"/>
      <c r="B3139" s="278"/>
      <c r="C3139" s="278"/>
      <c r="D3139" s="322"/>
      <c r="E3139" s="322"/>
      <c r="F3139" s="322"/>
      <c r="G3139" s="322"/>
      <c r="H3139" s="322"/>
    </row>
    <row r="3140" spans="1:8" x14ac:dyDescent="0.2">
      <c r="A3140" s="257"/>
      <c r="B3140" s="278"/>
      <c r="C3140" s="278"/>
      <c r="D3140" s="322"/>
      <c r="E3140" s="322"/>
      <c r="F3140" s="322"/>
      <c r="G3140" s="322"/>
      <c r="H3140" s="322"/>
    </row>
    <row r="3141" spans="1:8" x14ac:dyDescent="0.2">
      <c r="A3141" s="257"/>
      <c r="B3141" s="278"/>
      <c r="C3141" s="278"/>
      <c r="D3141" s="322"/>
      <c r="E3141" s="322"/>
      <c r="F3141" s="322"/>
      <c r="G3141" s="322"/>
      <c r="H3141" s="322"/>
    </row>
    <row r="3142" spans="1:8" x14ac:dyDescent="0.2">
      <c r="A3142" s="257"/>
      <c r="B3142" s="278"/>
      <c r="C3142" s="278"/>
      <c r="D3142" s="322"/>
      <c r="E3142" s="322"/>
      <c r="F3142" s="322"/>
      <c r="G3142" s="322"/>
      <c r="H3142" s="322"/>
    </row>
    <row r="3143" spans="1:8" x14ac:dyDescent="0.2">
      <c r="A3143" s="257"/>
      <c r="B3143" s="278"/>
      <c r="C3143" s="278"/>
      <c r="D3143" s="322"/>
      <c r="E3143" s="322"/>
      <c r="F3143" s="322"/>
      <c r="G3143" s="322"/>
      <c r="H3143" s="322"/>
    </row>
    <row r="3144" spans="1:8" x14ac:dyDescent="0.2">
      <c r="A3144" s="257"/>
      <c r="B3144" s="278"/>
      <c r="C3144" s="278"/>
      <c r="D3144" s="322"/>
      <c r="E3144" s="322"/>
      <c r="F3144" s="322"/>
      <c r="G3144" s="322"/>
      <c r="H3144" s="322"/>
    </row>
    <row r="3145" spans="1:8" x14ac:dyDescent="0.2">
      <c r="A3145" s="257"/>
      <c r="B3145" s="278"/>
      <c r="C3145" s="278"/>
      <c r="D3145" s="322"/>
      <c r="E3145" s="322"/>
      <c r="F3145" s="322"/>
      <c r="G3145" s="322"/>
      <c r="H3145" s="322"/>
    </row>
    <row r="3146" spans="1:8" x14ac:dyDescent="0.2">
      <c r="A3146" s="257"/>
      <c r="B3146" s="278"/>
      <c r="C3146" s="278"/>
      <c r="D3146" s="322"/>
      <c r="E3146" s="322"/>
      <c r="F3146" s="322"/>
      <c r="G3146" s="322"/>
      <c r="H3146" s="322"/>
    </row>
    <row r="3147" spans="1:8" x14ac:dyDescent="0.2">
      <c r="A3147" s="257"/>
      <c r="B3147" s="278"/>
      <c r="C3147" s="278"/>
      <c r="D3147" s="322"/>
      <c r="E3147" s="322"/>
      <c r="F3147" s="322"/>
      <c r="G3147" s="322"/>
      <c r="H3147" s="322"/>
    </row>
    <row r="3148" spans="1:8" x14ac:dyDescent="0.2">
      <c r="A3148" s="257"/>
      <c r="B3148" s="278"/>
      <c r="C3148" s="278"/>
      <c r="D3148" s="322"/>
      <c r="E3148" s="322"/>
      <c r="F3148" s="322"/>
      <c r="G3148" s="322"/>
      <c r="H3148" s="322"/>
    </row>
    <row r="3149" spans="1:8" x14ac:dyDescent="0.2">
      <c r="A3149" s="257"/>
      <c r="B3149" s="278"/>
      <c r="C3149" s="278"/>
      <c r="D3149" s="322"/>
      <c r="E3149" s="322"/>
      <c r="F3149" s="322"/>
      <c r="G3149" s="322"/>
      <c r="H3149" s="322"/>
    </row>
    <row r="3150" spans="1:8" x14ac:dyDescent="0.2">
      <c r="A3150" s="257"/>
      <c r="B3150" s="278"/>
      <c r="C3150" s="278"/>
      <c r="D3150" s="322"/>
      <c r="E3150" s="322"/>
      <c r="F3150" s="322"/>
      <c r="G3150" s="322"/>
      <c r="H3150" s="322"/>
    </row>
    <row r="3151" spans="1:8" x14ac:dyDescent="0.2">
      <c r="A3151" s="257"/>
      <c r="B3151" s="278"/>
      <c r="C3151" s="278"/>
      <c r="D3151" s="322"/>
      <c r="E3151" s="322"/>
      <c r="F3151" s="322"/>
      <c r="G3151" s="322"/>
      <c r="H3151" s="322"/>
    </row>
    <row r="3152" spans="1:8" x14ac:dyDescent="0.2">
      <c r="A3152" s="257"/>
      <c r="B3152" s="278"/>
      <c r="C3152" s="278"/>
      <c r="D3152" s="322"/>
      <c r="E3152" s="322"/>
      <c r="F3152" s="322"/>
      <c r="G3152" s="322"/>
      <c r="H3152" s="322"/>
    </row>
    <row r="3153" spans="1:8" x14ac:dyDescent="0.2">
      <c r="A3153" s="257"/>
      <c r="B3153" s="278"/>
      <c r="C3153" s="278"/>
      <c r="D3153" s="322"/>
      <c r="E3153" s="322"/>
      <c r="F3153" s="322"/>
      <c r="G3153" s="322"/>
      <c r="H3153" s="322"/>
    </row>
    <row r="3154" spans="1:8" x14ac:dyDescent="0.2">
      <c r="A3154" s="257"/>
      <c r="B3154" s="278"/>
      <c r="C3154" s="278"/>
      <c r="D3154" s="322"/>
      <c r="E3154" s="322"/>
      <c r="F3154" s="322"/>
      <c r="G3154" s="322"/>
      <c r="H3154" s="322"/>
    </row>
    <row r="3155" spans="1:8" x14ac:dyDescent="0.2">
      <c r="A3155" s="257"/>
      <c r="B3155" s="278"/>
      <c r="C3155" s="278"/>
      <c r="D3155" s="322"/>
      <c r="E3155" s="322"/>
      <c r="F3155" s="322"/>
      <c r="G3155" s="322"/>
      <c r="H3155" s="322"/>
    </row>
    <row r="3156" spans="1:8" x14ac:dyDescent="0.2">
      <c r="A3156" s="257"/>
      <c r="B3156" s="278"/>
      <c r="C3156" s="278"/>
      <c r="D3156" s="322"/>
      <c r="E3156" s="322"/>
      <c r="F3156" s="322"/>
      <c r="G3156" s="322"/>
      <c r="H3156" s="322"/>
    </row>
    <row r="3157" spans="1:8" x14ac:dyDescent="0.2">
      <c r="A3157" s="257"/>
      <c r="B3157" s="278"/>
      <c r="C3157" s="278"/>
      <c r="D3157" s="322"/>
      <c r="E3157" s="322"/>
      <c r="F3157" s="322"/>
      <c r="G3157" s="322"/>
      <c r="H3157" s="322"/>
    </row>
    <row r="3158" spans="1:8" x14ac:dyDescent="0.2">
      <c r="A3158" s="257"/>
      <c r="B3158" s="278"/>
      <c r="C3158" s="278"/>
      <c r="D3158" s="322"/>
      <c r="E3158" s="322"/>
      <c r="F3158" s="322"/>
      <c r="G3158" s="322"/>
      <c r="H3158" s="322"/>
    </row>
    <row r="3159" spans="1:8" x14ac:dyDescent="0.2">
      <c r="A3159" s="257"/>
      <c r="B3159" s="278"/>
      <c r="C3159" s="278"/>
      <c r="D3159" s="322"/>
      <c r="E3159" s="322"/>
      <c r="F3159" s="322"/>
      <c r="G3159" s="322"/>
      <c r="H3159" s="322"/>
    </row>
    <row r="3160" spans="1:8" x14ac:dyDescent="0.2">
      <c r="A3160" s="257"/>
      <c r="B3160" s="278"/>
      <c r="C3160" s="278"/>
      <c r="D3160" s="322"/>
      <c r="E3160" s="322"/>
      <c r="F3160" s="322"/>
      <c r="G3160" s="322"/>
      <c r="H3160" s="322"/>
    </row>
    <row r="3161" spans="1:8" x14ac:dyDescent="0.2">
      <c r="A3161" s="257"/>
      <c r="B3161" s="278"/>
      <c r="C3161" s="278"/>
      <c r="D3161" s="322"/>
      <c r="E3161" s="322"/>
      <c r="F3161" s="322"/>
      <c r="G3161" s="322"/>
      <c r="H3161" s="322"/>
    </row>
    <row r="3162" spans="1:8" x14ac:dyDescent="0.2">
      <c r="A3162" s="257"/>
      <c r="B3162" s="278"/>
      <c r="C3162" s="278"/>
      <c r="D3162" s="322"/>
      <c r="E3162" s="322"/>
      <c r="F3162" s="322"/>
      <c r="G3162" s="322"/>
      <c r="H3162" s="322"/>
    </row>
    <row r="3163" spans="1:8" x14ac:dyDescent="0.2">
      <c r="A3163" s="257"/>
      <c r="B3163" s="278"/>
      <c r="C3163" s="278"/>
      <c r="D3163" s="322"/>
      <c r="E3163" s="322"/>
      <c r="F3163" s="322"/>
      <c r="G3163" s="322"/>
      <c r="H3163" s="322"/>
    </row>
    <row r="3164" spans="1:8" x14ac:dyDescent="0.2">
      <c r="A3164" s="257"/>
      <c r="B3164" s="278"/>
      <c r="C3164" s="278"/>
      <c r="D3164" s="322"/>
      <c r="E3164" s="322"/>
      <c r="F3164" s="322"/>
      <c r="G3164" s="322"/>
      <c r="H3164" s="322"/>
    </row>
    <row r="3165" spans="1:8" x14ac:dyDescent="0.2">
      <c r="A3165" s="257"/>
      <c r="B3165" s="278"/>
      <c r="C3165" s="278"/>
      <c r="D3165" s="322"/>
      <c r="E3165" s="322"/>
      <c r="F3165" s="322"/>
      <c r="G3165" s="322"/>
      <c r="H3165" s="322"/>
    </row>
    <row r="3166" spans="1:8" x14ac:dyDescent="0.2">
      <c r="A3166" s="257"/>
      <c r="B3166" s="278"/>
      <c r="C3166" s="278"/>
      <c r="D3166" s="322"/>
      <c r="E3166" s="322"/>
      <c r="F3166" s="322"/>
      <c r="G3166" s="322"/>
      <c r="H3166" s="322"/>
    </row>
    <row r="3167" spans="1:8" x14ac:dyDescent="0.2">
      <c r="A3167" s="257"/>
      <c r="B3167" s="278"/>
      <c r="C3167" s="278"/>
      <c r="D3167" s="322"/>
      <c r="E3167" s="322"/>
      <c r="F3167" s="322"/>
      <c r="G3167" s="322"/>
      <c r="H3167" s="322"/>
    </row>
    <row r="3168" spans="1:8" x14ac:dyDescent="0.2">
      <c r="A3168" s="257"/>
      <c r="B3168" s="278"/>
      <c r="C3168" s="278"/>
      <c r="D3168" s="322"/>
      <c r="E3168" s="322"/>
      <c r="F3168" s="322"/>
      <c r="G3168" s="322"/>
      <c r="H3168" s="322"/>
    </row>
    <row r="3169" spans="1:8" x14ac:dyDescent="0.2">
      <c r="A3169" s="257"/>
      <c r="B3169" s="278"/>
      <c r="C3169" s="278"/>
      <c r="D3169" s="322"/>
      <c r="E3169" s="322"/>
      <c r="F3169" s="322"/>
      <c r="G3169" s="322"/>
      <c r="H3169" s="322"/>
    </row>
    <row r="3170" spans="1:8" x14ac:dyDescent="0.2">
      <c r="A3170" s="257"/>
      <c r="B3170" s="278"/>
      <c r="C3170" s="278"/>
      <c r="D3170" s="322"/>
      <c r="E3170" s="322"/>
      <c r="F3170" s="322"/>
      <c r="G3170" s="322"/>
      <c r="H3170" s="322"/>
    </row>
    <row r="3171" spans="1:8" x14ac:dyDescent="0.2">
      <c r="A3171" s="257"/>
      <c r="B3171" s="278"/>
      <c r="C3171" s="278"/>
      <c r="D3171" s="322"/>
      <c r="E3171" s="322"/>
      <c r="F3171" s="322"/>
      <c r="G3171" s="322"/>
      <c r="H3171" s="322"/>
    </row>
    <row r="3172" spans="1:8" x14ac:dyDescent="0.2">
      <c r="A3172" s="257"/>
      <c r="B3172" s="278"/>
      <c r="C3172" s="278"/>
      <c r="D3172" s="322"/>
      <c r="E3172" s="322"/>
      <c r="F3172" s="322"/>
      <c r="G3172" s="322"/>
      <c r="H3172" s="322"/>
    </row>
    <row r="3173" spans="1:8" x14ac:dyDescent="0.2">
      <c r="A3173" s="257"/>
      <c r="B3173" s="278"/>
      <c r="C3173" s="278"/>
      <c r="D3173" s="322"/>
      <c r="E3173" s="322"/>
      <c r="F3173" s="322"/>
      <c r="G3173" s="322"/>
      <c r="H3173" s="322"/>
    </row>
    <row r="3174" spans="1:8" x14ac:dyDescent="0.2">
      <c r="A3174" s="257"/>
      <c r="B3174" s="278"/>
      <c r="C3174" s="278"/>
      <c r="D3174" s="322"/>
      <c r="E3174" s="322"/>
      <c r="F3174" s="322"/>
      <c r="G3174" s="322"/>
      <c r="H3174" s="322"/>
    </row>
    <row r="3175" spans="1:8" x14ac:dyDescent="0.2">
      <c r="A3175" s="257"/>
      <c r="B3175" s="278"/>
      <c r="C3175" s="278"/>
      <c r="D3175" s="322"/>
      <c r="E3175" s="322"/>
      <c r="F3175" s="322"/>
      <c r="G3175" s="322"/>
      <c r="H3175" s="322"/>
    </row>
    <row r="3176" spans="1:8" x14ac:dyDescent="0.2">
      <c r="A3176" s="257"/>
      <c r="B3176" s="278"/>
      <c r="C3176" s="278"/>
      <c r="D3176" s="322"/>
      <c r="E3176" s="322"/>
      <c r="F3176" s="322"/>
      <c r="G3176" s="322"/>
      <c r="H3176" s="322"/>
    </row>
    <row r="3177" spans="1:8" x14ac:dyDescent="0.2">
      <c r="A3177" s="257"/>
      <c r="B3177" s="278"/>
      <c r="C3177" s="278"/>
      <c r="D3177" s="322"/>
      <c r="E3177" s="322"/>
      <c r="F3177" s="322"/>
      <c r="G3177" s="322"/>
      <c r="H3177" s="322"/>
    </row>
    <row r="3178" spans="1:8" x14ac:dyDescent="0.2">
      <c r="A3178" s="257"/>
      <c r="B3178" s="278"/>
      <c r="C3178" s="278"/>
      <c r="D3178" s="322"/>
      <c r="E3178" s="322"/>
      <c r="F3178" s="322"/>
      <c r="G3178" s="322"/>
      <c r="H3178" s="322"/>
    </row>
    <row r="3179" spans="1:8" x14ac:dyDescent="0.2">
      <c r="A3179" s="257"/>
      <c r="B3179" s="278"/>
      <c r="C3179" s="278"/>
      <c r="D3179" s="322"/>
      <c r="E3179" s="322"/>
      <c r="F3179" s="322"/>
      <c r="G3179" s="322"/>
      <c r="H3179" s="322"/>
    </row>
    <row r="3180" spans="1:8" x14ac:dyDescent="0.2">
      <c r="A3180" s="257"/>
      <c r="B3180" s="278"/>
      <c r="C3180" s="278"/>
      <c r="D3180" s="322"/>
      <c r="E3180" s="322"/>
      <c r="F3180" s="322"/>
      <c r="G3180" s="322"/>
      <c r="H3180" s="322"/>
    </row>
    <row r="3181" spans="1:8" x14ac:dyDescent="0.2">
      <c r="A3181" s="257"/>
      <c r="B3181" s="278"/>
      <c r="C3181" s="278"/>
      <c r="D3181" s="322"/>
      <c r="E3181" s="322"/>
      <c r="F3181" s="322"/>
      <c r="G3181" s="322"/>
      <c r="H3181" s="322"/>
    </row>
    <row r="3182" spans="1:8" x14ac:dyDescent="0.2">
      <c r="A3182" s="257"/>
      <c r="B3182" s="278"/>
      <c r="C3182" s="278"/>
      <c r="D3182" s="322"/>
      <c r="E3182" s="322"/>
      <c r="F3182" s="322"/>
      <c r="G3182" s="322"/>
      <c r="H3182" s="322"/>
    </row>
    <row r="3183" spans="1:8" x14ac:dyDescent="0.2">
      <c r="A3183" s="257"/>
      <c r="B3183" s="278"/>
      <c r="C3183" s="278"/>
      <c r="D3183" s="322"/>
      <c r="E3183" s="322"/>
      <c r="F3183" s="322"/>
      <c r="G3183" s="322"/>
      <c r="H3183" s="322"/>
    </row>
    <row r="3184" spans="1:8" x14ac:dyDescent="0.2">
      <c r="A3184" s="257"/>
      <c r="B3184" s="278"/>
      <c r="C3184" s="278"/>
      <c r="D3184" s="322"/>
      <c r="E3184" s="322"/>
      <c r="F3184" s="322"/>
      <c r="G3184" s="322"/>
      <c r="H3184" s="322"/>
    </row>
    <row r="3185" spans="1:8" x14ac:dyDescent="0.2">
      <c r="A3185" s="257"/>
      <c r="B3185" s="278"/>
      <c r="C3185" s="278"/>
      <c r="D3185" s="322"/>
      <c r="E3185" s="322"/>
      <c r="F3185" s="322"/>
      <c r="G3185" s="322"/>
      <c r="H3185" s="322"/>
    </row>
    <row r="3186" spans="1:8" x14ac:dyDescent="0.2">
      <c r="A3186" s="257"/>
      <c r="B3186" s="278"/>
      <c r="C3186" s="278"/>
      <c r="D3186" s="322"/>
      <c r="E3186" s="322"/>
      <c r="F3186" s="322"/>
      <c r="G3186" s="322"/>
      <c r="H3186" s="322"/>
    </row>
    <row r="3187" spans="1:8" x14ac:dyDescent="0.2">
      <c r="A3187" s="257"/>
      <c r="B3187" s="278"/>
      <c r="C3187" s="278"/>
      <c r="D3187" s="322"/>
      <c r="E3187" s="322"/>
      <c r="F3187" s="322"/>
      <c r="G3187" s="322"/>
      <c r="H3187" s="322"/>
    </row>
    <row r="3188" spans="1:8" x14ac:dyDescent="0.2">
      <c r="A3188" s="257"/>
      <c r="B3188" s="278"/>
      <c r="C3188" s="278"/>
      <c r="D3188" s="322"/>
      <c r="E3188" s="322"/>
      <c r="F3188" s="322"/>
      <c r="G3188" s="322"/>
      <c r="H3188" s="322"/>
    </row>
    <row r="3189" spans="1:8" x14ac:dyDescent="0.2">
      <c r="A3189" s="257"/>
      <c r="B3189" s="278"/>
      <c r="C3189" s="278"/>
      <c r="D3189" s="322"/>
      <c r="E3189" s="322"/>
      <c r="F3189" s="322"/>
      <c r="G3189" s="322"/>
      <c r="H3189" s="322"/>
    </row>
    <row r="3190" spans="1:8" x14ac:dyDescent="0.2">
      <c r="A3190" s="257"/>
      <c r="B3190" s="278"/>
      <c r="C3190" s="278"/>
      <c r="D3190" s="322"/>
      <c r="E3190" s="322"/>
      <c r="F3190" s="322"/>
      <c r="G3190" s="322"/>
      <c r="H3190" s="322"/>
    </row>
    <row r="3191" spans="1:8" x14ac:dyDescent="0.2">
      <c r="A3191" s="257"/>
      <c r="B3191" s="278"/>
      <c r="C3191" s="278"/>
      <c r="D3191" s="322"/>
      <c r="E3191" s="322"/>
      <c r="F3191" s="322"/>
      <c r="G3191" s="322"/>
      <c r="H3191" s="322"/>
    </row>
    <row r="3192" spans="1:8" x14ac:dyDescent="0.2">
      <c r="A3192" s="257"/>
      <c r="B3192" s="278"/>
      <c r="C3192" s="278"/>
      <c r="D3192" s="322"/>
      <c r="E3192" s="322"/>
      <c r="F3192" s="322"/>
      <c r="G3192" s="322"/>
      <c r="H3192" s="322"/>
    </row>
    <row r="3193" spans="1:8" x14ac:dyDescent="0.2">
      <c r="A3193" s="257"/>
      <c r="B3193" s="278"/>
      <c r="C3193" s="278"/>
      <c r="D3193" s="322"/>
      <c r="E3193" s="322"/>
      <c r="F3193" s="322"/>
      <c r="G3193" s="322"/>
      <c r="H3193" s="322"/>
    </row>
    <row r="3194" spans="1:8" x14ac:dyDescent="0.2">
      <c r="A3194" s="257"/>
      <c r="B3194" s="278"/>
      <c r="C3194" s="278"/>
      <c r="D3194" s="322"/>
      <c r="E3194" s="322"/>
      <c r="F3194" s="322"/>
      <c r="G3194" s="322"/>
      <c r="H3194" s="322"/>
    </row>
    <row r="3195" spans="1:8" x14ac:dyDescent="0.2">
      <c r="A3195" s="257"/>
      <c r="B3195" s="278"/>
      <c r="C3195" s="278"/>
      <c r="D3195" s="322"/>
      <c r="E3195" s="322"/>
      <c r="F3195" s="322"/>
      <c r="G3195" s="322"/>
      <c r="H3195" s="322"/>
    </row>
    <row r="3196" spans="1:8" x14ac:dyDescent="0.2">
      <c r="A3196" s="257"/>
      <c r="B3196" s="278"/>
      <c r="C3196" s="278"/>
      <c r="D3196" s="322"/>
      <c r="E3196" s="322"/>
      <c r="F3196" s="322"/>
      <c r="G3196" s="322"/>
      <c r="H3196" s="322"/>
    </row>
    <row r="3197" spans="1:8" x14ac:dyDescent="0.2">
      <c r="A3197" s="257"/>
      <c r="B3197" s="278"/>
      <c r="C3197" s="278"/>
      <c r="D3197" s="322"/>
      <c r="E3197" s="322"/>
      <c r="F3197" s="322"/>
      <c r="G3197" s="322"/>
      <c r="H3197" s="322"/>
    </row>
    <row r="3198" spans="1:8" x14ac:dyDescent="0.2">
      <c r="A3198" s="257"/>
      <c r="B3198" s="278"/>
      <c r="C3198" s="278"/>
      <c r="D3198" s="322"/>
      <c r="E3198" s="322"/>
      <c r="F3198" s="322"/>
      <c r="G3198" s="322"/>
      <c r="H3198" s="322"/>
    </row>
    <row r="3199" spans="1:8" x14ac:dyDescent="0.2">
      <c r="A3199" s="257"/>
      <c r="B3199" s="278"/>
      <c r="C3199" s="278"/>
      <c r="D3199" s="322"/>
      <c r="E3199" s="322"/>
      <c r="F3199" s="322"/>
      <c r="G3199" s="322"/>
      <c r="H3199" s="322"/>
    </row>
    <row r="3200" spans="1:8" x14ac:dyDescent="0.2">
      <c r="A3200" s="257"/>
      <c r="B3200" s="278"/>
      <c r="C3200" s="278"/>
      <c r="D3200" s="322"/>
      <c r="E3200" s="322"/>
      <c r="F3200" s="322"/>
      <c r="G3200" s="322"/>
      <c r="H3200" s="322"/>
    </row>
    <row r="3201" spans="1:8" x14ac:dyDescent="0.2">
      <c r="A3201" s="257"/>
      <c r="B3201" s="278"/>
      <c r="C3201" s="278"/>
      <c r="D3201" s="322"/>
      <c r="E3201" s="322"/>
      <c r="F3201" s="322"/>
      <c r="G3201" s="322"/>
      <c r="H3201" s="322"/>
    </row>
    <row r="3202" spans="1:8" x14ac:dyDescent="0.2">
      <c r="A3202" s="257"/>
      <c r="B3202" s="278"/>
      <c r="C3202" s="278"/>
      <c r="D3202" s="322"/>
      <c r="E3202" s="322"/>
      <c r="F3202" s="322"/>
      <c r="G3202" s="322"/>
      <c r="H3202" s="322"/>
    </row>
    <row r="3203" spans="1:8" x14ac:dyDescent="0.2">
      <c r="A3203" s="257"/>
      <c r="B3203" s="278"/>
      <c r="C3203" s="278"/>
      <c r="D3203" s="322"/>
      <c r="E3203" s="322"/>
      <c r="F3203" s="322"/>
      <c r="G3203" s="322"/>
      <c r="H3203" s="322"/>
    </row>
    <row r="3204" spans="1:8" x14ac:dyDescent="0.2">
      <c r="A3204" s="257"/>
      <c r="B3204" s="278"/>
      <c r="C3204" s="278"/>
      <c r="D3204" s="322"/>
      <c r="E3204" s="322"/>
      <c r="F3204" s="322"/>
      <c r="G3204" s="322"/>
      <c r="H3204" s="322"/>
    </row>
    <row r="3205" spans="1:8" x14ac:dyDescent="0.2">
      <c r="A3205" s="257"/>
      <c r="B3205" s="278"/>
      <c r="C3205" s="278"/>
      <c r="D3205" s="322"/>
      <c r="E3205" s="322"/>
      <c r="F3205" s="322"/>
      <c r="G3205" s="322"/>
      <c r="H3205" s="322"/>
    </row>
    <row r="3206" spans="1:8" x14ac:dyDescent="0.2">
      <c r="A3206" s="257"/>
      <c r="B3206" s="278"/>
      <c r="C3206" s="278"/>
      <c r="D3206" s="322"/>
      <c r="E3206" s="322"/>
      <c r="F3206" s="322"/>
      <c r="G3206" s="322"/>
      <c r="H3206" s="322"/>
    </row>
    <row r="3207" spans="1:8" x14ac:dyDescent="0.2">
      <c r="A3207" s="257"/>
      <c r="B3207" s="278"/>
      <c r="C3207" s="278"/>
      <c r="D3207" s="322"/>
      <c r="E3207" s="322"/>
      <c r="F3207" s="322"/>
      <c r="G3207" s="322"/>
      <c r="H3207" s="322"/>
    </row>
    <row r="3208" spans="1:8" x14ac:dyDescent="0.2">
      <c r="A3208" s="257"/>
      <c r="B3208" s="278"/>
      <c r="C3208" s="278"/>
      <c r="D3208" s="322"/>
      <c r="E3208" s="322"/>
      <c r="F3208" s="322"/>
      <c r="G3208" s="322"/>
      <c r="H3208" s="322"/>
    </row>
    <row r="3209" spans="1:8" x14ac:dyDescent="0.2">
      <c r="A3209" s="257"/>
      <c r="B3209" s="278"/>
      <c r="C3209" s="278"/>
      <c r="D3209" s="322"/>
      <c r="E3209" s="322"/>
      <c r="F3209" s="322"/>
      <c r="G3209" s="322"/>
      <c r="H3209" s="322"/>
    </row>
    <row r="3210" spans="1:8" x14ac:dyDescent="0.2">
      <c r="A3210" s="257"/>
      <c r="B3210" s="278"/>
      <c r="C3210" s="278"/>
      <c r="D3210" s="322"/>
      <c r="E3210" s="322"/>
      <c r="F3210" s="322"/>
      <c r="G3210" s="322"/>
      <c r="H3210" s="322"/>
    </row>
    <row r="3211" spans="1:8" x14ac:dyDescent="0.2">
      <c r="A3211" s="257"/>
      <c r="B3211" s="278"/>
      <c r="C3211" s="278"/>
      <c r="D3211" s="322"/>
      <c r="E3211" s="322"/>
      <c r="F3211" s="322"/>
      <c r="G3211" s="322"/>
      <c r="H3211" s="322"/>
    </row>
    <row r="3212" spans="1:8" x14ac:dyDescent="0.2">
      <c r="A3212" s="257"/>
      <c r="B3212" s="278"/>
      <c r="C3212" s="278"/>
      <c r="D3212" s="322"/>
      <c r="E3212" s="322"/>
      <c r="F3212" s="322"/>
      <c r="G3212" s="322"/>
      <c r="H3212" s="322"/>
    </row>
    <row r="3213" spans="1:8" x14ac:dyDescent="0.2">
      <c r="A3213" s="257"/>
      <c r="B3213" s="278"/>
      <c r="C3213" s="278"/>
      <c r="D3213" s="322"/>
      <c r="E3213" s="322"/>
      <c r="F3213" s="322"/>
      <c r="G3213" s="322"/>
      <c r="H3213" s="322"/>
    </row>
    <row r="3214" spans="1:8" x14ac:dyDescent="0.2">
      <c r="A3214" s="257"/>
      <c r="B3214" s="278"/>
      <c r="C3214" s="278"/>
      <c r="D3214" s="322"/>
      <c r="E3214" s="322"/>
      <c r="F3214" s="322"/>
      <c r="G3214" s="322"/>
      <c r="H3214" s="322"/>
    </row>
    <row r="3215" spans="1:8" x14ac:dyDescent="0.2">
      <c r="A3215" s="257"/>
      <c r="B3215" s="278"/>
      <c r="C3215" s="278"/>
      <c r="D3215" s="322"/>
      <c r="E3215" s="322"/>
      <c r="F3215" s="322"/>
      <c r="G3215" s="322"/>
      <c r="H3215" s="322"/>
    </row>
    <row r="3216" spans="1:8" x14ac:dyDescent="0.2">
      <c r="A3216" s="257"/>
      <c r="B3216" s="278"/>
      <c r="C3216" s="278"/>
      <c r="D3216" s="322"/>
      <c r="E3216" s="322"/>
      <c r="F3216" s="322"/>
      <c r="G3216" s="322"/>
      <c r="H3216" s="322"/>
    </row>
    <row r="3217" spans="1:8" x14ac:dyDescent="0.2">
      <c r="A3217" s="257"/>
      <c r="B3217" s="278"/>
      <c r="C3217" s="278"/>
      <c r="D3217" s="322"/>
      <c r="E3217" s="322"/>
      <c r="F3217" s="322"/>
      <c r="G3217" s="322"/>
      <c r="H3217" s="322"/>
    </row>
    <row r="3218" spans="1:8" x14ac:dyDescent="0.2">
      <c r="A3218" s="257"/>
      <c r="B3218" s="278"/>
      <c r="C3218" s="278"/>
      <c r="D3218" s="322"/>
      <c r="E3218" s="322"/>
      <c r="F3218" s="322"/>
      <c r="G3218" s="322"/>
      <c r="H3218" s="322"/>
    </row>
    <row r="3219" spans="1:8" x14ac:dyDescent="0.2">
      <c r="A3219" s="257"/>
      <c r="B3219" s="278"/>
      <c r="C3219" s="278"/>
      <c r="D3219" s="322"/>
      <c r="E3219" s="322"/>
      <c r="F3219" s="322"/>
      <c r="G3219" s="322"/>
      <c r="H3219" s="322"/>
    </row>
    <row r="3220" spans="1:8" x14ac:dyDescent="0.2">
      <c r="A3220" s="257"/>
      <c r="B3220" s="278"/>
      <c r="C3220" s="278"/>
      <c r="D3220" s="322"/>
      <c r="E3220" s="322"/>
      <c r="F3220" s="322"/>
      <c r="G3220" s="322"/>
      <c r="H3220" s="322"/>
    </row>
    <row r="3221" spans="1:8" x14ac:dyDescent="0.2">
      <c r="A3221" s="257"/>
      <c r="B3221" s="278"/>
      <c r="C3221" s="278"/>
      <c r="D3221" s="322"/>
      <c r="E3221" s="322"/>
      <c r="F3221" s="322"/>
      <c r="G3221" s="322"/>
      <c r="H3221" s="322"/>
    </row>
    <row r="3222" spans="1:8" x14ac:dyDescent="0.2">
      <c r="A3222" s="257"/>
      <c r="B3222" s="278"/>
      <c r="C3222" s="278"/>
      <c r="D3222" s="322"/>
      <c r="E3222" s="322"/>
      <c r="F3222" s="322"/>
      <c r="G3222" s="322"/>
      <c r="H3222" s="322"/>
    </row>
    <row r="3223" spans="1:8" x14ac:dyDescent="0.2">
      <c r="A3223" s="257"/>
      <c r="B3223" s="278"/>
      <c r="C3223" s="278"/>
      <c r="D3223" s="322"/>
      <c r="E3223" s="322"/>
      <c r="F3223" s="322"/>
      <c r="G3223" s="322"/>
      <c r="H3223" s="322"/>
    </row>
    <row r="3224" spans="1:8" x14ac:dyDescent="0.2">
      <c r="A3224" s="257"/>
      <c r="B3224" s="278"/>
      <c r="C3224" s="278"/>
      <c r="D3224" s="322"/>
      <c r="E3224" s="322"/>
      <c r="F3224" s="322"/>
      <c r="G3224" s="322"/>
      <c r="H3224" s="322"/>
    </row>
    <row r="3225" spans="1:8" x14ac:dyDescent="0.2">
      <c r="A3225" s="257"/>
      <c r="B3225" s="278"/>
      <c r="C3225" s="278"/>
      <c r="D3225" s="322"/>
      <c r="E3225" s="322"/>
      <c r="F3225" s="322"/>
      <c r="G3225" s="322"/>
      <c r="H3225" s="322"/>
    </row>
    <row r="3226" spans="1:8" x14ac:dyDescent="0.2">
      <c r="A3226" s="257"/>
      <c r="B3226" s="278"/>
      <c r="C3226" s="278"/>
      <c r="D3226" s="322"/>
      <c r="E3226" s="322"/>
      <c r="F3226" s="322"/>
      <c r="G3226" s="322"/>
      <c r="H3226" s="322"/>
    </row>
    <row r="3227" spans="1:8" x14ac:dyDescent="0.2">
      <c r="A3227" s="257"/>
      <c r="B3227" s="278"/>
      <c r="C3227" s="278"/>
      <c r="D3227" s="322"/>
      <c r="E3227" s="322"/>
      <c r="F3227" s="322"/>
      <c r="G3227" s="322"/>
      <c r="H3227" s="322"/>
    </row>
    <row r="3228" spans="1:8" x14ac:dyDescent="0.2">
      <c r="A3228" s="257"/>
      <c r="B3228" s="278"/>
      <c r="C3228" s="278"/>
      <c r="D3228" s="322"/>
      <c r="E3228" s="322"/>
      <c r="F3228" s="322"/>
      <c r="G3228" s="322"/>
      <c r="H3228" s="322"/>
    </row>
    <row r="3229" spans="1:8" x14ac:dyDescent="0.2">
      <c r="A3229" s="257"/>
      <c r="B3229" s="278"/>
      <c r="C3229" s="278"/>
      <c r="D3229" s="322"/>
      <c r="E3229" s="322"/>
      <c r="F3229" s="322"/>
      <c r="G3229" s="322"/>
      <c r="H3229" s="322"/>
    </row>
    <row r="3230" spans="1:8" x14ac:dyDescent="0.2">
      <c r="A3230" s="257"/>
      <c r="B3230" s="278"/>
      <c r="C3230" s="278"/>
      <c r="D3230" s="322"/>
      <c r="E3230" s="322"/>
      <c r="F3230" s="322"/>
      <c r="G3230" s="322"/>
      <c r="H3230" s="322"/>
    </row>
    <row r="3231" spans="1:8" x14ac:dyDescent="0.2">
      <c r="A3231" s="257"/>
      <c r="B3231" s="278"/>
      <c r="C3231" s="278"/>
      <c r="D3231" s="322"/>
      <c r="E3231" s="322"/>
      <c r="F3231" s="322"/>
      <c r="G3231" s="322"/>
      <c r="H3231" s="322"/>
    </row>
    <row r="3232" spans="1:8" x14ac:dyDescent="0.2">
      <c r="A3232" s="257"/>
      <c r="B3232" s="278"/>
      <c r="C3232" s="278"/>
      <c r="D3232" s="322"/>
      <c r="E3232" s="322"/>
      <c r="F3232" s="322"/>
      <c r="G3232" s="322"/>
      <c r="H3232" s="322"/>
    </row>
    <row r="3233" spans="1:8" x14ac:dyDescent="0.2">
      <c r="A3233" s="257"/>
      <c r="B3233" s="278"/>
      <c r="C3233" s="278"/>
      <c r="D3233" s="322"/>
      <c r="E3233" s="322"/>
      <c r="F3233" s="322"/>
      <c r="G3233" s="322"/>
      <c r="H3233" s="322"/>
    </row>
    <row r="3234" spans="1:8" x14ac:dyDescent="0.2">
      <c r="A3234" s="257"/>
      <c r="B3234" s="278"/>
      <c r="C3234" s="278"/>
      <c r="D3234" s="322"/>
      <c r="E3234" s="322"/>
      <c r="F3234" s="322"/>
      <c r="G3234" s="322"/>
      <c r="H3234" s="322"/>
    </row>
    <row r="3235" spans="1:8" x14ac:dyDescent="0.2">
      <c r="A3235" s="257"/>
      <c r="B3235" s="278"/>
      <c r="C3235" s="278"/>
      <c r="D3235" s="322"/>
      <c r="E3235" s="322"/>
      <c r="F3235" s="322"/>
      <c r="G3235" s="322"/>
      <c r="H3235" s="322"/>
    </row>
    <row r="3236" spans="1:8" x14ac:dyDescent="0.2">
      <c r="A3236" s="257"/>
      <c r="B3236" s="278"/>
      <c r="C3236" s="278"/>
      <c r="D3236" s="322"/>
      <c r="E3236" s="322"/>
      <c r="F3236" s="322"/>
      <c r="G3236" s="322"/>
      <c r="H3236" s="322"/>
    </row>
    <row r="3237" spans="1:8" x14ac:dyDescent="0.2">
      <c r="A3237" s="257"/>
      <c r="B3237" s="278"/>
      <c r="C3237" s="278"/>
      <c r="D3237" s="322"/>
      <c r="E3237" s="322"/>
      <c r="F3237" s="322"/>
      <c r="G3237" s="322"/>
      <c r="H3237" s="322"/>
    </row>
    <row r="3238" spans="1:8" x14ac:dyDescent="0.2">
      <c r="A3238" s="257"/>
      <c r="B3238" s="278"/>
      <c r="C3238" s="278"/>
      <c r="D3238" s="322"/>
      <c r="E3238" s="322"/>
      <c r="F3238" s="322"/>
      <c r="G3238" s="322"/>
      <c r="H3238" s="322"/>
    </row>
    <row r="3239" spans="1:8" x14ac:dyDescent="0.2">
      <c r="A3239" s="257"/>
      <c r="B3239" s="278"/>
      <c r="C3239" s="278"/>
      <c r="D3239" s="322"/>
      <c r="E3239" s="322"/>
      <c r="F3239" s="322"/>
      <c r="G3239" s="322"/>
      <c r="H3239" s="322"/>
    </row>
    <row r="3240" spans="1:8" x14ac:dyDescent="0.2">
      <c r="A3240" s="257"/>
      <c r="B3240" s="278"/>
      <c r="C3240" s="278"/>
      <c r="D3240" s="322"/>
      <c r="E3240" s="322"/>
      <c r="F3240" s="322"/>
      <c r="G3240" s="322"/>
      <c r="H3240" s="322"/>
    </row>
    <row r="3241" spans="1:8" x14ac:dyDescent="0.2">
      <c r="A3241" s="257"/>
      <c r="B3241" s="278"/>
      <c r="C3241" s="278"/>
      <c r="D3241" s="322"/>
      <c r="E3241" s="322"/>
      <c r="F3241" s="322"/>
      <c r="G3241" s="322"/>
      <c r="H3241" s="322"/>
    </row>
    <row r="3242" spans="1:8" x14ac:dyDescent="0.2">
      <c r="A3242" s="257"/>
      <c r="B3242" s="278"/>
      <c r="C3242" s="278"/>
      <c r="D3242" s="322"/>
      <c r="E3242" s="322"/>
      <c r="F3242" s="322"/>
      <c r="G3242" s="322"/>
      <c r="H3242" s="322"/>
    </row>
    <row r="3243" spans="1:8" x14ac:dyDescent="0.2">
      <c r="A3243" s="257"/>
      <c r="B3243" s="278"/>
      <c r="C3243" s="278"/>
      <c r="D3243" s="322"/>
      <c r="E3243" s="322"/>
      <c r="F3243" s="322"/>
      <c r="G3243" s="322"/>
      <c r="H3243" s="322"/>
    </row>
    <row r="3244" spans="1:8" x14ac:dyDescent="0.2">
      <c r="A3244" s="257"/>
      <c r="B3244" s="278"/>
      <c r="C3244" s="278"/>
      <c r="D3244" s="322"/>
      <c r="E3244" s="322"/>
      <c r="F3244" s="322"/>
      <c r="G3244" s="322"/>
      <c r="H3244" s="322"/>
    </row>
    <row r="3245" spans="1:8" x14ac:dyDescent="0.2">
      <c r="A3245" s="257"/>
      <c r="B3245" s="278"/>
      <c r="C3245" s="278"/>
      <c r="D3245" s="322"/>
      <c r="E3245" s="322"/>
      <c r="F3245" s="322"/>
      <c r="G3245" s="322"/>
      <c r="H3245" s="322"/>
    </row>
    <row r="3246" spans="1:8" x14ac:dyDescent="0.2">
      <c r="A3246" s="257"/>
      <c r="B3246" s="278"/>
      <c r="C3246" s="278"/>
      <c r="D3246" s="322"/>
      <c r="E3246" s="322"/>
      <c r="F3246" s="322"/>
      <c r="G3246" s="322"/>
      <c r="H3246" s="322"/>
    </row>
    <row r="3247" spans="1:8" x14ac:dyDescent="0.2">
      <c r="A3247" s="257"/>
      <c r="B3247" s="278"/>
      <c r="C3247" s="278"/>
      <c r="D3247" s="322"/>
      <c r="E3247" s="322"/>
      <c r="F3247" s="322"/>
      <c r="G3247" s="322"/>
      <c r="H3247" s="322"/>
    </row>
    <row r="3248" spans="1:8" x14ac:dyDescent="0.2">
      <c r="A3248" s="257"/>
      <c r="B3248" s="278"/>
      <c r="C3248" s="278"/>
      <c r="D3248" s="322"/>
      <c r="E3248" s="322"/>
      <c r="F3248" s="322"/>
      <c r="G3248" s="322"/>
      <c r="H3248" s="322"/>
    </row>
    <row r="3249" spans="1:8" x14ac:dyDescent="0.2">
      <c r="A3249" s="257"/>
      <c r="B3249" s="278"/>
      <c r="C3249" s="278"/>
      <c r="D3249" s="322"/>
      <c r="E3249" s="322"/>
      <c r="F3249" s="322"/>
      <c r="G3249" s="322"/>
      <c r="H3249" s="322"/>
    </row>
    <row r="3250" spans="1:8" x14ac:dyDescent="0.2">
      <c r="A3250" s="257"/>
      <c r="B3250" s="278"/>
      <c r="C3250" s="278"/>
      <c r="D3250" s="322"/>
      <c r="E3250" s="322"/>
      <c r="F3250" s="322"/>
      <c r="G3250" s="322"/>
      <c r="H3250" s="322"/>
    </row>
    <row r="3251" spans="1:8" x14ac:dyDescent="0.2">
      <c r="A3251" s="257"/>
      <c r="B3251" s="278"/>
      <c r="C3251" s="278"/>
      <c r="D3251" s="322"/>
      <c r="E3251" s="322"/>
      <c r="F3251" s="322"/>
      <c r="G3251" s="322"/>
      <c r="H3251" s="322"/>
    </row>
    <row r="3252" spans="1:8" x14ac:dyDescent="0.2">
      <c r="A3252" s="257"/>
      <c r="B3252" s="278"/>
      <c r="C3252" s="278"/>
      <c r="D3252" s="322"/>
      <c r="E3252" s="322"/>
      <c r="F3252" s="322"/>
      <c r="G3252" s="322"/>
      <c r="H3252" s="322"/>
    </row>
    <row r="3253" spans="1:8" x14ac:dyDescent="0.2">
      <c r="A3253" s="257"/>
      <c r="B3253" s="278"/>
      <c r="C3253" s="278"/>
      <c r="D3253" s="322"/>
      <c r="E3253" s="322"/>
      <c r="F3253" s="322"/>
      <c r="G3253" s="322"/>
      <c r="H3253" s="322"/>
    </row>
    <row r="3254" spans="1:8" x14ac:dyDescent="0.2">
      <c r="A3254" s="257"/>
      <c r="B3254" s="278"/>
      <c r="C3254" s="278"/>
      <c r="D3254" s="322"/>
      <c r="E3254" s="322"/>
      <c r="F3254" s="322"/>
      <c r="G3254" s="322"/>
      <c r="H3254" s="322"/>
    </row>
    <row r="3255" spans="1:8" x14ac:dyDescent="0.2">
      <c r="A3255" s="257"/>
      <c r="B3255" s="278"/>
      <c r="C3255" s="278"/>
      <c r="D3255" s="322"/>
      <c r="E3255" s="322"/>
      <c r="F3255" s="322"/>
      <c r="G3255" s="322"/>
      <c r="H3255" s="322"/>
    </row>
    <row r="3256" spans="1:8" x14ac:dyDescent="0.2">
      <c r="A3256" s="257"/>
      <c r="B3256" s="278"/>
      <c r="C3256" s="278"/>
      <c r="D3256" s="322"/>
      <c r="E3256" s="322"/>
      <c r="F3256" s="322"/>
      <c r="G3256" s="322"/>
      <c r="H3256" s="322"/>
    </row>
    <row r="3257" spans="1:8" x14ac:dyDescent="0.2">
      <c r="A3257" s="257"/>
      <c r="B3257" s="278"/>
      <c r="C3257" s="278"/>
      <c r="D3257" s="322"/>
      <c r="E3257" s="322"/>
      <c r="F3257" s="322"/>
      <c r="G3257" s="322"/>
      <c r="H3257" s="322"/>
    </row>
  </sheetData>
  <mergeCells count="12">
    <mergeCell ref="A1:H1"/>
    <mergeCell ref="A3:H4"/>
    <mergeCell ref="A7:A8"/>
    <mergeCell ref="B7:B8"/>
    <mergeCell ref="C7:C8"/>
    <mergeCell ref="D7:H7"/>
    <mergeCell ref="A1013:G1013"/>
    <mergeCell ref="A1014:G1014"/>
    <mergeCell ref="A1016:H1017"/>
    <mergeCell ref="A1018:H1018"/>
    <mergeCell ref="A1020:F1020"/>
    <mergeCell ref="A1019:H1019"/>
  </mergeCells>
  <phoneticPr fontId="57" type="noConversion"/>
  <hyperlinks>
    <hyperlink ref="H1020"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zoomScale="95" zoomScaleNormal="95" workbookViewId="0">
      <selection activeCell="AA14" sqref="AA14"/>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3" style="91" customWidth="1"/>
    <col min="10" max="10" width="4.5703125" style="91" customWidth="1"/>
    <col min="11" max="11" width="5.7109375" style="91" customWidth="1"/>
    <col min="12" max="12" width="3.7109375" style="91" customWidth="1"/>
    <col min="13" max="13" width="3.85546875" style="91" customWidth="1"/>
    <col min="14" max="14" width="2.7109375" style="91" customWidth="1"/>
    <col min="15" max="15" width="4.5703125" style="91" customWidth="1"/>
    <col min="16" max="16" width="5.42578125" style="362" customWidth="1"/>
    <col min="17" max="18" width="4.5703125" style="91" customWidth="1"/>
    <col min="19" max="19" width="1.85546875" style="91" customWidth="1"/>
    <col min="20" max="20" width="3.42578125" style="91" customWidth="1"/>
    <col min="21" max="21" width="3.5703125" style="91" customWidth="1"/>
    <col min="22" max="22" width="5.7109375" style="91" customWidth="1"/>
    <col min="23" max="24" width="4.5703125" style="91" customWidth="1"/>
    <col min="25" max="25" width="11.42578125" style="91"/>
    <col min="26" max="26" width="12.140625" style="91" bestFit="1" customWidth="1"/>
    <col min="27" max="256" width="11.42578125" style="91"/>
    <col min="257" max="257" width="25" style="91" customWidth="1"/>
    <col min="258" max="258" width="7.42578125" style="91" customWidth="1"/>
    <col min="259" max="260" width="4.5703125" style="91" customWidth="1"/>
    <col min="261" max="261" width="5.7109375" style="91" customWidth="1"/>
    <col min="262" max="263" width="4.5703125" style="91" customWidth="1"/>
    <col min="264" max="264" width="1.85546875" style="91" customWidth="1"/>
    <col min="265" max="266" width="4.5703125" style="91" customWidth="1"/>
    <col min="267" max="267" width="5.7109375" style="91" customWidth="1"/>
    <col min="268" max="271" width="4.5703125" style="91" customWidth="1"/>
    <col min="272" max="272" width="5.42578125" style="91" customWidth="1"/>
    <col min="273" max="274" width="4.5703125" style="91" customWidth="1"/>
    <col min="275" max="275" width="1.85546875" style="91" customWidth="1"/>
    <col min="276" max="277" width="4.5703125" style="91" customWidth="1"/>
    <col min="278" max="278" width="5.7109375" style="91" customWidth="1"/>
    <col min="279" max="280" width="4.5703125" style="91" customWidth="1"/>
    <col min="281" max="281" width="11.42578125" style="91"/>
    <col min="282" max="282" width="12.140625" style="91" bestFit="1" customWidth="1"/>
    <col min="283" max="512" width="11.42578125" style="91"/>
    <col min="513" max="513" width="25" style="91" customWidth="1"/>
    <col min="514" max="514" width="7.42578125" style="91" customWidth="1"/>
    <col min="515" max="516" width="4.5703125" style="91" customWidth="1"/>
    <col min="517" max="517" width="5.7109375" style="91" customWidth="1"/>
    <col min="518" max="519" width="4.5703125" style="91" customWidth="1"/>
    <col min="520" max="520" width="1.85546875" style="91" customWidth="1"/>
    <col min="521" max="522" width="4.5703125" style="91" customWidth="1"/>
    <col min="523" max="523" width="5.7109375" style="91" customWidth="1"/>
    <col min="524" max="527" width="4.5703125" style="91" customWidth="1"/>
    <col min="528" max="528" width="5.42578125" style="91" customWidth="1"/>
    <col min="529" max="530" width="4.5703125" style="91" customWidth="1"/>
    <col min="531" max="531" width="1.85546875" style="91" customWidth="1"/>
    <col min="532" max="533" width="4.5703125" style="91" customWidth="1"/>
    <col min="534" max="534" width="5.7109375" style="91" customWidth="1"/>
    <col min="535" max="536" width="4.5703125" style="91" customWidth="1"/>
    <col min="537" max="537" width="11.42578125" style="91"/>
    <col min="538" max="538" width="12.140625" style="91" bestFit="1" customWidth="1"/>
    <col min="539" max="768" width="11.42578125" style="91"/>
    <col min="769" max="769" width="25" style="91" customWidth="1"/>
    <col min="770" max="770" width="7.42578125" style="91" customWidth="1"/>
    <col min="771" max="772" width="4.5703125" style="91" customWidth="1"/>
    <col min="773" max="773" width="5.7109375" style="91" customWidth="1"/>
    <col min="774" max="775" width="4.5703125" style="91" customWidth="1"/>
    <col min="776" max="776" width="1.85546875" style="91" customWidth="1"/>
    <col min="777" max="778" width="4.5703125" style="91" customWidth="1"/>
    <col min="779" max="779" width="5.7109375" style="91" customWidth="1"/>
    <col min="780" max="783" width="4.5703125" style="91" customWidth="1"/>
    <col min="784" max="784" width="5.42578125" style="91" customWidth="1"/>
    <col min="785" max="786" width="4.5703125" style="91" customWidth="1"/>
    <col min="787" max="787" width="1.85546875" style="91" customWidth="1"/>
    <col min="788" max="789" width="4.5703125" style="91" customWidth="1"/>
    <col min="790" max="790" width="5.7109375" style="91" customWidth="1"/>
    <col min="791" max="792" width="4.5703125" style="91" customWidth="1"/>
    <col min="793" max="793" width="11.42578125" style="91"/>
    <col min="794" max="794" width="12.140625" style="91" bestFit="1" customWidth="1"/>
    <col min="795" max="1024" width="11.42578125" style="91"/>
    <col min="1025" max="1025" width="25" style="91" customWidth="1"/>
    <col min="1026" max="1026" width="7.42578125" style="91" customWidth="1"/>
    <col min="1027" max="1028" width="4.5703125" style="91" customWidth="1"/>
    <col min="1029" max="1029" width="5.7109375" style="91" customWidth="1"/>
    <col min="1030" max="1031" width="4.5703125" style="91" customWidth="1"/>
    <col min="1032" max="1032" width="1.85546875" style="91" customWidth="1"/>
    <col min="1033" max="1034" width="4.5703125" style="91" customWidth="1"/>
    <col min="1035" max="1035" width="5.7109375" style="91" customWidth="1"/>
    <col min="1036" max="1039" width="4.5703125" style="91" customWidth="1"/>
    <col min="1040" max="1040" width="5.42578125" style="91" customWidth="1"/>
    <col min="1041" max="1042" width="4.5703125" style="91" customWidth="1"/>
    <col min="1043" max="1043" width="1.85546875" style="91" customWidth="1"/>
    <col min="1044" max="1045" width="4.5703125" style="91" customWidth="1"/>
    <col min="1046" max="1046" width="5.7109375" style="91" customWidth="1"/>
    <col min="1047" max="1048" width="4.5703125" style="91" customWidth="1"/>
    <col min="1049" max="1049" width="11.42578125" style="91"/>
    <col min="1050" max="1050" width="12.140625" style="91" bestFit="1" customWidth="1"/>
    <col min="1051" max="1280" width="11.42578125" style="91"/>
    <col min="1281" max="1281" width="25" style="91" customWidth="1"/>
    <col min="1282" max="1282" width="7.42578125" style="91" customWidth="1"/>
    <col min="1283" max="1284" width="4.5703125" style="91" customWidth="1"/>
    <col min="1285" max="1285" width="5.7109375" style="91" customWidth="1"/>
    <col min="1286" max="1287" width="4.5703125" style="91" customWidth="1"/>
    <col min="1288" max="1288" width="1.85546875" style="91" customWidth="1"/>
    <col min="1289" max="1290" width="4.5703125" style="91" customWidth="1"/>
    <col min="1291" max="1291" width="5.7109375" style="91" customWidth="1"/>
    <col min="1292" max="1295" width="4.5703125" style="91" customWidth="1"/>
    <col min="1296" max="1296" width="5.42578125" style="91" customWidth="1"/>
    <col min="1297" max="1298" width="4.5703125" style="91" customWidth="1"/>
    <col min="1299" max="1299" width="1.85546875" style="91" customWidth="1"/>
    <col min="1300" max="1301" width="4.5703125" style="91" customWidth="1"/>
    <col min="1302" max="1302" width="5.7109375" style="91" customWidth="1"/>
    <col min="1303" max="1304" width="4.5703125" style="91" customWidth="1"/>
    <col min="1305" max="1305" width="11.42578125" style="91"/>
    <col min="1306" max="1306" width="12.140625" style="91" bestFit="1" customWidth="1"/>
    <col min="1307" max="1536" width="11.42578125" style="91"/>
    <col min="1537" max="1537" width="25" style="91" customWidth="1"/>
    <col min="1538" max="1538" width="7.42578125" style="91" customWidth="1"/>
    <col min="1539" max="1540" width="4.5703125" style="91" customWidth="1"/>
    <col min="1541" max="1541" width="5.7109375" style="91" customWidth="1"/>
    <col min="1542" max="1543" width="4.5703125" style="91" customWidth="1"/>
    <col min="1544" max="1544" width="1.85546875" style="91" customWidth="1"/>
    <col min="1545" max="1546" width="4.5703125" style="91" customWidth="1"/>
    <col min="1547" max="1547" width="5.7109375" style="91" customWidth="1"/>
    <col min="1548" max="1551" width="4.5703125" style="91" customWidth="1"/>
    <col min="1552" max="1552" width="5.42578125" style="91" customWidth="1"/>
    <col min="1553" max="1554" width="4.5703125" style="91" customWidth="1"/>
    <col min="1555" max="1555" width="1.85546875" style="91" customWidth="1"/>
    <col min="1556" max="1557" width="4.5703125" style="91" customWidth="1"/>
    <col min="1558" max="1558" width="5.7109375" style="91" customWidth="1"/>
    <col min="1559" max="1560" width="4.5703125" style="91" customWidth="1"/>
    <col min="1561" max="1561" width="11.42578125" style="91"/>
    <col min="1562" max="1562" width="12.140625" style="91" bestFit="1" customWidth="1"/>
    <col min="1563" max="1792" width="11.42578125" style="91"/>
    <col min="1793" max="1793" width="25" style="91" customWidth="1"/>
    <col min="1794" max="1794" width="7.42578125" style="91" customWidth="1"/>
    <col min="1795" max="1796" width="4.5703125" style="91" customWidth="1"/>
    <col min="1797" max="1797" width="5.7109375" style="91" customWidth="1"/>
    <col min="1798" max="1799" width="4.5703125" style="91" customWidth="1"/>
    <col min="1800" max="1800" width="1.85546875" style="91" customWidth="1"/>
    <col min="1801" max="1802" width="4.5703125" style="91" customWidth="1"/>
    <col min="1803" max="1803" width="5.7109375" style="91" customWidth="1"/>
    <col min="1804" max="1807" width="4.5703125" style="91" customWidth="1"/>
    <col min="1808" max="1808" width="5.42578125" style="91" customWidth="1"/>
    <col min="1809" max="1810" width="4.5703125" style="91" customWidth="1"/>
    <col min="1811" max="1811" width="1.85546875" style="91" customWidth="1"/>
    <col min="1812" max="1813" width="4.5703125" style="91" customWidth="1"/>
    <col min="1814" max="1814" width="5.7109375" style="91" customWidth="1"/>
    <col min="1815" max="1816" width="4.5703125" style="91" customWidth="1"/>
    <col min="1817" max="1817" width="11.42578125" style="91"/>
    <col min="1818" max="1818" width="12.140625" style="91" bestFit="1" customWidth="1"/>
    <col min="1819" max="2048" width="11.42578125" style="91"/>
    <col min="2049" max="2049" width="25" style="91" customWidth="1"/>
    <col min="2050" max="2050" width="7.42578125" style="91" customWidth="1"/>
    <col min="2051" max="2052" width="4.5703125" style="91" customWidth="1"/>
    <col min="2053" max="2053" width="5.7109375" style="91" customWidth="1"/>
    <col min="2054" max="2055" width="4.5703125" style="91" customWidth="1"/>
    <col min="2056" max="2056" width="1.85546875" style="91" customWidth="1"/>
    <col min="2057" max="2058" width="4.5703125" style="91" customWidth="1"/>
    <col min="2059" max="2059" width="5.7109375" style="91" customWidth="1"/>
    <col min="2060" max="2063" width="4.5703125" style="91" customWidth="1"/>
    <col min="2064" max="2064" width="5.42578125" style="91" customWidth="1"/>
    <col min="2065" max="2066" width="4.5703125" style="91" customWidth="1"/>
    <col min="2067" max="2067" width="1.85546875" style="91" customWidth="1"/>
    <col min="2068" max="2069" width="4.5703125" style="91" customWidth="1"/>
    <col min="2070" max="2070" width="5.7109375" style="91" customWidth="1"/>
    <col min="2071" max="2072" width="4.5703125" style="91" customWidth="1"/>
    <col min="2073" max="2073" width="11.42578125" style="91"/>
    <col min="2074" max="2074" width="12.140625" style="91" bestFit="1" customWidth="1"/>
    <col min="2075" max="2304" width="11.42578125" style="91"/>
    <col min="2305" max="2305" width="25" style="91" customWidth="1"/>
    <col min="2306" max="2306" width="7.42578125" style="91" customWidth="1"/>
    <col min="2307" max="2308" width="4.5703125" style="91" customWidth="1"/>
    <col min="2309" max="2309" width="5.7109375" style="91" customWidth="1"/>
    <col min="2310" max="2311" width="4.5703125" style="91" customWidth="1"/>
    <col min="2312" max="2312" width="1.85546875" style="91" customWidth="1"/>
    <col min="2313" max="2314" width="4.5703125" style="91" customWidth="1"/>
    <col min="2315" max="2315" width="5.7109375" style="91" customWidth="1"/>
    <col min="2316" max="2319" width="4.5703125" style="91" customWidth="1"/>
    <col min="2320" max="2320" width="5.42578125" style="91" customWidth="1"/>
    <col min="2321" max="2322" width="4.5703125" style="91" customWidth="1"/>
    <col min="2323" max="2323" width="1.85546875" style="91" customWidth="1"/>
    <col min="2324" max="2325" width="4.5703125" style="91" customWidth="1"/>
    <col min="2326" max="2326" width="5.7109375" style="91" customWidth="1"/>
    <col min="2327" max="2328" width="4.5703125" style="91" customWidth="1"/>
    <col min="2329" max="2329" width="11.42578125" style="91"/>
    <col min="2330" max="2330" width="12.140625" style="91" bestFit="1" customWidth="1"/>
    <col min="2331" max="2560" width="11.42578125" style="91"/>
    <col min="2561" max="2561" width="25" style="91" customWidth="1"/>
    <col min="2562" max="2562" width="7.42578125" style="91" customWidth="1"/>
    <col min="2563" max="2564" width="4.5703125" style="91" customWidth="1"/>
    <col min="2565" max="2565" width="5.7109375" style="91" customWidth="1"/>
    <col min="2566" max="2567" width="4.5703125" style="91" customWidth="1"/>
    <col min="2568" max="2568" width="1.85546875" style="91" customWidth="1"/>
    <col min="2569" max="2570" width="4.5703125" style="91" customWidth="1"/>
    <col min="2571" max="2571" width="5.7109375" style="91" customWidth="1"/>
    <col min="2572" max="2575" width="4.5703125" style="91" customWidth="1"/>
    <col min="2576" max="2576" width="5.42578125" style="91" customWidth="1"/>
    <col min="2577" max="2578" width="4.5703125" style="91" customWidth="1"/>
    <col min="2579" max="2579" width="1.85546875" style="91" customWidth="1"/>
    <col min="2580" max="2581" width="4.5703125" style="91" customWidth="1"/>
    <col min="2582" max="2582" width="5.7109375" style="91" customWidth="1"/>
    <col min="2583" max="2584" width="4.5703125" style="91" customWidth="1"/>
    <col min="2585" max="2585" width="11.42578125" style="91"/>
    <col min="2586" max="2586" width="12.140625" style="91" bestFit="1" customWidth="1"/>
    <col min="2587" max="2816" width="11.42578125" style="91"/>
    <col min="2817" max="2817" width="25" style="91" customWidth="1"/>
    <col min="2818" max="2818" width="7.42578125" style="91" customWidth="1"/>
    <col min="2819" max="2820" width="4.5703125" style="91" customWidth="1"/>
    <col min="2821" max="2821" width="5.7109375" style="91" customWidth="1"/>
    <col min="2822" max="2823" width="4.5703125" style="91" customWidth="1"/>
    <col min="2824" max="2824" width="1.85546875" style="91" customWidth="1"/>
    <col min="2825" max="2826" width="4.5703125" style="91" customWidth="1"/>
    <col min="2827" max="2827" width="5.7109375" style="91" customWidth="1"/>
    <col min="2828" max="2831" width="4.5703125" style="91" customWidth="1"/>
    <col min="2832" max="2832" width="5.42578125" style="91" customWidth="1"/>
    <col min="2833" max="2834" width="4.5703125" style="91" customWidth="1"/>
    <col min="2835" max="2835" width="1.85546875" style="91" customWidth="1"/>
    <col min="2836" max="2837" width="4.5703125" style="91" customWidth="1"/>
    <col min="2838" max="2838" width="5.7109375" style="91" customWidth="1"/>
    <col min="2839" max="2840" width="4.5703125" style="91" customWidth="1"/>
    <col min="2841" max="2841" width="11.42578125" style="91"/>
    <col min="2842" max="2842" width="12.140625" style="91" bestFit="1" customWidth="1"/>
    <col min="2843" max="3072" width="11.42578125" style="91"/>
    <col min="3073" max="3073" width="25" style="91" customWidth="1"/>
    <col min="3074" max="3074" width="7.42578125" style="91" customWidth="1"/>
    <col min="3075" max="3076" width="4.5703125" style="91" customWidth="1"/>
    <col min="3077" max="3077" width="5.7109375" style="91" customWidth="1"/>
    <col min="3078" max="3079" width="4.5703125" style="91" customWidth="1"/>
    <col min="3080" max="3080" width="1.85546875" style="91" customWidth="1"/>
    <col min="3081" max="3082" width="4.5703125" style="91" customWidth="1"/>
    <col min="3083" max="3083" width="5.7109375" style="91" customWidth="1"/>
    <col min="3084" max="3087" width="4.5703125" style="91" customWidth="1"/>
    <col min="3088" max="3088" width="5.42578125" style="91" customWidth="1"/>
    <col min="3089" max="3090" width="4.5703125" style="91" customWidth="1"/>
    <col min="3091" max="3091" width="1.85546875" style="91" customWidth="1"/>
    <col min="3092" max="3093" width="4.5703125" style="91" customWidth="1"/>
    <col min="3094" max="3094" width="5.7109375" style="91" customWidth="1"/>
    <col min="3095" max="3096" width="4.5703125" style="91" customWidth="1"/>
    <col min="3097" max="3097" width="11.42578125" style="91"/>
    <col min="3098" max="3098" width="12.140625" style="91" bestFit="1" customWidth="1"/>
    <col min="3099" max="3328" width="11.42578125" style="91"/>
    <col min="3329" max="3329" width="25" style="91" customWidth="1"/>
    <col min="3330" max="3330" width="7.42578125" style="91" customWidth="1"/>
    <col min="3331" max="3332" width="4.5703125" style="91" customWidth="1"/>
    <col min="3333" max="3333" width="5.7109375" style="91" customWidth="1"/>
    <col min="3334" max="3335" width="4.5703125" style="91" customWidth="1"/>
    <col min="3336" max="3336" width="1.85546875" style="91" customWidth="1"/>
    <col min="3337" max="3338" width="4.5703125" style="91" customWidth="1"/>
    <col min="3339" max="3339" width="5.7109375" style="91" customWidth="1"/>
    <col min="3340" max="3343" width="4.5703125" style="91" customWidth="1"/>
    <col min="3344" max="3344" width="5.42578125" style="91" customWidth="1"/>
    <col min="3345" max="3346" width="4.5703125" style="91" customWidth="1"/>
    <col min="3347" max="3347" width="1.85546875" style="91" customWidth="1"/>
    <col min="3348" max="3349" width="4.5703125" style="91" customWidth="1"/>
    <col min="3350" max="3350" width="5.7109375" style="91" customWidth="1"/>
    <col min="3351" max="3352" width="4.5703125" style="91" customWidth="1"/>
    <col min="3353" max="3353" width="11.42578125" style="91"/>
    <col min="3354" max="3354" width="12.140625" style="91" bestFit="1" customWidth="1"/>
    <col min="3355" max="3584" width="11.42578125" style="91"/>
    <col min="3585" max="3585" width="25" style="91" customWidth="1"/>
    <col min="3586" max="3586" width="7.42578125" style="91" customWidth="1"/>
    <col min="3587" max="3588" width="4.5703125" style="91" customWidth="1"/>
    <col min="3589" max="3589" width="5.7109375" style="91" customWidth="1"/>
    <col min="3590" max="3591" width="4.5703125" style="91" customWidth="1"/>
    <col min="3592" max="3592" width="1.85546875" style="91" customWidth="1"/>
    <col min="3593" max="3594" width="4.5703125" style="91" customWidth="1"/>
    <col min="3595" max="3595" width="5.7109375" style="91" customWidth="1"/>
    <col min="3596" max="3599" width="4.5703125" style="91" customWidth="1"/>
    <col min="3600" max="3600" width="5.42578125" style="91" customWidth="1"/>
    <col min="3601" max="3602" width="4.5703125" style="91" customWidth="1"/>
    <col min="3603" max="3603" width="1.85546875" style="91" customWidth="1"/>
    <col min="3604" max="3605" width="4.5703125" style="91" customWidth="1"/>
    <col min="3606" max="3606" width="5.7109375" style="91" customWidth="1"/>
    <col min="3607" max="3608" width="4.5703125" style="91" customWidth="1"/>
    <col min="3609" max="3609" width="11.42578125" style="91"/>
    <col min="3610" max="3610" width="12.140625" style="91" bestFit="1" customWidth="1"/>
    <col min="3611" max="3840" width="11.42578125" style="91"/>
    <col min="3841" max="3841" width="25" style="91" customWidth="1"/>
    <col min="3842" max="3842" width="7.42578125" style="91" customWidth="1"/>
    <col min="3843" max="3844" width="4.5703125" style="91" customWidth="1"/>
    <col min="3845" max="3845" width="5.7109375" style="91" customWidth="1"/>
    <col min="3846" max="3847" width="4.5703125" style="91" customWidth="1"/>
    <col min="3848" max="3848" width="1.85546875" style="91" customWidth="1"/>
    <col min="3849" max="3850" width="4.5703125" style="91" customWidth="1"/>
    <col min="3851" max="3851" width="5.7109375" style="91" customWidth="1"/>
    <col min="3852" max="3855" width="4.5703125" style="91" customWidth="1"/>
    <col min="3856" max="3856" width="5.42578125" style="91" customWidth="1"/>
    <col min="3857" max="3858" width="4.5703125" style="91" customWidth="1"/>
    <col min="3859" max="3859" width="1.85546875" style="91" customWidth="1"/>
    <col min="3860" max="3861" width="4.5703125" style="91" customWidth="1"/>
    <col min="3862" max="3862" width="5.7109375" style="91" customWidth="1"/>
    <col min="3863" max="3864" width="4.5703125" style="91" customWidth="1"/>
    <col min="3865" max="3865" width="11.42578125" style="91"/>
    <col min="3866" max="3866" width="12.140625" style="91" bestFit="1" customWidth="1"/>
    <col min="3867" max="4096" width="11.42578125" style="91"/>
    <col min="4097" max="4097" width="25" style="91" customWidth="1"/>
    <col min="4098" max="4098" width="7.42578125" style="91" customWidth="1"/>
    <col min="4099" max="4100" width="4.5703125" style="91" customWidth="1"/>
    <col min="4101" max="4101" width="5.7109375" style="91" customWidth="1"/>
    <col min="4102" max="4103" width="4.5703125" style="91" customWidth="1"/>
    <col min="4104" max="4104" width="1.85546875" style="91" customWidth="1"/>
    <col min="4105" max="4106" width="4.5703125" style="91" customWidth="1"/>
    <col min="4107" max="4107" width="5.7109375" style="91" customWidth="1"/>
    <col min="4108" max="4111" width="4.5703125" style="91" customWidth="1"/>
    <col min="4112" max="4112" width="5.42578125" style="91" customWidth="1"/>
    <col min="4113" max="4114" width="4.5703125" style="91" customWidth="1"/>
    <col min="4115" max="4115" width="1.85546875" style="91" customWidth="1"/>
    <col min="4116" max="4117" width="4.5703125" style="91" customWidth="1"/>
    <col min="4118" max="4118" width="5.7109375" style="91" customWidth="1"/>
    <col min="4119" max="4120" width="4.5703125" style="91" customWidth="1"/>
    <col min="4121" max="4121" width="11.42578125" style="91"/>
    <col min="4122" max="4122" width="12.140625" style="91" bestFit="1" customWidth="1"/>
    <col min="4123" max="4352" width="11.42578125" style="91"/>
    <col min="4353" max="4353" width="25" style="91" customWidth="1"/>
    <col min="4354" max="4354" width="7.42578125" style="91" customWidth="1"/>
    <col min="4355" max="4356" width="4.5703125" style="91" customWidth="1"/>
    <col min="4357" max="4357" width="5.7109375" style="91" customWidth="1"/>
    <col min="4358" max="4359" width="4.5703125" style="91" customWidth="1"/>
    <col min="4360" max="4360" width="1.85546875" style="91" customWidth="1"/>
    <col min="4361" max="4362" width="4.5703125" style="91" customWidth="1"/>
    <col min="4363" max="4363" width="5.7109375" style="91" customWidth="1"/>
    <col min="4364" max="4367" width="4.5703125" style="91" customWidth="1"/>
    <col min="4368" max="4368" width="5.42578125" style="91" customWidth="1"/>
    <col min="4369" max="4370" width="4.5703125" style="91" customWidth="1"/>
    <col min="4371" max="4371" width="1.85546875" style="91" customWidth="1"/>
    <col min="4372" max="4373" width="4.5703125" style="91" customWidth="1"/>
    <col min="4374" max="4374" width="5.7109375" style="91" customWidth="1"/>
    <col min="4375" max="4376" width="4.5703125" style="91" customWidth="1"/>
    <col min="4377" max="4377" width="11.42578125" style="91"/>
    <col min="4378" max="4378" width="12.140625" style="91" bestFit="1" customWidth="1"/>
    <col min="4379" max="4608" width="11.42578125" style="91"/>
    <col min="4609" max="4609" width="25" style="91" customWidth="1"/>
    <col min="4610" max="4610" width="7.42578125" style="91" customWidth="1"/>
    <col min="4611" max="4612" width="4.5703125" style="91" customWidth="1"/>
    <col min="4613" max="4613" width="5.7109375" style="91" customWidth="1"/>
    <col min="4614" max="4615" width="4.5703125" style="91" customWidth="1"/>
    <col min="4616" max="4616" width="1.85546875" style="91" customWidth="1"/>
    <col min="4617" max="4618" width="4.5703125" style="91" customWidth="1"/>
    <col min="4619" max="4619" width="5.7109375" style="91" customWidth="1"/>
    <col min="4620" max="4623" width="4.5703125" style="91" customWidth="1"/>
    <col min="4624" max="4624" width="5.42578125" style="91" customWidth="1"/>
    <col min="4625" max="4626" width="4.5703125" style="91" customWidth="1"/>
    <col min="4627" max="4627" width="1.85546875" style="91" customWidth="1"/>
    <col min="4628" max="4629" width="4.5703125" style="91" customWidth="1"/>
    <col min="4630" max="4630" width="5.7109375" style="91" customWidth="1"/>
    <col min="4631" max="4632" width="4.5703125" style="91" customWidth="1"/>
    <col min="4633" max="4633" width="11.42578125" style="91"/>
    <col min="4634" max="4634" width="12.140625" style="91" bestFit="1" customWidth="1"/>
    <col min="4635" max="4864" width="11.42578125" style="91"/>
    <col min="4865" max="4865" width="25" style="91" customWidth="1"/>
    <col min="4866" max="4866" width="7.42578125" style="91" customWidth="1"/>
    <col min="4867" max="4868" width="4.5703125" style="91" customWidth="1"/>
    <col min="4869" max="4869" width="5.7109375" style="91" customWidth="1"/>
    <col min="4870" max="4871" width="4.5703125" style="91" customWidth="1"/>
    <col min="4872" max="4872" width="1.85546875" style="91" customWidth="1"/>
    <col min="4873" max="4874" width="4.5703125" style="91" customWidth="1"/>
    <col min="4875" max="4875" width="5.7109375" style="91" customWidth="1"/>
    <col min="4876" max="4879" width="4.5703125" style="91" customWidth="1"/>
    <col min="4880" max="4880" width="5.42578125" style="91" customWidth="1"/>
    <col min="4881" max="4882" width="4.5703125" style="91" customWidth="1"/>
    <col min="4883" max="4883" width="1.85546875" style="91" customWidth="1"/>
    <col min="4884" max="4885" width="4.5703125" style="91" customWidth="1"/>
    <col min="4886" max="4886" width="5.7109375" style="91" customWidth="1"/>
    <col min="4887" max="4888" width="4.5703125" style="91" customWidth="1"/>
    <col min="4889" max="4889" width="11.42578125" style="91"/>
    <col min="4890" max="4890" width="12.140625" style="91" bestFit="1" customWidth="1"/>
    <col min="4891" max="5120" width="11.42578125" style="91"/>
    <col min="5121" max="5121" width="25" style="91" customWidth="1"/>
    <col min="5122" max="5122" width="7.42578125" style="91" customWidth="1"/>
    <col min="5123" max="5124" width="4.5703125" style="91" customWidth="1"/>
    <col min="5125" max="5125" width="5.7109375" style="91" customWidth="1"/>
    <col min="5126" max="5127" width="4.5703125" style="91" customWidth="1"/>
    <col min="5128" max="5128" width="1.85546875" style="91" customWidth="1"/>
    <col min="5129" max="5130" width="4.5703125" style="91" customWidth="1"/>
    <col min="5131" max="5131" width="5.7109375" style="91" customWidth="1"/>
    <col min="5132" max="5135" width="4.5703125" style="91" customWidth="1"/>
    <col min="5136" max="5136" width="5.42578125" style="91" customWidth="1"/>
    <col min="5137" max="5138" width="4.5703125" style="91" customWidth="1"/>
    <col min="5139" max="5139" width="1.85546875" style="91" customWidth="1"/>
    <col min="5140" max="5141" width="4.5703125" style="91" customWidth="1"/>
    <col min="5142" max="5142" width="5.7109375" style="91" customWidth="1"/>
    <col min="5143" max="5144" width="4.5703125" style="91" customWidth="1"/>
    <col min="5145" max="5145" width="11.42578125" style="91"/>
    <col min="5146" max="5146" width="12.140625" style="91" bestFit="1" customWidth="1"/>
    <col min="5147" max="5376" width="11.42578125" style="91"/>
    <col min="5377" max="5377" width="25" style="91" customWidth="1"/>
    <col min="5378" max="5378" width="7.42578125" style="91" customWidth="1"/>
    <col min="5379" max="5380" width="4.5703125" style="91" customWidth="1"/>
    <col min="5381" max="5381" width="5.7109375" style="91" customWidth="1"/>
    <col min="5382" max="5383" width="4.5703125" style="91" customWidth="1"/>
    <col min="5384" max="5384" width="1.85546875" style="91" customWidth="1"/>
    <col min="5385" max="5386" width="4.5703125" style="91" customWidth="1"/>
    <col min="5387" max="5387" width="5.7109375" style="91" customWidth="1"/>
    <col min="5388" max="5391" width="4.5703125" style="91" customWidth="1"/>
    <col min="5392" max="5392" width="5.42578125" style="91" customWidth="1"/>
    <col min="5393" max="5394" width="4.5703125" style="91" customWidth="1"/>
    <col min="5395" max="5395" width="1.85546875" style="91" customWidth="1"/>
    <col min="5396" max="5397" width="4.5703125" style="91" customWidth="1"/>
    <col min="5398" max="5398" width="5.7109375" style="91" customWidth="1"/>
    <col min="5399" max="5400" width="4.5703125" style="91" customWidth="1"/>
    <col min="5401" max="5401" width="11.42578125" style="91"/>
    <col min="5402" max="5402" width="12.140625" style="91" bestFit="1" customWidth="1"/>
    <col min="5403" max="5632" width="11.42578125" style="91"/>
    <col min="5633" max="5633" width="25" style="91" customWidth="1"/>
    <col min="5634" max="5634" width="7.42578125" style="91" customWidth="1"/>
    <col min="5635" max="5636" width="4.5703125" style="91" customWidth="1"/>
    <col min="5637" max="5637" width="5.7109375" style="91" customWidth="1"/>
    <col min="5638" max="5639" width="4.5703125" style="91" customWidth="1"/>
    <col min="5640" max="5640" width="1.85546875" style="91" customWidth="1"/>
    <col min="5641" max="5642" width="4.5703125" style="91" customWidth="1"/>
    <col min="5643" max="5643" width="5.7109375" style="91" customWidth="1"/>
    <col min="5644" max="5647" width="4.5703125" style="91" customWidth="1"/>
    <col min="5648" max="5648" width="5.42578125" style="91" customWidth="1"/>
    <col min="5649" max="5650" width="4.5703125" style="91" customWidth="1"/>
    <col min="5651" max="5651" width="1.85546875" style="91" customWidth="1"/>
    <col min="5652" max="5653" width="4.5703125" style="91" customWidth="1"/>
    <col min="5654" max="5654" width="5.7109375" style="91" customWidth="1"/>
    <col min="5655" max="5656" width="4.5703125" style="91" customWidth="1"/>
    <col min="5657" max="5657" width="11.42578125" style="91"/>
    <col min="5658" max="5658" width="12.140625" style="91" bestFit="1" customWidth="1"/>
    <col min="5659" max="5888" width="11.42578125" style="91"/>
    <col min="5889" max="5889" width="25" style="91" customWidth="1"/>
    <col min="5890" max="5890" width="7.42578125" style="91" customWidth="1"/>
    <col min="5891" max="5892" width="4.5703125" style="91" customWidth="1"/>
    <col min="5893" max="5893" width="5.7109375" style="91" customWidth="1"/>
    <col min="5894" max="5895" width="4.5703125" style="91" customWidth="1"/>
    <col min="5896" max="5896" width="1.85546875" style="91" customWidth="1"/>
    <col min="5897" max="5898" width="4.5703125" style="91" customWidth="1"/>
    <col min="5899" max="5899" width="5.7109375" style="91" customWidth="1"/>
    <col min="5900" max="5903" width="4.5703125" style="91" customWidth="1"/>
    <col min="5904" max="5904" width="5.42578125" style="91" customWidth="1"/>
    <col min="5905" max="5906" width="4.5703125" style="91" customWidth="1"/>
    <col min="5907" max="5907" width="1.85546875" style="91" customWidth="1"/>
    <col min="5908" max="5909" width="4.5703125" style="91" customWidth="1"/>
    <col min="5910" max="5910" width="5.7109375" style="91" customWidth="1"/>
    <col min="5911" max="5912" width="4.5703125" style="91" customWidth="1"/>
    <col min="5913" max="5913" width="11.42578125" style="91"/>
    <col min="5914" max="5914" width="12.140625" style="91" bestFit="1" customWidth="1"/>
    <col min="5915" max="6144" width="11.42578125" style="91"/>
    <col min="6145" max="6145" width="25" style="91" customWidth="1"/>
    <col min="6146" max="6146" width="7.42578125" style="91" customWidth="1"/>
    <col min="6147" max="6148" width="4.5703125" style="91" customWidth="1"/>
    <col min="6149" max="6149" width="5.7109375" style="91" customWidth="1"/>
    <col min="6150" max="6151" width="4.5703125" style="91" customWidth="1"/>
    <col min="6152" max="6152" width="1.85546875" style="91" customWidth="1"/>
    <col min="6153" max="6154" width="4.5703125" style="91" customWidth="1"/>
    <col min="6155" max="6155" width="5.7109375" style="91" customWidth="1"/>
    <col min="6156" max="6159" width="4.5703125" style="91" customWidth="1"/>
    <col min="6160" max="6160" width="5.42578125" style="91" customWidth="1"/>
    <col min="6161" max="6162" width="4.5703125" style="91" customWidth="1"/>
    <col min="6163" max="6163" width="1.85546875" style="91" customWidth="1"/>
    <col min="6164" max="6165" width="4.5703125" style="91" customWidth="1"/>
    <col min="6166" max="6166" width="5.7109375" style="91" customWidth="1"/>
    <col min="6167" max="6168" width="4.5703125" style="91" customWidth="1"/>
    <col min="6169" max="6169" width="11.42578125" style="91"/>
    <col min="6170" max="6170" width="12.140625" style="91" bestFit="1" customWidth="1"/>
    <col min="6171" max="6400" width="11.42578125" style="91"/>
    <col min="6401" max="6401" width="25" style="91" customWidth="1"/>
    <col min="6402" max="6402" width="7.42578125" style="91" customWidth="1"/>
    <col min="6403" max="6404" width="4.5703125" style="91" customWidth="1"/>
    <col min="6405" max="6405" width="5.7109375" style="91" customWidth="1"/>
    <col min="6406" max="6407" width="4.5703125" style="91" customWidth="1"/>
    <col min="6408" max="6408" width="1.85546875" style="91" customWidth="1"/>
    <col min="6409" max="6410" width="4.5703125" style="91" customWidth="1"/>
    <col min="6411" max="6411" width="5.7109375" style="91" customWidth="1"/>
    <col min="6412" max="6415" width="4.5703125" style="91" customWidth="1"/>
    <col min="6416" max="6416" width="5.42578125" style="91" customWidth="1"/>
    <col min="6417" max="6418" width="4.5703125" style="91" customWidth="1"/>
    <col min="6419" max="6419" width="1.85546875" style="91" customWidth="1"/>
    <col min="6420" max="6421" width="4.5703125" style="91" customWidth="1"/>
    <col min="6422" max="6422" width="5.7109375" style="91" customWidth="1"/>
    <col min="6423" max="6424" width="4.5703125" style="91" customWidth="1"/>
    <col min="6425" max="6425" width="11.42578125" style="91"/>
    <col min="6426" max="6426" width="12.140625" style="91" bestFit="1" customWidth="1"/>
    <col min="6427" max="6656" width="11.42578125" style="91"/>
    <col min="6657" max="6657" width="25" style="91" customWidth="1"/>
    <col min="6658" max="6658" width="7.42578125" style="91" customWidth="1"/>
    <col min="6659" max="6660" width="4.5703125" style="91" customWidth="1"/>
    <col min="6661" max="6661" width="5.7109375" style="91" customWidth="1"/>
    <col min="6662" max="6663" width="4.5703125" style="91" customWidth="1"/>
    <col min="6664" max="6664" width="1.85546875" style="91" customWidth="1"/>
    <col min="6665" max="6666" width="4.5703125" style="91" customWidth="1"/>
    <col min="6667" max="6667" width="5.7109375" style="91" customWidth="1"/>
    <col min="6668" max="6671" width="4.5703125" style="91" customWidth="1"/>
    <col min="6672" max="6672" width="5.42578125" style="91" customWidth="1"/>
    <col min="6673" max="6674" width="4.5703125" style="91" customWidth="1"/>
    <col min="6675" max="6675" width="1.85546875" style="91" customWidth="1"/>
    <col min="6676" max="6677" width="4.5703125" style="91" customWidth="1"/>
    <col min="6678" max="6678" width="5.7109375" style="91" customWidth="1"/>
    <col min="6679" max="6680" width="4.5703125" style="91" customWidth="1"/>
    <col min="6681" max="6681" width="11.42578125" style="91"/>
    <col min="6682" max="6682" width="12.140625" style="91" bestFit="1" customWidth="1"/>
    <col min="6683" max="6912" width="11.42578125" style="91"/>
    <col min="6913" max="6913" width="25" style="91" customWidth="1"/>
    <col min="6914" max="6914" width="7.42578125" style="91" customWidth="1"/>
    <col min="6915" max="6916" width="4.5703125" style="91" customWidth="1"/>
    <col min="6917" max="6917" width="5.7109375" style="91" customWidth="1"/>
    <col min="6918" max="6919" width="4.5703125" style="91" customWidth="1"/>
    <col min="6920" max="6920" width="1.85546875" style="91" customWidth="1"/>
    <col min="6921" max="6922" width="4.5703125" style="91" customWidth="1"/>
    <col min="6923" max="6923" width="5.7109375" style="91" customWidth="1"/>
    <col min="6924" max="6927" width="4.5703125" style="91" customWidth="1"/>
    <col min="6928" max="6928" width="5.42578125" style="91" customWidth="1"/>
    <col min="6929" max="6930" width="4.5703125" style="91" customWidth="1"/>
    <col min="6931" max="6931" width="1.85546875" style="91" customWidth="1"/>
    <col min="6932" max="6933" width="4.5703125" style="91" customWidth="1"/>
    <col min="6934" max="6934" width="5.7109375" style="91" customWidth="1"/>
    <col min="6935" max="6936" width="4.5703125" style="91" customWidth="1"/>
    <col min="6937" max="6937" width="11.42578125" style="91"/>
    <col min="6938" max="6938" width="12.140625" style="91" bestFit="1" customWidth="1"/>
    <col min="6939" max="7168" width="11.42578125" style="91"/>
    <col min="7169" max="7169" width="25" style="91" customWidth="1"/>
    <col min="7170" max="7170" width="7.42578125" style="91" customWidth="1"/>
    <col min="7171" max="7172" width="4.5703125" style="91" customWidth="1"/>
    <col min="7173" max="7173" width="5.7109375" style="91" customWidth="1"/>
    <col min="7174" max="7175" width="4.5703125" style="91" customWidth="1"/>
    <col min="7176" max="7176" width="1.85546875" style="91" customWidth="1"/>
    <col min="7177" max="7178" width="4.5703125" style="91" customWidth="1"/>
    <col min="7179" max="7179" width="5.7109375" style="91" customWidth="1"/>
    <col min="7180" max="7183" width="4.5703125" style="91" customWidth="1"/>
    <col min="7184" max="7184" width="5.42578125" style="91" customWidth="1"/>
    <col min="7185" max="7186" width="4.5703125" style="91" customWidth="1"/>
    <col min="7187" max="7187" width="1.85546875" style="91" customWidth="1"/>
    <col min="7188" max="7189" width="4.5703125" style="91" customWidth="1"/>
    <col min="7190" max="7190" width="5.7109375" style="91" customWidth="1"/>
    <col min="7191" max="7192" width="4.5703125" style="91" customWidth="1"/>
    <col min="7193" max="7193" width="11.42578125" style="91"/>
    <col min="7194" max="7194" width="12.140625" style="91" bestFit="1" customWidth="1"/>
    <col min="7195" max="7424" width="11.42578125" style="91"/>
    <col min="7425" max="7425" width="25" style="91" customWidth="1"/>
    <col min="7426" max="7426" width="7.42578125" style="91" customWidth="1"/>
    <col min="7427" max="7428" width="4.5703125" style="91" customWidth="1"/>
    <col min="7429" max="7429" width="5.7109375" style="91" customWidth="1"/>
    <col min="7430" max="7431" width="4.5703125" style="91" customWidth="1"/>
    <col min="7432" max="7432" width="1.85546875" style="91" customWidth="1"/>
    <col min="7433" max="7434" width="4.5703125" style="91" customWidth="1"/>
    <col min="7435" max="7435" width="5.7109375" style="91" customWidth="1"/>
    <col min="7436" max="7439" width="4.5703125" style="91" customWidth="1"/>
    <col min="7440" max="7440" width="5.42578125" style="91" customWidth="1"/>
    <col min="7441" max="7442" width="4.5703125" style="91" customWidth="1"/>
    <col min="7443" max="7443" width="1.85546875" style="91" customWidth="1"/>
    <col min="7444" max="7445" width="4.5703125" style="91" customWidth="1"/>
    <col min="7446" max="7446" width="5.7109375" style="91" customWidth="1"/>
    <col min="7447" max="7448" width="4.5703125" style="91" customWidth="1"/>
    <col min="7449" max="7449" width="11.42578125" style="91"/>
    <col min="7450" max="7450" width="12.140625" style="91" bestFit="1" customWidth="1"/>
    <col min="7451" max="7680" width="11.42578125" style="91"/>
    <col min="7681" max="7681" width="25" style="91" customWidth="1"/>
    <col min="7682" max="7682" width="7.42578125" style="91" customWidth="1"/>
    <col min="7683" max="7684" width="4.5703125" style="91" customWidth="1"/>
    <col min="7685" max="7685" width="5.7109375" style="91" customWidth="1"/>
    <col min="7686" max="7687" width="4.5703125" style="91" customWidth="1"/>
    <col min="7688" max="7688" width="1.85546875" style="91" customWidth="1"/>
    <col min="7689" max="7690" width="4.5703125" style="91" customWidth="1"/>
    <col min="7691" max="7691" width="5.7109375" style="91" customWidth="1"/>
    <col min="7692" max="7695" width="4.5703125" style="91" customWidth="1"/>
    <col min="7696" max="7696" width="5.42578125" style="91" customWidth="1"/>
    <col min="7697" max="7698" width="4.5703125" style="91" customWidth="1"/>
    <col min="7699" max="7699" width="1.85546875" style="91" customWidth="1"/>
    <col min="7700" max="7701" width="4.5703125" style="91" customWidth="1"/>
    <col min="7702" max="7702" width="5.7109375" style="91" customWidth="1"/>
    <col min="7703" max="7704" width="4.5703125" style="91" customWidth="1"/>
    <col min="7705" max="7705" width="11.42578125" style="91"/>
    <col min="7706" max="7706" width="12.140625" style="91" bestFit="1" customWidth="1"/>
    <col min="7707" max="7936" width="11.42578125" style="91"/>
    <col min="7937" max="7937" width="25" style="91" customWidth="1"/>
    <col min="7938" max="7938" width="7.42578125" style="91" customWidth="1"/>
    <col min="7939" max="7940" width="4.5703125" style="91" customWidth="1"/>
    <col min="7941" max="7941" width="5.7109375" style="91" customWidth="1"/>
    <col min="7942" max="7943" width="4.5703125" style="91" customWidth="1"/>
    <col min="7944" max="7944" width="1.85546875" style="91" customWidth="1"/>
    <col min="7945" max="7946" width="4.5703125" style="91" customWidth="1"/>
    <col min="7947" max="7947" width="5.7109375" style="91" customWidth="1"/>
    <col min="7948" max="7951" width="4.5703125" style="91" customWidth="1"/>
    <col min="7952" max="7952" width="5.42578125" style="91" customWidth="1"/>
    <col min="7953" max="7954" width="4.5703125" style="91" customWidth="1"/>
    <col min="7955" max="7955" width="1.85546875" style="91" customWidth="1"/>
    <col min="7956" max="7957" width="4.5703125" style="91" customWidth="1"/>
    <col min="7958" max="7958" width="5.7109375" style="91" customWidth="1"/>
    <col min="7959" max="7960" width="4.5703125" style="91" customWidth="1"/>
    <col min="7961" max="7961" width="11.42578125" style="91"/>
    <col min="7962" max="7962" width="12.140625" style="91" bestFit="1" customWidth="1"/>
    <col min="7963" max="8192" width="11.42578125" style="91"/>
    <col min="8193" max="8193" width="25" style="91" customWidth="1"/>
    <col min="8194" max="8194" width="7.42578125" style="91" customWidth="1"/>
    <col min="8195" max="8196" width="4.5703125" style="91" customWidth="1"/>
    <col min="8197" max="8197" width="5.7109375" style="91" customWidth="1"/>
    <col min="8198" max="8199" width="4.5703125" style="91" customWidth="1"/>
    <col min="8200" max="8200" width="1.85546875" style="91" customWidth="1"/>
    <col min="8201" max="8202" width="4.5703125" style="91" customWidth="1"/>
    <col min="8203" max="8203" width="5.7109375" style="91" customWidth="1"/>
    <col min="8204" max="8207" width="4.5703125" style="91" customWidth="1"/>
    <col min="8208" max="8208" width="5.42578125" style="91" customWidth="1"/>
    <col min="8209" max="8210" width="4.5703125" style="91" customWidth="1"/>
    <col min="8211" max="8211" width="1.85546875" style="91" customWidth="1"/>
    <col min="8212" max="8213" width="4.5703125" style="91" customWidth="1"/>
    <col min="8214" max="8214" width="5.7109375" style="91" customWidth="1"/>
    <col min="8215" max="8216" width="4.5703125" style="91" customWidth="1"/>
    <col min="8217" max="8217" width="11.42578125" style="91"/>
    <col min="8218" max="8218" width="12.140625" style="91" bestFit="1" customWidth="1"/>
    <col min="8219" max="8448" width="11.42578125" style="91"/>
    <col min="8449" max="8449" width="25" style="91" customWidth="1"/>
    <col min="8450" max="8450" width="7.42578125" style="91" customWidth="1"/>
    <col min="8451" max="8452" width="4.5703125" style="91" customWidth="1"/>
    <col min="8453" max="8453" width="5.7109375" style="91" customWidth="1"/>
    <col min="8454" max="8455" width="4.5703125" style="91" customWidth="1"/>
    <col min="8456" max="8456" width="1.85546875" style="91" customWidth="1"/>
    <col min="8457" max="8458" width="4.5703125" style="91" customWidth="1"/>
    <col min="8459" max="8459" width="5.7109375" style="91" customWidth="1"/>
    <col min="8460" max="8463" width="4.5703125" style="91" customWidth="1"/>
    <col min="8464" max="8464" width="5.42578125" style="91" customWidth="1"/>
    <col min="8465" max="8466" width="4.5703125" style="91" customWidth="1"/>
    <col min="8467" max="8467" width="1.85546875" style="91" customWidth="1"/>
    <col min="8468" max="8469" width="4.5703125" style="91" customWidth="1"/>
    <col min="8470" max="8470" width="5.7109375" style="91" customWidth="1"/>
    <col min="8471" max="8472" width="4.5703125" style="91" customWidth="1"/>
    <col min="8473" max="8473" width="11.42578125" style="91"/>
    <col min="8474" max="8474" width="12.140625" style="91" bestFit="1" customWidth="1"/>
    <col min="8475" max="8704" width="11.42578125" style="91"/>
    <col min="8705" max="8705" width="25" style="91" customWidth="1"/>
    <col min="8706" max="8706" width="7.42578125" style="91" customWidth="1"/>
    <col min="8707" max="8708" width="4.5703125" style="91" customWidth="1"/>
    <col min="8709" max="8709" width="5.7109375" style="91" customWidth="1"/>
    <col min="8710" max="8711" width="4.5703125" style="91" customWidth="1"/>
    <col min="8712" max="8712" width="1.85546875" style="91" customWidth="1"/>
    <col min="8713" max="8714" width="4.5703125" style="91" customWidth="1"/>
    <col min="8715" max="8715" width="5.7109375" style="91" customWidth="1"/>
    <col min="8716" max="8719" width="4.5703125" style="91" customWidth="1"/>
    <col min="8720" max="8720" width="5.42578125" style="91" customWidth="1"/>
    <col min="8721" max="8722" width="4.5703125" style="91" customWidth="1"/>
    <col min="8723" max="8723" width="1.85546875" style="91" customWidth="1"/>
    <col min="8724" max="8725" width="4.5703125" style="91" customWidth="1"/>
    <col min="8726" max="8726" width="5.7109375" style="91" customWidth="1"/>
    <col min="8727" max="8728" width="4.5703125" style="91" customWidth="1"/>
    <col min="8729" max="8729" width="11.42578125" style="91"/>
    <col min="8730" max="8730" width="12.140625" style="91" bestFit="1" customWidth="1"/>
    <col min="8731" max="8960" width="11.42578125" style="91"/>
    <col min="8961" max="8961" width="25" style="91" customWidth="1"/>
    <col min="8962" max="8962" width="7.42578125" style="91" customWidth="1"/>
    <col min="8963" max="8964" width="4.5703125" style="91" customWidth="1"/>
    <col min="8965" max="8965" width="5.7109375" style="91" customWidth="1"/>
    <col min="8966" max="8967" width="4.5703125" style="91" customWidth="1"/>
    <col min="8968" max="8968" width="1.85546875" style="91" customWidth="1"/>
    <col min="8969" max="8970" width="4.5703125" style="91" customWidth="1"/>
    <col min="8971" max="8971" width="5.7109375" style="91" customWidth="1"/>
    <col min="8972" max="8975" width="4.5703125" style="91" customWidth="1"/>
    <col min="8976" max="8976" width="5.42578125" style="91" customWidth="1"/>
    <col min="8977" max="8978" width="4.5703125" style="91" customWidth="1"/>
    <col min="8979" max="8979" width="1.85546875" style="91" customWidth="1"/>
    <col min="8980" max="8981" width="4.5703125" style="91" customWidth="1"/>
    <col min="8982" max="8982" width="5.7109375" style="91" customWidth="1"/>
    <col min="8983" max="8984" width="4.5703125" style="91" customWidth="1"/>
    <col min="8985" max="8985" width="11.42578125" style="91"/>
    <col min="8986" max="8986" width="12.140625" style="91" bestFit="1" customWidth="1"/>
    <col min="8987" max="9216" width="11.42578125" style="91"/>
    <col min="9217" max="9217" width="25" style="91" customWidth="1"/>
    <col min="9218" max="9218" width="7.42578125" style="91" customWidth="1"/>
    <col min="9219" max="9220" width="4.5703125" style="91" customWidth="1"/>
    <col min="9221" max="9221" width="5.7109375" style="91" customWidth="1"/>
    <col min="9222" max="9223" width="4.5703125" style="91" customWidth="1"/>
    <col min="9224" max="9224" width="1.85546875" style="91" customWidth="1"/>
    <col min="9225" max="9226" width="4.5703125" style="91" customWidth="1"/>
    <col min="9227" max="9227" width="5.7109375" style="91" customWidth="1"/>
    <col min="9228" max="9231" width="4.5703125" style="91" customWidth="1"/>
    <col min="9232" max="9232" width="5.42578125" style="91" customWidth="1"/>
    <col min="9233" max="9234" width="4.5703125" style="91" customWidth="1"/>
    <col min="9235" max="9235" width="1.85546875" style="91" customWidth="1"/>
    <col min="9236" max="9237" width="4.5703125" style="91" customWidth="1"/>
    <col min="9238" max="9238" width="5.7109375" style="91" customWidth="1"/>
    <col min="9239" max="9240" width="4.5703125" style="91" customWidth="1"/>
    <col min="9241" max="9241" width="11.42578125" style="91"/>
    <col min="9242" max="9242" width="12.140625" style="91" bestFit="1" customWidth="1"/>
    <col min="9243" max="9472" width="11.42578125" style="91"/>
    <col min="9473" max="9473" width="25" style="91" customWidth="1"/>
    <col min="9474" max="9474" width="7.42578125" style="91" customWidth="1"/>
    <col min="9475" max="9476" width="4.5703125" style="91" customWidth="1"/>
    <col min="9477" max="9477" width="5.7109375" style="91" customWidth="1"/>
    <col min="9478" max="9479" width="4.5703125" style="91" customWidth="1"/>
    <col min="9480" max="9480" width="1.85546875" style="91" customWidth="1"/>
    <col min="9481" max="9482" width="4.5703125" style="91" customWidth="1"/>
    <col min="9483" max="9483" width="5.7109375" style="91" customWidth="1"/>
    <col min="9484" max="9487" width="4.5703125" style="91" customWidth="1"/>
    <col min="9488" max="9488" width="5.42578125" style="91" customWidth="1"/>
    <col min="9489" max="9490" width="4.5703125" style="91" customWidth="1"/>
    <col min="9491" max="9491" width="1.85546875" style="91" customWidth="1"/>
    <col min="9492" max="9493" width="4.5703125" style="91" customWidth="1"/>
    <col min="9494" max="9494" width="5.7109375" style="91" customWidth="1"/>
    <col min="9495" max="9496" width="4.5703125" style="91" customWidth="1"/>
    <col min="9497" max="9497" width="11.42578125" style="91"/>
    <col min="9498" max="9498" width="12.140625" style="91" bestFit="1" customWidth="1"/>
    <col min="9499" max="9728" width="11.42578125" style="91"/>
    <col min="9729" max="9729" width="25" style="91" customWidth="1"/>
    <col min="9730" max="9730" width="7.42578125" style="91" customWidth="1"/>
    <col min="9731" max="9732" width="4.5703125" style="91" customWidth="1"/>
    <col min="9733" max="9733" width="5.7109375" style="91" customWidth="1"/>
    <col min="9734" max="9735" width="4.5703125" style="91" customWidth="1"/>
    <col min="9736" max="9736" width="1.85546875" style="91" customWidth="1"/>
    <col min="9737" max="9738" width="4.5703125" style="91" customWidth="1"/>
    <col min="9739" max="9739" width="5.7109375" style="91" customWidth="1"/>
    <col min="9740" max="9743" width="4.5703125" style="91" customWidth="1"/>
    <col min="9744" max="9744" width="5.42578125" style="91" customWidth="1"/>
    <col min="9745" max="9746" width="4.5703125" style="91" customWidth="1"/>
    <col min="9747" max="9747" width="1.85546875" style="91" customWidth="1"/>
    <col min="9748" max="9749" width="4.5703125" style="91" customWidth="1"/>
    <col min="9750" max="9750" width="5.7109375" style="91" customWidth="1"/>
    <col min="9751" max="9752" width="4.5703125" style="91" customWidth="1"/>
    <col min="9753" max="9753" width="11.42578125" style="91"/>
    <col min="9754" max="9754" width="12.140625" style="91" bestFit="1" customWidth="1"/>
    <col min="9755" max="9984" width="11.42578125" style="91"/>
    <col min="9985" max="9985" width="25" style="91" customWidth="1"/>
    <col min="9986" max="9986" width="7.42578125" style="91" customWidth="1"/>
    <col min="9987" max="9988" width="4.5703125" style="91" customWidth="1"/>
    <col min="9989" max="9989" width="5.7109375" style="91" customWidth="1"/>
    <col min="9990" max="9991" width="4.5703125" style="91" customWidth="1"/>
    <col min="9992" max="9992" width="1.85546875" style="91" customWidth="1"/>
    <col min="9993" max="9994" width="4.5703125" style="91" customWidth="1"/>
    <col min="9995" max="9995" width="5.7109375" style="91" customWidth="1"/>
    <col min="9996" max="9999" width="4.5703125" style="91" customWidth="1"/>
    <col min="10000" max="10000" width="5.42578125" style="91" customWidth="1"/>
    <col min="10001" max="10002" width="4.5703125" style="91" customWidth="1"/>
    <col min="10003" max="10003" width="1.85546875" style="91" customWidth="1"/>
    <col min="10004" max="10005" width="4.5703125" style="91" customWidth="1"/>
    <col min="10006" max="10006" width="5.7109375" style="91" customWidth="1"/>
    <col min="10007" max="10008" width="4.5703125" style="91" customWidth="1"/>
    <col min="10009" max="10009" width="11.42578125" style="91"/>
    <col min="10010" max="10010" width="12.140625" style="91" bestFit="1" customWidth="1"/>
    <col min="10011" max="10240" width="11.42578125" style="91"/>
    <col min="10241" max="10241" width="25" style="91" customWidth="1"/>
    <col min="10242" max="10242" width="7.42578125" style="91" customWidth="1"/>
    <col min="10243" max="10244" width="4.5703125" style="91" customWidth="1"/>
    <col min="10245" max="10245" width="5.7109375" style="91" customWidth="1"/>
    <col min="10246" max="10247" width="4.5703125" style="91" customWidth="1"/>
    <col min="10248" max="10248" width="1.85546875" style="91" customWidth="1"/>
    <col min="10249" max="10250" width="4.5703125" style="91" customWidth="1"/>
    <col min="10251" max="10251" width="5.7109375" style="91" customWidth="1"/>
    <col min="10252" max="10255" width="4.5703125" style="91" customWidth="1"/>
    <col min="10256" max="10256" width="5.42578125" style="91" customWidth="1"/>
    <col min="10257" max="10258" width="4.5703125" style="91" customWidth="1"/>
    <col min="10259" max="10259" width="1.85546875" style="91" customWidth="1"/>
    <col min="10260" max="10261" width="4.5703125" style="91" customWidth="1"/>
    <col min="10262" max="10262" width="5.7109375" style="91" customWidth="1"/>
    <col min="10263" max="10264" width="4.5703125" style="91" customWidth="1"/>
    <col min="10265" max="10265" width="11.42578125" style="91"/>
    <col min="10266" max="10266" width="12.140625" style="91" bestFit="1" customWidth="1"/>
    <col min="10267" max="10496" width="11.42578125" style="91"/>
    <col min="10497" max="10497" width="25" style="91" customWidth="1"/>
    <col min="10498" max="10498" width="7.42578125" style="91" customWidth="1"/>
    <col min="10499" max="10500" width="4.5703125" style="91" customWidth="1"/>
    <col min="10501" max="10501" width="5.7109375" style="91" customWidth="1"/>
    <col min="10502" max="10503" width="4.5703125" style="91" customWidth="1"/>
    <col min="10504" max="10504" width="1.85546875" style="91" customWidth="1"/>
    <col min="10505" max="10506" width="4.5703125" style="91" customWidth="1"/>
    <col min="10507" max="10507" width="5.7109375" style="91" customWidth="1"/>
    <col min="10508" max="10511" width="4.5703125" style="91" customWidth="1"/>
    <col min="10512" max="10512" width="5.42578125" style="91" customWidth="1"/>
    <col min="10513" max="10514" width="4.5703125" style="91" customWidth="1"/>
    <col min="10515" max="10515" width="1.85546875" style="91" customWidth="1"/>
    <col min="10516" max="10517" width="4.5703125" style="91" customWidth="1"/>
    <col min="10518" max="10518" width="5.7109375" style="91" customWidth="1"/>
    <col min="10519" max="10520" width="4.5703125" style="91" customWidth="1"/>
    <col min="10521" max="10521" width="11.42578125" style="91"/>
    <col min="10522" max="10522" width="12.140625" style="91" bestFit="1" customWidth="1"/>
    <col min="10523" max="10752" width="11.42578125" style="91"/>
    <col min="10753" max="10753" width="25" style="91" customWidth="1"/>
    <col min="10754" max="10754" width="7.42578125" style="91" customWidth="1"/>
    <col min="10755" max="10756" width="4.5703125" style="91" customWidth="1"/>
    <col min="10757" max="10757" width="5.7109375" style="91" customWidth="1"/>
    <col min="10758" max="10759" width="4.5703125" style="91" customWidth="1"/>
    <col min="10760" max="10760" width="1.85546875" style="91" customWidth="1"/>
    <col min="10761" max="10762" width="4.5703125" style="91" customWidth="1"/>
    <col min="10763" max="10763" width="5.7109375" style="91" customWidth="1"/>
    <col min="10764" max="10767" width="4.5703125" style="91" customWidth="1"/>
    <col min="10768" max="10768" width="5.42578125" style="91" customWidth="1"/>
    <col min="10769" max="10770" width="4.5703125" style="91" customWidth="1"/>
    <col min="10771" max="10771" width="1.85546875" style="91" customWidth="1"/>
    <col min="10772" max="10773" width="4.5703125" style="91" customWidth="1"/>
    <col min="10774" max="10774" width="5.7109375" style="91" customWidth="1"/>
    <col min="10775" max="10776" width="4.5703125" style="91" customWidth="1"/>
    <col min="10777" max="10777" width="11.42578125" style="91"/>
    <col min="10778" max="10778" width="12.140625" style="91" bestFit="1" customWidth="1"/>
    <col min="10779" max="11008" width="11.42578125" style="91"/>
    <col min="11009" max="11009" width="25" style="91" customWidth="1"/>
    <col min="11010" max="11010" width="7.42578125" style="91" customWidth="1"/>
    <col min="11011" max="11012" width="4.5703125" style="91" customWidth="1"/>
    <col min="11013" max="11013" width="5.7109375" style="91" customWidth="1"/>
    <col min="11014" max="11015" width="4.5703125" style="91" customWidth="1"/>
    <col min="11016" max="11016" width="1.85546875" style="91" customWidth="1"/>
    <col min="11017" max="11018" width="4.5703125" style="91" customWidth="1"/>
    <col min="11019" max="11019" width="5.7109375" style="91" customWidth="1"/>
    <col min="11020" max="11023" width="4.5703125" style="91" customWidth="1"/>
    <col min="11024" max="11024" width="5.42578125" style="91" customWidth="1"/>
    <col min="11025" max="11026" width="4.5703125" style="91" customWidth="1"/>
    <col min="11027" max="11027" width="1.85546875" style="91" customWidth="1"/>
    <col min="11028" max="11029" width="4.5703125" style="91" customWidth="1"/>
    <col min="11030" max="11030" width="5.7109375" style="91" customWidth="1"/>
    <col min="11031" max="11032" width="4.5703125" style="91" customWidth="1"/>
    <col min="11033" max="11033" width="11.42578125" style="91"/>
    <col min="11034" max="11034" width="12.140625" style="91" bestFit="1" customWidth="1"/>
    <col min="11035" max="11264" width="11.42578125" style="91"/>
    <col min="11265" max="11265" width="25" style="91" customWidth="1"/>
    <col min="11266" max="11266" width="7.42578125" style="91" customWidth="1"/>
    <col min="11267" max="11268" width="4.5703125" style="91" customWidth="1"/>
    <col min="11269" max="11269" width="5.7109375" style="91" customWidth="1"/>
    <col min="11270" max="11271" width="4.5703125" style="91" customWidth="1"/>
    <col min="11272" max="11272" width="1.85546875" style="91" customWidth="1"/>
    <col min="11273" max="11274" width="4.5703125" style="91" customWidth="1"/>
    <col min="11275" max="11275" width="5.7109375" style="91" customWidth="1"/>
    <col min="11276" max="11279" width="4.5703125" style="91" customWidth="1"/>
    <col min="11280" max="11280" width="5.42578125" style="91" customWidth="1"/>
    <col min="11281" max="11282" width="4.5703125" style="91" customWidth="1"/>
    <col min="11283" max="11283" width="1.85546875" style="91" customWidth="1"/>
    <col min="11284" max="11285" width="4.5703125" style="91" customWidth="1"/>
    <col min="11286" max="11286" width="5.7109375" style="91" customWidth="1"/>
    <col min="11287" max="11288" width="4.5703125" style="91" customWidth="1"/>
    <col min="11289" max="11289" width="11.42578125" style="91"/>
    <col min="11290" max="11290" width="12.140625" style="91" bestFit="1" customWidth="1"/>
    <col min="11291" max="11520" width="11.42578125" style="91"/>
    <col min="11521" max="11521" width="25" style="91" customWidth="1"/>
    <col min="11522" max="11522" width="7.42578125" style="91" customWidth="1"/>
    <col min="11523" max="11524" width="4.5703125" style="91" customWidth="1"/>
    <col min="11525" max="11525" width="5.7109375" style="91" customWidth="1"/>
    <col min="11526" max="11527" width="4.5703125" style="91" customWidth="1"/>
    <col min="11528" max="11528" width="1.85546875" style="91" customWidth="1"/>
    <col min="11529" max="11530" width="4.5703125" style="91" customWidth="1"/>
    <col min="11531" max="11531" width="5.7109375" style="91" customWidth="1"/>
    <col min="11532" max="11535" width="4.5703125" style="91" customWidth="1"/>
    <col min="11536" max="11536" width="5.42578125" style="91" customWidth="1"/>
    <col min="11537" max="11538" width="4.5703125" style="91" customWidth="1"/>
    <col min="11539" max="11539" width="1.85546875" style="91" customWidth="1"/>
    <col min="11540" max="11541" width="4.5703125" style="91" customWidth="1"/>
    <col min="11542" max="11542" width="5.7109375" style="91" customWidth="1"/>
    <col min="11543" max="11544" width="4.5703125" style="91" customWidth="1"/>
    <col min="11545" max="11545" width="11.42578125" style="91"/>
    <col min="11546" max="11546" width="12.140625" style="91" bestFit="1" customWidth="1"/>
    <col min="11547" max="11776" width="11.42578125" style="91"/>
    <col min="11777" max="11777" width="25" style="91" customWidth="1"/>
    <col min="11778" max="11778" width="7.42578125" style="91" customWidth="1"/>
    <col min="11779" max="11780" width="4.5703125" style="91" customWidth="1"/>
    <col min="11781" max="11781" width="5.7109375" style="91" customWidth="1"/>
    <col min="11782" max="11783" width="4.5703125" style="91" customWidth="1"/>
    <col min="11784" max="11784" width="1.85546875" style="91" customWidth="1"/>
    <col min="11785" max="11786" width="4.5703125" style="91" customWidth="1"/>
    <col min="11787" max="11787" width="5.7109375" style="91" customWidth="1"/>
    <col min="11788" max="11791" width="4.5703125" style="91" customWidth="1"/>
    <col min="11792" max="11792" width="5.42578125" style="91" customWidth="1"/>
    <col min="11793" max="11794" width="4.5703125" style="91" customWidth="1"/>
    <col min="11795" max="11795" width="1.85546875" style="91" customWidth="1"/>
    <col min="11796" max="11797" width="4.5703125" style="91" customWidth="1"/>
    <col min="11798" max="11798" width="5.7109375" style="91" customWidth="1"/>
    <col min="11799" max="11800" width="4.5703125" style="91" customWidth="1"/>
    <col min="11801" max="11801" width="11.42578125" style="91"/>
    <col min="11802" max="11802" width="12.140625" style="91" bestFit="1" customWidth="1"/>
    <col min="11803" max="12032" width="11.42578125" style="91"/>
    <col min="12033" max="12033" width="25" style="91" customWidth="1"/>
    <col min="12034" max="12034" width="7.42578125" style="91" customWidth="1"/>
    <col min="12035" max="12036" width="4.5703125" style="91" customWidth="1"/>
    <col min="12037" max="12037" width="5.7109375" style="91" customWidth="1"/>
    <col min="12038" max="12039" width="4.5703125" style="91" customWidth="1"/>
    <col min="12040" max="12040" width="1.85546875" style="91" customWidth="1"/>
    <col min="12041" max="12042" width="4.5703125" style="91" customWidth="1"/>
    <col min="12043" max="12043" width="5.7109375" style="91" customWidth="1"/>
    <col min="12044" max="12047" width="4.5703125" style="91" customWidth="1"/>
    <col min="12048" max="12048" width="5.42578125" style="91" customWidth="1"/>
    <col min="12049" max="12050" width="4.5703125" style="91" customWidth="1"/>
    <col min="12051" max="12051" width="1.85546875" style="91" customWidth="1"/>
    <col min="12052" max="12053" width="4.5703125" style="91" customWidth="1"/>
    <col min="12054" max="12054" width="5.7109375" style="91" customWidth="1"/>
    <col min="12055" max="12056" width="4.5703125" style="91" customWidth="1"/>
    <col min="12057" max="12057" width="11.42578125" style="91"/>
    <col min="12058" max="12058" width="12.140625" style="91" bestFit="1" customWidth="1"/>
    <col min="12059" max="12288" width="11.42578125" style="91"/>
    <col min="12289" max="12289" width="25" style="91" customWidth="1"/>
    <col min="12290" max="12290" width="7.42578125" style="91" customWidth="1"/>
    <col min="12291" max="12292" width="4.5703125" style="91" customWidth="1"/>
    <col min="12293" max="12293" width="5.7109375" style="91" customWidth="1"/>
    <col min="12294" max="12295" width="4.5703125" style="91" customWidth="1"/>
    <col min="12296" max="12296" width="1.85546875" style="91" customWidth="1"/>
    <col min="12297" max="12298" width="4.5703125" style="91" customWidth="1"/>
    <col min="12299" max="12299" width="5.7109375" style="91" customWidth="1"/>
    <col min="12300" max="12303" width="4.5703125" style="91" customWidth="1"/>
    <col min="12304" max="12304" width="5.42578125" style="91" customWidth="1"/>
    <col min="12305" max="12306" width="4.5703125" style="91" customWidth="1"/>
    <col min="12307" max="12307" width="1.85546875" style="91" customWidth="1"/>
    <col min="12308" max="12309" width="4.5703125" style="91" customWidth="1"/>
    <col min="12310" max="12310" width="5.7109375" style="91" customWidth="1"/>
    <col min="12311" max="12312" width="4.5703125" style="91" customWidth="1"/>
    <col min="12313" max="12313" width="11.42578125" style="91"/>
    <col min="12314" max="12314" width="12.140625" style="91" bestFit="1" customWidth="1"/>
    <col min="12315" max="12544" width="11.42578125" style="91"/>
    <col min="12545" max="12545" width="25" style="91" customWidth="1"/>
    <col min="12546" max="12546" width="7.42578125" style="91" customWidth="1"/>
    <col min="12547" max="12548" width="4.5703125" style="91" customWidth="1"/>
    <col min="12549" max="12549" width="5.7109375" style="91" customWidth="1"/>
    <col min="12550" max="12551" width="4.5703125" style="91" customWidth="1"/>
    <col min="12552" max="12552" width="1.85546875" style="91" customWidth="1"/>
    <col min="12553" max="12554" width="4.5703125" style="91" customWidth="1"/>
    <col min="12555" max="12555" width="5.7109375" style="91" customWidth="1"/>
    <col min="12556" max="12559" width="4.5703125" style="91" customWidth="1"/>
    <col min="12560" max="12560" width="5.42578125" style="91" customWidth="1"/>
    <col min="12561" max="12562" width="4.5703125" style="91" customWidth="1"/>
    <col min="12563" max="12563" width="1.85546875" style="91" customWidth="1"/>
    <col min="12564" max="12565" width="4.5703125" style="91" customWidth="1"/>
    <col min="12566" max="12566" width="5.7109375" style="91" customWidth="1"/>
    <col min="12567" max="12568" width="4.5703125" style="91" customWidth="1"/>
    <col min="12569" max="12569" width="11.42578125" style="91"/>
    <col min="12570" max="12570" width="12.140625" style="91" bestFit="1" customWidth="1"/>
    <col min="12571" max="12800" width="11.42578125" style="91"/>
    <col min="12801" max="12801" width="25" style="91" customWidth="1"/>
    <col min="12802" max="12802" width="7.42578125" style="91" customWidth="1"/>
    <col min="12803" max="12804" width="4.5703125" style="91" customWidth="1"/>
    <col min="12805" max="12805" width="5.7109375" style="91" customWidth="1"/>
    <col min="12806" max="12807" width="4.5703125" style="91" customWidth="1"/>
    <col min="12808" max="12808" width="1.85546875" style="91" customWidth="1"/>
    <col min="12809" max="12810" width="4.5703125" style="91" customWidth="1"/>
    <col min="12811" max="12811" width="5.7109375" style="91" customWidth="1"/>
    <col min="12812" max="12815" width="4.5703125" style="91" customWidth="1"/>
    <col min="12816" max="12816" width="5.42578125" style="91" customWidth="1"/>
    <col min="12817" max="12818" width="4.5703125" style="91" customWidth="1"/>
    <col min="12819" max="12819" width="1.85546875" style="91" customWidth="1"/>
    <col min="12820" max="12821" width="4.5703125" style="91" customWidth="1"/>
    <col min="12822" max="12822" width="5.7109375" style="91" customWidth="1"/>
    <col min="12823" max="12824" width="4.5703125" style="91" customWidth="1"/>
    <col min="12825" max="12825" width="11.42578125" style="91"/>
    <col min="12826" max="12826" width="12.140625" style="91" bestFit="1" customWidth="1"/>
    <col min="12827" max="13056" width="11.42578125" style="91"/>
    <col min="13057" max="13057" width="25" style="91" customWidth="1"/>
    <col min="13058" max="13058" width="7.42578125" style="91" customWidth="1"/>
    <col min="13059" max="13060" width="4.5703125" style="91" customWidth="1"/>
    <col min="13061" max="13061" width="5.7109375" style="91" customWidth="1"/>
    <col min="13062" max="13063" width="4.5703125" style="91" customWidth="1"/>
    <col min="13064" max="13064" width="1.85546875" style="91" customWidth="1"/>
    <col min="13065" max="13066" width="4.5703125" style="91" customWidth="1"/>
    <col min="13067" max="13067" width="5.7109375" style="91" customWidth="1"/>
    <col min="13068" max="13071" width="4.5703125" style="91" customWidth="1"/>
    <col min="13072" max="13072" width="5.42578125" style="91" customWidth="1"/>
    <col min="13073" max="13074" width="4.5703125" style="91" customWidth="1"/>
    <col min="13075" max="13075" width="1.85546875" style="91" customWidth="1"/>
    <col min="13076" max="13077" width="4.5703125" style="91" customWidth="1"/>
    <col min="13078" max="13078" width="5.7109375" style="91" customWidth="1"/>
    <col min="13079" max="13080" width="4.5703125" style="91" customWidth="1"/>
    <col min="13081" max="13081" width="11.42578125" style="91"/>
    <col min="13082" max="13082" width="12.140625" style="91" bestFit="1" customWidth="1"/>
    <col min="13083" max="13312" width="11.42578125" style="91"/>
    <col min="13313" max="13313" width="25" style="91" customWidth="1"/>
    <col min="13314" max="13314" width="7.42578125" style="91" customWidth="1"/>
    <col min="13315" max="13316" width="4.5703125" style="91" customWidth="1"/>
    <col min="13317" max="13317" width="5.7109375" style="91" customWidth="1"/>
    <col min="13318" max="13319" width="4.5703125" style="91" customWidth="1"/>
    <col min="13320" max="13320" width="1.85546875" style="91" customWidth="1"/>
    <col min="13321" max="13322" width="4.5703125" style="91" customWidth="1"/>
    <col min="13323" max="13323" width="5.7109375" style="91" customWidth="1"/>
    <col min="13324" max="13327" width="4.5703125" style="91" customWidth="1"/>
    <col min="13328" max="13328" width="5.42578125" style="91" customWidth="1"/>
    <col min="13329" max="13330" width="4.5703125" style="91" customWidth="1"/>
    <col min="13331" max="13331" width="1.85546875" style="91" customWidth="1"/>
    <col min="13332" max="13333" width="4.5703125" style="91" customWidth="1"/>
    <col min="13334" max="13334" width="5.7109375" style="91" customWidth="1"/>
    <col min="13335" max="13336" width="4.5703125" style="91" customWidth="1"/>
    <col min="13337" max="13337" width="11.42578125" style="91"/>
    <col min="13338" max="13338" width="12.140625" style="91" bestFit="1" customWidth="1"/>
    <col min="13339" max="13568" width="11.42578125" style="91"/>
    <col min="13569" max="13569" width="25" style="91" customWidth="1"/>
    <col min="13570" max="13570" width="7.42578125" style="91" customWidth="1"/>
    <col min="13571" max="13572" width="4.5703125" style="91" customWidth="1"/>
    <col min="13573" max="13573" width="5.7109375" style="91" customWidth="1"/>
    <col min="13574" max="13575" width="4.5703125" style="91" customWidth="1"/>
    <col min="13576" max="13576" width="1.85546875" style="91" customWidth="1"/>
    <col min="13577" max="13578" width="4.5703125" style="91" customWidth="1"/>
    <col min="13579" max="13579" width="5.7109375" style="91" customWidth="1"/>
    <col min="13580" max="13583" width="4.5703125" style="91" customWidth="1"/>
    <col min="13584" max="13584" width="5.42578125" style="91" customWidth="1"/>
    <col min="13585" max="13586" width="4.5703125" style="91" customWidth="1"/>
    <col min="13587" max="13587" width="1.85546875" style="91" customWidth="1"/>
    <col min="13588" max="13589" width="4.5703125" style="91" customWidth="1"/>
    <col min="13590" max="13590" width="5.7109375" style="91" customWidth="1"/>
    <col min="13591" max="13592" width="4.5703125" style="91" customWidth="1"/>
    <col min="13593" max="13593" width="11.42578125" style="91"/>
    <col min="13594" max="13594" width="12.140625" style="91" bestFit="1" customWidth="1"/>
    <col min="13595" max="13824" width="11.42578125" style="91"/>
    <col min="13825" max="13825" width="25" style="91" customWidth="1"/>
    <col min="13826" max="13826" width="7.42578125" style="91" customWidth="1"/>
    <col min="13827" max="13828" width="4.5703125" style="91" customWidth="1"/>
    <col min="13829" max="13829" width="5.7109375" style="91" customWidth="1"/>
    <col min="13830" max="13831" width="4.5703125" style="91" customWidth="1"/>
    <col min="13832" max="13832" width="1.85546875" style="91" customWidth="1"/>
    <col min="13833" max="13834" width="4.5703125" style="91" customWidth="1"/>
    <col min="13835" max="13835" width="5.7109375" style="91" customWidth="1"/>
    <col min="13836" max="13839" width="4.5703125" style="91" customWidth="1"/>
    <col min="13840" max="13840" width="5.42578125" style="91" customWidth="1"/>
    <col min="13841" max="13842" width="4.5703125" style="91" customWidth="1"/>
    <col min="13843" max="13843" width="1.85546875" style="91" customWidth="1"/>
    <col min="13844" max="13845" width="4.5703125" style="91" customWidth="1"/>
    <col min="13846" max="13846" width="5.7109375" style="91" customWidth="1"/>
    <col min="13847" max="13848" width="4.5703125" style="91" customWidth="1"/>
    <col min="13849" max="13849" width="11.42578125" style="91"/>
    <col min="13850" max="13850" width="12.140625" style="91" bestFit="1" customWidth="1"/>
    <col min="13851" max="14080" width="11.42578125" style="91"/>
    <col min="14081" max="14081" width="25" style="91" customWidth="1"/>
    <col min="14082" max="14082" width="7.42578125" style="91" customWidth="1"/>
    <col min="14083" max="14084" width="4.5703125" style="91" customWidth="1"/>
    <col min="14085" max="14085" width="5.7109375" style="91" customWidth="1"/>
    <col min="14086" max="14087" width="4.5703125" style="91" customWidth="1"/>
    <col min="14088" max="14088" width="1.85546875" style="91" customWidth="1"/>
    <col min="14089" max="14090" width="4.5703125" style="91" customWidth="1"/>
    <col min="14091" max="14091" width="5.7109375" style="91" customWidth="1"/>
    <col min="14092" max="14095" width="4.5703125" style="91" customWidth="1"/>
    <col min="14096" max="14096" width="5.42578125" style="91" customWidth="1"/>
    <col min="14097" max="14098" width="4.5703125" style="91" customWidth="1"/>
    <col min="14099" max="14099" width="1.85546875" style="91" customWidth="1"/>
    <col min="14100" max="14101" width="4.5703125" style="91" customWidth="1"/>
    <col min="14102" max="14102" width="5.7109375" style="91" customWidth="1"/>
    <col min="14103" max="14104" width="4.5703125" style="91" customWidth="1"/>
    <col min="14105" max="14105" width="11.42578125" style="91"/>
    <col min="14106" max="14106" width="12.140625" style="91" bestFit="1" customWidth="1"/>
    <col min="14107" max="14336" width="11.42578125" style="91"/>
    <col min="14337" max="14337" width="25" style="91" customWidth="1"/>
    <col min="14338" max="14338" width="7.42578125" style="91" customWidth="1"/>
    <col min="14339" max="14340" width="4.5703125" style="91" customWidth="1"/>
    <col min="14341" max="14341" width="5.7109375" style="91" customWidth="1"/>
    <col min="14342" max="14343" width="4.5703125" style="91" customWidth="1"/>
    <col min="14344" max="14344" width="1.85546875" style="91" customWidth="1"/>
    <col min="14345" max="14346" width="4.5703125" style="91" customWidth="1"/>
    <col min="14347" max="14347" width="5.7109375" style="91" customWidth="1"/>
    <col min="14348" max="14351" width="4.5703125" style="91" customWidth="1"/>
    <col min="14352" max="14352" width="5.42578125" style="91" customWidth="1"/>
    <col min="14353" max="14354" width="4.5703125" style="91" customWidth="1"/>
    <col min="14355" max="14355" width="1.85546875" style="91" customWidth="1"/>
    <col min="14356" max="14357" width="4.5703125" style="91" customWidth="1"/>
    <col min="14358" max="14358" width="5.7109375" style="91" customWidth="1"/>
    <col min="14359" max="14360" width="4.5703125" style="91" customWidth="1"/>
    <col min="14361" max="14361" width="11.42578125" style="91"/>
    <col min="14362" max="14362" width="12.140625" style="91" bestFit="1" customWidth="1"/>
    <col min="14363" max="14592" width="11.42578125" style="91"/>
    <col min="14593" max="14593" width="25" style="91" customWidth="1"/>
    <col min="14594" max="14594" width="7.42578125" style="91" customWidth="1"/>
    <col min="14595" max="14596" width="4.5703125" style="91" customWidth="1"/>
    <col min="14597" max="14597" width="5.7109375" style="91" customWidth="1"/>
    <col min="14598" max="14599" width="4.5703125" style="91" customWidth="1"/>
    <col min="14600" max="14600" width="1.85546875" style="91" customWidth="1"/>
    <col min="14601" max="14602" width="4.5703125" style="91" customWidth="1"/>
    <col min="14603" max="14603" width="5.7109375" style="91" customWidth="1"/>
    <col min="14604" max="14607" width="4.5703125" style="91" customWidth="1"/>
    <col min="14608" max="14608" width="5.42578125" style="91" customWidth="1"/>
    <col min="14609" max="14610" width="4.5703125" style="91" customWidth="1"/>
    <col min="14611" max="14611" width="1.85546875" style="91" customWidth="1"/>
    <col min="14612" max="14613" width="4.5703125" style="91" customWidth="1"/>
    <col min="14614" max="14614" width="5.7109375" style="91" customWidth="1"/>
    <col min="14615" max="14616" width="4.5703125" style="91" customWidth="1"/>
    <col min="14617" max="14617" width="11.42578125" style="91"/>
    <col min="14618" max="14618" width="12.140625" style="91" bestFit="1" customWidth="1"/>
    <col min="14619" max="14848" width="11.42578125" style="91"/>
    <col min="14849" max="14849" width="25" style="91" customWidth="1"/>
    <col min="14850" max="14850" width="7.42578125" style="91" customWidth="1"/>
    <col min="14851" max="14852" width="4.5703125" style="91" customWidth="1"/>
    <col min="14853" max="14853" width="5.7109375" style="91" customWidth="1"/>
    <col min="14854" max="14855" width="4.5703125" style="91" customWidth="1"/>
    <col min="14856" max="14856" width="1.85546875" style="91" customWidth="1"/>
    <col min="14857" max="14858" width="4.5703125" style="91" customWidth="1"/>
    <col min="14859" max="14859" width="5.7109375" style="91" customWidth="1"/>
    <col min="14860" max="14863" width="4.5703125" style="91" customWidth="1"/>
    <col min="14864" max="14864" width="5.42578125" style="91" customWidth="1"/>
    <col min="14865" max="14866" width="4.5703125" style="91" customWidth="1"/>
    <col min="14867" max="14867" width="1.85546875" style="91" customWidth="1"/>
    <col min="14868" max="14869" width="4.5703125" style="91" customWidth="1"/>
    <col min="14870" max="14870" width="5.7109375" style="91" customWidth="1"/>
    <col min="14871" max="14872" width="4.5703125" style="91" customWidth="1"/>
    <col min="14873" max="14873" width="11.42578125" style="91"/>
    <col min="14874" max="14874" width="12.140625" style="91" bestFit="1" customWidth="1"/>
    <col min="14875" max="15104" width="11.42578125" style="91"/>
    <col min="15105" max="15105" width="25" style="91" customWidth="1"/>
    <col min="15106" max="15106" width="7.42578125" style="91" customWidth="1"/>
    <col min="15107" max="15108" width="4.5703125" style="91" customWidth="1"/>
    <col min="15109" max="15109" width="5.7109375" style="91" customWidth="1"/>
    <col min="15110" max="15111" width="4.5703125" style="91" customWidth="1"/>
    <col min="15112" max="15112" width="1.85546875" style="91" customWidth="1"/>
    <col min="15113" max="15114" width="4.5703125" style="91" customWidth="1"/>
    <col min="15115" max="15115" width="5.7109375" style="91" customWidth="1"/>
    <col min="15116" max="15119" width="4.5703125" style="91" customWidth="1"/>
    <col min="15120" max="15120" width="5.42578125" style="91" customWidth="1"/>
    <col min="15121" max="15122" width="4.5703125" style="91" customWidth="1"/>
    <col min="15123" max="15123" width="1.85546875" style="91" customWidth="1"/>
    <col min="15124" max="15125" width="4.5703125" style="91" customWidth="1"/>
    <col min="15126" max="15126" width="5.7109375" style="91" customWidth="1"/>
    <col min="15127" max="15128" width="4.5703125" style="91" customWidth="1"/>
    <col min="15129" max="15129" width="11.42578125" style="91"/>
    <col min="15130" max="15130" width="12.140625" style="91" bestFit="1" customWidth="1"/>
    <col min="15131" max="15360" width="11.42578125" style="91"/>
    <col min="15361" max="15361" width="25" style="91" customWidth="1"/>
    <col min="15362" max="15362" width="7.42578125" style="91" customWidth="1"/>
    <col min="15363" max="15364" width="4.5703125" style="91" customWidth="1"/>
    <col min="15365" max="15365" width="5.7109375" style="91" customWidth="1"/>
    <col min="15366" max="15367" width="4.5703125" style="91" customWidth="1"/>
    <col min="15368" max="15368" width="1.85546875" style="91" customWidth="1"/>
    <col min="15369" max="15370" width="4.5703125" style="91" customWidth="1"/>
    <col min="15371" max="15371" width="5.7109375" style="91" customWidth="1"/>
    <col min="15372" max="15375" width="4.5703125" style="91" customWidth="1"/>
    <col min="15376" max="15376" width="5.42578125" style="91" customWidth="1"/>
    <col min="15377" max="15378" width="4.5703125" style="91" customWidth="1"/>
    <col min="15379" max="15379" width="1.85546875" style="91" customWidth="1"/>
    <col min="15380" max="15381" width="4.5703125" style="91" customWidth="1"/>
    <col min="15382" max="15382" width="5.7109375" style="91" customWidth="1"/>
    <col min="15383" max="15384" width="4.5703125" style="91" customWidth="1"/>
    <col min="15385" max="15385" width="11.42578125" style="91"/>
    <col min="15386" max="15386" width="12.140625" style="91" bestFit="1" customWidth="1"/>
    <col min="15387" max="15616" width="11.42578125" style="91"/>
    <col min="15617" max="15617" width="25" style="91" customWidth="1"/>
    <col min="15618" max="15618" width="7.42578125" style="91" customWidth="1"/>
    <col min="15619" max="15620" width="4.5703125" style="91" customWidth="1"/>
    <col min="15621" max="15621" width="5.7109375" style="91" customWidth="1"/>
    <col min="15622" max="15623" width="4.5703125" style="91" customWidth="1"/>
    <col min="15624" max="15624" width="1.85546875" style="91" customWidth="1"/>
    <col min="15625" max="15626" width="4.5703125" style="91" customWidth="1"/>
    <col min="15627" max="15627" width="5.7109375" style="91" customWidth="1"/>
    <col min="15628" max="15631" width="4.5703125" style="91" customWidth="1"/>
    <col min="15632" max="15632" width="5.42578125" style="91" customWidth="1"/>
    <col min="15633" max="15634" width="4.5703125" style="91" customWidth="1"/>
    <col min="15635" max="15635" width="1.85546875" style="91" customWidth="1"/>
    <col min="15636" max="15637" width="4.5703125" style="91" customWidth="1"/>
    <col min="15638" max="15638" width="5.7109375" style="91" customWidth="1"/>
    <col min="15639" max="15640" width="4.5703125" style="91" customWidth="1"/>
    <col min="15641" max="15641" width="11.42578125" style="91"/>
    <col min="15642" max="15642" width="12.140625" style="91" bestFit="1" customWidth="1"/>
    <col min="15643" max="15872" width="11.42578125" style="91"/>
    <col min="15873" max="15873" width="25" style="91" customWidth="1"/>
    <col min="15874" max="15874" width="7.42578125" style="91" customWidth="1"/>
    <col min="15875" max="15876" width="4.5703125" style="91" customWidth="1"/>
    <col min="15877" max="15877" width="5.7109375" style="91" customWidth="1"/>
    <col min="15878" max="15879" width="4.5703125" style="91" customWidth="1"/>
    <col min="15880" max="15880" width="1.85546875" style="91" customWidth="1"/>
    <col min="15881" max="15882" width="4.5703125" style="91" customWidth="1"/>
    <col min="15883" max="15883" width="5.7109375" style="91" customWidth="1"/>
    <col min="15884" max="15887" width="4.5703125" style="91" customWidth="1"/>
    <col min="15888" max="15888" width="5.42578125" style="91" customWidth="1"/>
    <col min="15889" max="15890" width="4.5703125" style="91" customWidth="1"/>
    <col min="15891" max="15891" width="1.85546875" style="91" customWidth="1"/>
    <col min="15892" max="15893" width="4.5703125" style="91" customWidth="1"/>
    <col min="15894" max="15894" width="5.7109375" style="91" customWidth="1"/>
    <col min="15895" max="15896" width="4.5703125" style="91" customWidth="1"/>
    <col min="15897" max="15897" width="11.42578125" style="91"/>
    <col min="15898" max="15898" width="12.140625" style="91" bestFit="1" customWidth="1"/>
    <col min="15899" max="16128" width="11.42578125" style="91"/>
    <col min="16129" max="16129" width="25" style="91" customWidth="1"/>
    <col min="16130" max="16130" width="7.42578125" style="91" customWidth="1"/>
    <col min="16131" max="16132" width="4.5703125" style="91" customWidth="1"/>
    <col min="16133" max="16133" width="5.7109375" style="91" customWidth="1"/>
    <col min="16134" max="16135" width="4.5703125" style="91" customWidth="1"/>
    <col min="16136" max="16136" width="1.85546875" style="91" customWidth="1"/>
    <col min="16137" max="16138" width="4.5703125" style="91" customWidth="1"/>
    <col min="16139" max="16139" width="5.7109375" style="91" customWidth="1"/>
    <col min="16140" max="16143" width="4.5703125" style="91" customWidth="1"/>
    <col min="16144" max="16144" width="5.42578125" style="91" customWidth="1"/>
    <col min="16145" max="16146" width="4.5703125" style="91" customWidth="1"/>
    <col min="16147" max="16147" width="1.85546875" style="91" customWidth="1"/>
    <col min="16148" max="16149" width="4.5703125" style="91" customWidth="1"/>
    <col min="16150" max="16150" width="5.7109375" style="91" customWidth="1"/>
    <col min="16151" max="16152" width="4.5703125" style="91" customWidth="1"/>
    <col min="16153" max="16153" width="11.42578125" style="91"/>
    <col min="16154" max="16154" width="12.140625" style="91" bestFit="1" customWidth="1"/>
    <col min="16155" max="16384" width="11.42578125" style="91"/>
  </cols>
  <sheetData>
    <row r="1" spans="1:36" ht="61.5" customHeight="1" x14ac:dyDescent="0.25">
      <c r="A1" s="7"/>
      <c r="B1" s="7"/>
      <c r="C1" s="7"/>
      <c r="D1" s="7"/>
      <c r="E1" s="7"/>
      <c r="F1" s="7"/>
      <c r="G1" s="7"/>
      <c r="H1" s="7"/>
      <c r="I1" s="7"/>
      <c r="J1" s="7"/>
      <c r="K1" s="7"/>
      <c r="L1" s="7"/>
      <c r="M1" s="7"/>
      <c r="N1" s="7"/>
      <c r="O1" s="7"/>
      <c r="P1" s="340"/>
      <c r="Q1" s="7"/>
      <c r="R1" s="7"/>
      <c r="S1" s="7"/>
      <c r="T1" s="7"/>
      <c r="U1" s="7"/>
      <c r="V1" s="7"/>
      <c r="W1" s="7"/>
      <c r="X1" s="7"/>
    </row>
    <row r="2" spans="1:36" ht="9.75" customHeight="1" x14ac:dyDescent="0.25">
      <c r="A2" s="7"/>
      <c r="B2" s="7"/>
      <c r="C2" s="7"/>
      <c r="D2" s="7"/>
      <c r="E2" s="7"/>
      <c r="F2" s="7"/>
      <c r="G2" s="7"/>
      <c r="H2" s="7"/>
      <c r="I2" s="7"/>
      <c r="J2" s="7"/>
      <c r="K2" s="7"/>
      <c r="L2" s="7"/>
      <c r="M2" s="7"/>
      <c r="N2" s="7"/>
      <c r="O2" s="7"/>
      <c r="P2" s="340"/>
      <c r="Q2" s="7"/>
      <c r="R2" s="7"/>
      <c r="S2" s="7"/>
      <c r="T2" s="7"/>
      <c r="U2" s="7"/>
      <c r="V2" s="7"/>
      <c r="W2" s="7"/>
      <c r="X2" s="7"/>
    </row>
    <row r="3" spans="1:36" x14ac:dyDescent="0.25">
      <c r="A3" s="553" t="s">
        <v>20</v>
      </c>
      <c r="B3" s="553"/>
      <c r="C3" s="553"/>
      <c r="D3" s="553"/>
      <c r="E3" s="553"/>
      <c r="F3" s="553"/>
      <c r="G3" s="553"/>
      <c r="H3" s="553"/>
      <c r="I3" s="553"/>
      <c r="J3" s="553"/>
      <c r="K3" s="553"/>
      <c r="L3" s="553"/>
      <c r="M3" s="553"/>
      <c r="N3" s="553"/>
      <c r="O3" s="553"/>
      <c r="P3" s="553"/>
      <c r="Q3" s="553"/>
      <c r="R3" s="553"/>
      <c r="S3" s="553"/>
      <c r="T3" s="553"/>
      <c r="U3" s="553"/>
      <c r="V3" s="553"/>
      <c r="W3" s="553"/>
      <c r="X3" s="553"/>
    </row>
    <row r="4" spans="1:36" x14ac:dyDescent="0.25">
      <c r="A4" s="553"/>
      <c r="B4" s="553"/>
      <c r="C4" s="553"/>
      <c r="D4" s="553"/>
      <c r="E4" s="553"/>
      <c r="F4" s="553"/>
      <c r="G4" s="553"/>
      <c r="H4" s="553"/>
      <c r="I4" s="553"/>
      <c r="J4" s="553"/>
      <c r="K4" s="553"/>
      <c r="L4" s="553"/>
      <c r="M4" s="553"/>
      <c r="N4" s="553"/>
      <c r="O4" s="553"/>
      <c r="P4" s="553"/>
      <c r="Q4" s="553"/>
      <c r="R4" s="553"/>
      <c r="S4" s="553"/>
      <c r="T4" s="553"/>
      <c r="U4" s="553"/>
      <c r="V4" s="553"/>
      <c r="W4" s="553"/>
      <c r="X4" s="553"/>
    </row>
    <row r="5" spans="1:36" s="58" customFormat="1" x14ac:dyDescent="0.25">
      <c r="A5" s="554" t="s">
        <v>161</v>
      </c>
      <c r="B5" s="555"/>
      <c r="C5" s="555"/>
      <c r="D5" s="555"/>
      <c r="E5" s="555"/>
      <c r="F5" s="555"/>
      <c r="G5" s="555"/>
      <c r="H5" s="555"/>
      <c r="I5" s="555"/>
      <c r="J5" s="555"/>
      <c r="K5" s="555"/>
      <c r="L5" s="555"/>
      <c r="M5" s="555"/>
      <c r="N5" s="555"/>
      <c r="O5" s="555"/>
      <c r="P5" s="555"/>
      <c r="Q5" s="555"/>
      <c r="R5" s="555"/>
      <c r="S5" s="555"/>
      <c r="T5" s="555"/>
      <c r="U5" s="555"/>
      <c r="V5" s="555"/>
      <c r="W5" s="555"/>
      <c r="X5" s="556"/>
      <c r="Y5" s="91"/>
      <c r="Z5" s="91"/>
      <c r="AA5" s="91"/>
      <c r="AB5" s="91"/>
      <c r="AC5" s="91"/>
      <c r="AD5" s="91"/>
      <c r="AE5" s="91"/>
      <c r="AF5" s="91"/>
      <c r="AG5" s="91"/>
      <c r="AH5" s="91"/>
      <c r="AI5" s="91"/>
      <c r="AJ5" s="91"/>
    </row>
    <row r="6" spans="1:36" s="58" customFormat="1" x14ac:dyDescent="0.25">
      <c r="A6" s="554" t="s">
        <v>22</v>
      </c>
      <c r="B6" s="555"/>
      <c r="C6" s="555"/>
      <c r="D6" s="555"/>
      <c r="E6" s="555"/>
      <c r="F6" s="555"/>
      <c r="G6" s="555"/>
      <c r="H6" s="555"/>
      <c r="I6" s="555"/>
      <c r="J6" s="555"/>
      <c r="K6" s="555"/>
      <c r="L6" s="555"/>
      <c r="M6" s="555"/>
      <c r="N6" s="555"/>
      <c r="O6" s="555"/>
      <c r="P6" s="555"/>
      <c r="Q6" s="555"/>
      <c r="R6" s="555"/>
      <c r="S6" s="555"/>
      <c r="T6" s="555"/>
      <c r="U6" s="555"/>
      <c r="V6" s="555"/>
      <c r="W6" s="555"/>
      <c r="X6" s="556"/>
      <c r="Y6" s="91"/>
      <c r="Z6" s="91"/>
      <c r="AA6" s="91"/>
      <c r="AB6" s="91"/>
      <c r="AC6" s="91"/>
      <c r="AD6" s="91"/>
      <c r="AE6" s="91"/>
      <c r="AF6" s="91"/>
      <c r="AG6" s="91"/>
      <c r="AH6" s="91"/>
      <c r="AI6" s="91"/>
      <c r="AJ6" s="91"/>
    </row>
    <row r="7" spans="1:36" s="58" customFormat="1" x14ac:dyDescent="0.25">
      <c r="A7" s="557" t="s">
        <v>164</v>
      </c>
      <c r="B7" s="558"/>
      <c r="C7" s="558"/>
      <c r="D7" s="558"/>
      <c r="E7" s="558"/>
      <c r="F7" s="558"/>
      <c r="G7" s="558"/>
      <c r="H7" s="558"/>
      <c r="I7" s="558"/>
      <c r="J7" s="558"/>
      <c r="K7" s="558"/>
      <c r="L7" s="558"/>
      <c r="M7" s="558"/>
      <c r="N7" s="558"/>
      <c r="O7" s="558"/>
      <c r="P7" s="558"/>
      <c r="Q7" s="558"/>
      <c r="R7" s="558"/>
      <c r="S7" s="558"/>
      <c r="T7" s="558"/>
      <c r="U7" s="558"/>
      <c r="V7" s="558"/>
      <c r="W7" s="558"/>
      <c r="X7" s="559"/>
      <c r="Y7" s="91"/>
      <c r="Z7" s="91"/>
      <c r="AA7" s="91"/>
      <c r="AB7" s="91"/>
      <c r="AC7" s="91"/>
      <c r="AD7" s="91"/>
      <c r="AE7" s="91"/>
      <c r="AF7" s="91"/>
      <c r="AG7" s="91"/>
      <c r="AH7" s="91"/>
      <c r="AI7" s="91"/>
      <c r="AJ7" s="91"/>
    </row>
    <row r="8" spans="1:36" s="58" customFormat="1" x14ac:dyDescent="0.25">
      <c r="A8" s="341"/>
      <c r="B8" s="341"/>
      <c r="C8" s="341"/>
      <c r="D8" s="341"/>
      <c r="E8" s="341"/>
      <c r="F8" s="341"/>
      <c r="G8" s="341"/>
      <c r="H8" s="341"/>
      <c r="I8" s="341"/>
      <c r="J8" s="341"/>
      <c r="K8" s="341"/>
      <c r="L8" s="341"/>
      <c r="M8" s="341"/>
      <c r="N8" s="341"/>
      <c r="O8" s="341"/>
      <c r="P8" s="342"/>
      <c r="Q8" s="341"/>
      <c r="R8" s="341"/>
      <c r="S8" s="341"/>
      <c r="T8" s="341"/>
      <c r="X8" s="343" t="s">
        <v>73</v>
      </c>
      <c r="Y8" s="91"/>
      <c r="Z8" s="91"/>
      <c r="AA8" s="91"/>
      <c r="AB8" s="91"/>
      <c r="AC8" s="91"/>
      <c r="AD8" s="91"/>
      <c r="AE8" s="91"/>
      <c r="AF8" s="91"/>
      <c r="AG8" s="91"/>
      <c r="AH8" s="91"/>
      <c r="AI8" s="91"/>
      <c r="AJ8" s="91"/>
    </row>
    <row r="9" spans="1:36" s="58" customFormat="1" ht="23.25" customHeight="1" x14ac:dyDescent="0.25">
      <c r="A9" s="512" t="s">
        <v>130</v>
      </c>
      <c r="B9" s="344"/>
      <c r="C9" s="560" t="s">
        <v>68</v>
      </c>
      <c r="D9" s="560"/>
      <c r="E9" s="560"/>
      <c r="F9" s="560"/>
      <c r="G9" s="560"/>
      <c r="H9" s="371"/>
      <c r="I9" s="560" t="s">
        <v>158</v>
      </c>
      <c r="J9" s="560"/>
      <c r="K9" s="560"/>
      <c r="L9" s="560"/>
      <c r="M9" s="560"/>
      <c r="N9" s="560" t="s">
        <v>31</v>
      </c>
      <c r="O9" s="560"/>
      <c r="P9" s="560"/>
      <c r="Q9" s="560"/>
      <c r="R9" s="560"/>
      <c r="S9" s="345"/>
      <c r="T9" s="485" t="s">
        <v>32</v>
      </c>
      <c r="U9" s="485"/>
      <c r="V9" s="485"/>
      <c r="W9" s="485"/>
      <c r="X9" s="486"/>
      <c r="Y9" s="91"/>
      <c r="Z9" s="91"/>
      <c r="AA9" s="91"/>
      <c r="AB9" s="91"/>
      <c r="AC9" s="91"/>
      <c r="AD9" s="91"/>
      <c r="AE9" s="91"/>
      <c r="AF9" s="91"/>
      <c r="AG9" s="91"/>
      <c r="AH9" s="91"/>
      <c r="AI9" s="91"/>
      <c r="AJ9" s="91"/>
    </row>
    <row r="10" spans="1:36" s="53" customFormat="1" ht="31.5" customHeight="1" x14ac:dyDescent="0.25">
      <c r="A10" s="513"/>
      <c r="B10" s="346"/>
      <c r="C10" s="561" t="s">
        <v>166</v>
      </c>
      <c r="D10" s="561"/>
      <c r="E10" s="561"/>
      <c r="F10" s="561"/>
      <c r="G10" s="561"/>
      <c r="H10" s="397"/>
      <c r="I10" s="561" t="s">
        <v>167</v>
      </c>
      <c r="J10" s="561"/>
      <c r="K10" s="561"/>
      <c r="L10" s="561"/>
      <c r="M10" s="561"/>
      <c r="N10" s="561" t="s">
        <v>169</v>
      </c>
      <c r="O10" s="561"/>
      <c r="P10" s="561"/>
      <c r="Q10" s="561"/>
      <c r="R10" s="561"/>
      <c r="S10" s="397"/>
      <c r="T10" s="561" t="s">
        <v>168</v>
      </c>
      <c r="U10" s="561"/>
      <c r="V10" s="561"/>
      <c r="W10" s="561"/>
      <c r="X10" s="563"/>
      <c r="Y10" s="91"/>
      <c r="Z10" s="91"/>
      <c r="AA10" s="91"/>
      <c r="AB10" s="91"/>
      <c r="AC10" s="91"/>
      <c r="AD10" s="91"/>
      <c r="AE10" s="91"/>
      <c r="AF10" s="91"/>
      <c r="AG10" s="91"/>
      <c r="AH10" s="91"/>
      <c r="AI10" s="91"/>
      <c r="AJ10" s="91"/>
    </row>
    <row r="11" spans="1:36" s="58" customFormat="1" x14ac:dyDescent="0.25">
      <c r="A11" s="347" t="s">
        <v>131</v>
      </c>
      <c r="B11" s="104"/>
      <c r="C11" s="348"/>
      <c r="D11" s="348"/>
      <c r="E11" s="348">
        <v>0.60295556857418831</v>
      </c>
      <c r="H11" s="349"/>
      <c r="I11" s="348"/>
      <c r="J11" s="348"/>
      <c r="K11" s="348">
        <v>14.840713031266347</v>
      </c>
      <c r="N11" s="349"/>
      <c r="O11" s="349"/>
      <c r="P11" s="348">
        <v>0.65109479067140796</v>
      </c>
      <c r="R11" s="350"/>
      <c r="S11" s="350"/>
      <c r="T11" s="349"/>
      <c r="U11" s="349"/>
      <c r="V11" s="348">
        <v>6.0169446903253174</v>
      </c>
      <c r="W11" s="350"/>
      <c r="X11" s="351"/>
      <c r="Y11" s="91"/>
      <c r="Z11" s="91"/>
      <c r="AA11" s="91"/>
      <c r="AB11" s="91"/>
      <c r="AC11" s="91"/>
      <c r="AD11" s="91"/>
      <c r="AE11" s="91"/>
      <c r="AF11" s="91"/>
      <c r="AG11" s="91"/>
      <c r="AH11" s="91"/>
      <c r="AI11" s="91"/>
      <c r="AJ11" s="91"/>
    </row>
    <row r="12" spans="1:36" s="58" customFormat="1" x14ac:dyDescent="0.25">
      <c r="A12" s="347" t="s">
        <v>29</v>
      </c>
      <c r="B12" s="104"/>
      <c r="C12" s="348"/>
      <c r="D12" s="348"/>
      <c r="E12" s="348">
        <v>-4.4441259768079817</v>
      </c>
      <c r="H12" s="349"/>
      <c r="I12" s="348"/>
      <c r="J12" s="348"/>
      <c r="K12" s="348">
        <v>8.7605779547365756</v>
      </c>
      <c r="N12" s="349"/>
      <c r="O12" s="349"/>
      <c r="P12" s="348">
        <v>-3.9941445436300569</v>
      </c>
      <c r="R12" s="350"/>
      <c r="S12" s="350"/>
      <c r="T12" s="349"/>
      <c r="U12" s="349"/>
      <c r="V12" s="348">
        <v>2.8985855328884611</v>
      </c>
      <c r="W12" s="350"/>
      <c r="X12" s="351"/>
      <c r="Y12" s="91"/>
      <c r="Z12" s="91"/>
      <c r="AA12" s="91"/>
      <c r="AB12" s="91"/>
      <c r="AC12" s="91"/>
      <c r="AD12" s="91"/>
      <c r="AE12" s="91"/>
      <c r="AF12" s="91"/>
      <c r="AG12" s="91"/>
      <c r="AH12" s="91"/>
      <c r="AI12" s="91"/>
      <c r="AJ12" s="91"/>
    </row>
    <row r="13" spans="1:36" s="58" customFormat="1" x14ac:dyDescent="0.25">
      <c r="A13" s="352" t="s">
        <v>132</v>
      </c>
      <c r="B13" s="353"/>
      <c r="C13" s="354"/>
      <c r="D13" s="354"/>
      <c r="E13" s="354"/>
      <c r="F13" s="353"/>
      <c r="G13" s="353"/>
      <c r="H13" s="353"/>
      <c r="I13" s="354"/>
      <c r="J13" s="354"/>
      <c r="K13" s="354"/>
      <c r="L13" s="353"/>
      <c r="M13" s="353"/>
      <c r="N13" s="353"/>
      <c r="O13" s="353"/>
      <c r="P13" s="355"/>
      <c r="Q13" s="353"/>
      <c r="R13" s="354"/>
      <c r="S13" s="354"/>
      <c r="T13" s="353"/>
      <c r="U13" s="353"/>
      <c r="V13" s="355"/>
      <c r="W13" s="354"/>
      <c r="X13" s="356"/>
      <c r="Y13" s="91"/>
      <c r="Z13" s="91"/>
      <c r="AA13" s="91"/>
      <c r="AB13" s="91"/>
      <c r="AC13" s="91"/>
      <c r="AD13" s="91"/>
      <c r="AE13" s="91"/>
      <c r="AF13" s="91"/>
      <c r="AG13" s="91"/>
      <c r="AH13" s="91"/>
      <c r="AI13" s="91"/>
      <c r="AJ13" s="91"/>
    </row>
    <row r="14" spans="1:36" s="58" customFormat="1" x14ac:dyDescent="0.25">
      <c r="A14" s="357" t="s">
        <v>133</v>
      </c>
      <c r="B14" s="104"/>
      <c r="C14" s="66"/>
      <c r="D14" s="66"/>
      <c r="E14" s="66">
        <v>3.5677545035843252</v>
      </c>
      <c r="F14" s="104"/>
      <c r="G14" s="104"/>
      <c r="H14" s="104"/>
      <c r="I14" s="66"/>
      <c r="J14" s="66"/>
      <c r="K14" s="66">
        <v>8.5299601236459068</v>
      </c>
      <c r="L14" s="104"/>
      <c r="M14" s="104"/>
      <c r="N14" s="104"/>
      <c r="O14" s="104"/>
      <c r="P14" s="66">
        <v>4.9248826548731586</v>
      </c>
      <c r="Q14" s="104"/>
      <c r="R14" s="358"/>
      <c r="S14" s="358"/>
      <c r="T14" s="104"/>
      <c r="U14" s="104"/>
      <c r="V14" s="66">
        <v>16.140703791284025</v>
      </c>
      <c r="W14" s="358"/>
      <c r="X14" s="359"/>
      <c r="Y14" s="91"/>
      <c r="Z14" s="91"/>
      <c r="AA14" s="91"/>
      <c r="AB14" s="91"/>
      <c r="AC14" s="91"/>
      <c r="AD14" s="91"/>
      <c r="AE14" s="91"/>
      <c r="AF14" s="91"/>
      <c r="AG14" s="91"/>
      <c r="AH14" s="91"/>
      <c r="AI14" s="91"/>
      <c r="AJ14" s="91"/>
    </row>
    <row r="15" spans="1:36" s="58" customFormat="1" x14ac:dyDescent="0.25">
      <c r="A15" s="360" t="s">
        <v>134</v>
      </c>
      <c r="B15" s="18"/>
      <c r="C15" s="194"/>
      <c r="D15" s="194"/>
      <c r="E15" s="194">
        <v>-6.0134667465981835</v>
      </c>
      <c r="F15" s="18"/>
      <c r="G15" s="18"/>
      <c r="H15" s="18"/>
      <c r="I15" s="194"/>
      <c r="J15" s="194"/>
      <c r="K15" s="194">
        <v>14.029682138017407</v>
      </c>
      <c r="L15" s="18"/>
      <c r="M15" s="18"/>
      <c r="N15" s="18"/>
      <c r="O15" s="18"/>
      <c r="P15" s="194">
        <v>-4.8896912197391913</v>
      </c>
      <c r="Q15" s="18"/>
      <c r="R15" s="194"/>
      <c r="S15" s="194"/>
      <c r="T15" s="18"/>
      <c r="U15" s="18"/>
      <c r="V15" s="56">
        <v>0.16490429400211326</v>
      </c>
      <c r="W15" s="194"/>
      <c r="X15" s="182"/>
      <c r="Y15" s="91"/>
      <c r="Z15" s="91"/>
      <c r="AA15" s="91"/>
      <c r="AB15" s="91"/>
      <c r="AC15" s="91"/>
      <c r="AD15" s="91"/>
      <c r="AE15" s="91"/>
      <c r="AF15" s="91"/>
      <c r="AG15" s="91"/>
      <c r="AH15" s="91"/>
      <c r="AI15" s="91"/>
      <c r="AJ15" s="91"/>
    </row>
    <row r="16" spans="1:36" s="58" customFormat="1" x14ac:dyDescent="0.25">
      <c r="A16" s="357" t="s">
        <v>135</v>
      </c>
      <c r="B16" s="104"/>
      <c r="C16" s="66"/>
      <c r="D16" s="66"/>
      <c r="E16" s="66">
        <v>-14.110461199170189</v>
      </c>
      <c r="F16" s="104"/>
      <c r="G16" s="104"/>
      <c r="H16" s="104"/>
      <c r="I16" s="66"/>
      <c r="J16" s="66"/>
      <c r="K16" s="66">
        <v>-13.267056276207697</v>
      </c>
      <c r="L16" s="104"/>
      <c r="M16" s="104"/>
      <c r="N16" s="104"/>
      <c r="O16" s="104"/>
      <c r="P16" s="66">
        <v>-16.244644469584273</v>
      </c>
      <c r="Q16" s="104"/>
      <c r="R16" s="358"/>
      <c r="S16" s="358"/>
      <c r="T16" s="104"/>
      <c r="U16" s="104"/>
      <c r="V16" s="66">
        <v>-5.3347759971104125</v>
      </c>
      <c r="W16" s="358"/>
      <c r="X16" s="359"/>
      <c r="Y16" s="91"/>
      <c r="Z16" s="91"/>
      <c r="AA16" s="91"/>
      <c r="AB16" s="91"/>
      <c r="AC16" s="91"/>
      <c r="AD16" s="91"/>
      <c r="AE16" s="91"/>
      <c r="AF16" s="91"/>
      <c r="AG16" s="91"/>
      <c r="AH16" s="91"/>
      <c r="AI16" s="91"/>
      <c r="AJ16" s="91"/>
    </row>
    <row r="17" spans="1:36" s="58" customFormat="1" ht="16.5" x14ac:dyDescent="0.25">
      <c r="A17" s="360" t="s">
        <v>136</v>
      </c>
      <c r="B17" s="18"/>
      <c r="C17" s="194"/>
      <c r="D17" s="194"/>
      <c r="E17" s="194">
        <v>7.251911008248328</v>
      </c>
      <c r="F17" s="18"/>
      <c r="G17" s="18"/>
      <c r="H17" s="18"/>
      <c r="I17" s="194"/>
      <c r="J17" s="194"/>
      <c r="K17" s="194">
        <v>38.850144280931431</v>
      </c>
      <c r="L17" s="18"/>
      <c r="M17" s="18"/>
      <c r="N17" s="18"/>
      <c r="O17" s="18"/>
      <c r="P17" s="194">
        <v>5.8422359472298382</v>
      </c>
      <c r="Q17" s="18"/>
      <c r="R17" s="194"/>
      <c r="S17" s="194"/>
      <c r="T17" s="18"/>
      <c r="U17" s="18"/>
      <c r="V17" s="56">
        <v>5.532812601548855</v>
      </c>
      <c r="W17" s="194"/>
      <c r="X17" s="182"/>
      <c r="Y17" s="91"/>
      <c r="Z17" s="91"/>
      <c r="AA17" s="91"/>
      <c r="AB17" s="91"/>
      <c r="AC17" s="91"/>
      <c r="AD17" s="91"/>
      <c r="AE17" s="91"/>
      <c r="AF17" s="91"/>
      <c r="AG17" s="91"/>
      <c r="AH17" s="91"/>
      <c r="AI17" s="91"/>
      <c r="AJ17" s="91"/>
    </row>
    <row r="18" spans="1:36" s="58" customFormat="1" x14ac:dyDescent="0.25">
      <c r="A18" s="352" t="s">
        <v>139</v>
      </c>
      <c r="B18" s="353"/>
      <c r="C18" s="354"/>
      <c r="D18" s="354"/>
      <c r="E18" s="354"/>
      <c r="F18" s="353"/>
      <c r="G18" s="353"/>
      <c r="H18" s="353"/>
      <c r="I18" s="354"/>
      <c r="J18" s="354"/>
      <c r="K18" s="354"/>
      <c r="L18" s="353"/>
      <c r="M18" s="353"/>
      <c r="N18" s="353"/>
      <c r="O18" s="353"/>
      <c r="P18" s="355"/>
      <c r="Q18" s="353"/>
      <c r="R18" s="354"/>
      <c r="S18" s="354"/>
      <c r="T18" s="353"/>
      <c r="U18" s="353"/>
      <c r="V18" s="355"/>
      <c r="W18" s="354"/>
      <c r="X18" s="356"/>
      <c r="Y18" s="91"/>
      <c r="Z18" s="91"/>
      <c r="AA18" s="91"/>
      <c r="AB18" s="91"/>
      <c r="AC18" s="91"/>
      <c r="AD18" s="91"/>
      <c r="AE18" s="91"/>
      <c r="AF18" s="91"/>
      <c r="AG18" s="91"/>
      <c r="AH18" s="91"/>
      <c r="AI18" s="91"/>
      <c r="AJ18" s="91"/>
    </row>
    <row r="19" spans="1:36" s="58" customFormat="1" x14ac:dyDescent="0.25">
      <c r="A19" s="373" t="s">
        <v>140</v>
      </c>
      <c r="B19" s="104"/>
      <c r="C19" s="66"/>
      <c r="D19" s="66"/>
      <c r="E19" s="66">
        <v>1.2947265132197998</v>
      </c>
      <c r="F19" s="104"/>
      <c r="G19" s="104"/>
      <c r="H19" s="104"/>
      <c r="I19" s="66"/>
      <c r="J19" s="66"/>
      <c r="K19" s="66">
        <v>11.069401115227521</v>
      </c>
      <c r="L19" s="104"/>
      <c r="M19" s="104"/>
      <c r="N19" s="104"/>
      <c r="O19" s="104"/>
      <c r="P19" s="66">
        <v>0.69222391583170406</v>
      </c>
      <c r="Q19" s="104"/>
      <c r="R19" s="358"/>
      <c r="S19" s="358"/>
      <c r="T19" s="104"/>
      <c r="U19" s="104"/>
      <c r="V19" s="66">
        <v>8.8322407130773399</v>
      </c>
      <c r="W19" s="358"/>
      <c r="X19" s="359"/>
      <c r="Y19" s="91"/>
      <c r="Z19" s="91"/>
      <c r="AA19" s="91"/>
      <c r="AB19" s="91"/>
      <c r="AC19" s="91"/>
      <c r="AD19" s="91"/>
      <c r="AE19" s="91"/>
      <c r="AF19" s="91"/>
      <c r="AG19" s="91"/>
      <c r="AH19" s="91"/>
      <c r="AI19" s="91"/>
      <c r="AJ19" s="91"/>
    </row>
    <row r="20" spans="1:36" s="58" customFormat="1" x14ac:dyDescent="0.25">
      <c r="A20" s="372" t="s">
        <v>141</v>
      </c>
      <c r="B20" s="22"/>
      <c r="C20" s="361"/>
      <c r="D20" s="361"/>
      <c r="E20" s="361">
        <v>-7.1296929930962136</v>
      </c>
      <c r="F20" s="22"/>
      <c r="G20" s="22"/>
      <c r="H20" s="22"/>
      <c r="I20" s="361"/>
      <c r="J20" s="361"/>
      <c r="K20" s="361">
        <v>7.6187385542359323</v>
      </c>
      <c r="L20" s="22"/>
      <c r="M20" s="22"/>
      <c r="N20" s="22"/>
      <c r="O20" s="22"/>
      <c r="P20" s="361">
        <v>-6.1413128861796338</v>
      </c>
      <c r="Q20" s="22"/>
      <c r="R20" s="361"/>
      <c r="S20" s="361"/>
      <c r="T20" s="22"/>
      <c r="U20" s="22"/>
      <c r="V20" s="337">
        <v>0.23683562421265947</v>
      </c>
      <c r="W20" s="361"/>
      <c r="X20" s="102"/>
      <c r="Y20" s="91"/>
      <c r="Z20" s="91"/>
      <c r="AA20" s="91"/>
      <c r="AB20" s="91"/>
      <c r="AC20" s="91"/>
      <c r="AD20" s="91"/>
      <c r="AE20" s="91"/>
      <c r="AF20" s="91"/>
      <c r="AG20" s="91"/>
      <c r="AH20" s="91"/>
      <c r="AI20" s="91"/>
      <c r="AJ20" s="91"/>
    </row>
    <row r="21" spans="1:36" x14ac:dyDescent="0.25">
      <c r="A21" s="58"/>
      <c r="B21" s="58"/>
      <c r="C21" s="358"/>
      <c r="D21" s="358"/>
      <c r="E21" s="358"/>
      <c r="F21" s="58"/>
      <c r="G21" s="58"/>
      <c r="H21" s="58"/>
      <c r="I21" s="358"/>
      <c r="J21" s="358"/>
      <c r="K21" s="358"/>
      <c r="L21" s="58"/>
      <c r="M21" s="58"/>
      <c r="N21" s="58"/>
      <c r="O21" s="58"/>
      <c r="P21" s="358"/>
      <c r="Q21" s="58"/>
      <c r="R21" s="358"/>
      <c r="S21" s="358"/>
      <c r="T21" s="58"/>
      <c r="U21" s="58"/>
      <c r="V21" s="358"/>
      <c r="W21" s="358"/>
      <c r="X21" s="58"/>
    </row>
    <row r="22" spans="1:36" x14ac:dyDescent="0.25">
      <c r="X22" s="251"/>
    </row>
    <row r="23" spans="1:36" x14ac:dyDescent="0.25">
      <c r="A23" s="210"/>
      <c r="B23" s="176"/>
      <c r="C23" s="211"/>
      <c r="D23" s="211"/>
      <c r="E23" s="212"/>
      <c r="F23" s="212"/>
      <c r="G23" s="211"/>
      <c r="H23" s="211"/>
      <c r="I23" s="211"/>
      <c r="J23" s="211"/>
      <c r="K23" s="212"/>
      <c r="L23" s="212"/>
      <c r="M23" s="211"/>
      <c r="N23" s="211"/>
      <c r="O23" s="211"/>
      <c r="P23" s="211"/>
      <c r="Q23" s="211"/>
      <c r="R23" s="213"/>
      <c r="S23" s="213"/>
      <c r="T23" s="363"/>
      <c r="U23" s="363"/>
      <c r="V23" s="363"/>
      <c r="W23" s="363"/>
      <c r="X23" s="364"/>
    </row>
    <row r="24" spans="1:36" x14ac:dyDescent="0.25">
      <c r="A24" s="472" t="s">
        <v>46</v>
      </c>
      <c r="B24" s="473"/>
      <c r="C24" s="473"/>
      <c r="D24" s="473"/>
      <c r="E24" s="473"/>
      <c r="F24" s="473"/>
      <c r="G24" s="473"/>
      <c r="H24" s="473"/>
      <c r="I24" s="473"/>
      <c r="J24" s="473"/>
      <c r="K24" s="473"/>
      <c r="L24" s="473"/>
      <c r="M24" s="473"/>
      <c r="N24" s="473"/>
      <c r="O24" s="473"/>
      <c r="P24" s="473"/>
      <c r="Q24" s="473"/>
      <c r="R24" s="473"/>
      <c r="S24" s="216"/>
      <c r="X24" s="365"/>
    </row>
    <row r="25" spans="1:36" ht="31.5" customHeight="1" x14ac:dyDescent="0.25">
      <c r="A25" s="497" t="s">
        <v>146</v>
      </c>
      <c r="B25" s="498"/>
      <c r="C25" s="498"/>
      <c r="D25" s="498"/>
      <c r="E25" s="498"/>
      <c r="F25" s="498"/>
      <c r="G25" s="498"/>
      <c r="H25" s="498"/>
      <c r="I25" s="498"/>
      <c r="J25" s="498"/>
      <c r="K25" s="498"/>
      <c r="L25" s="498"/>
      <c r="M25" s="498"/>
      <c r="N25" s="498"/>
      <c r="O25" s="498"/>
      <c r="P25" s="498"/>
      <c r="Q25" s="498"/>
      <c r="R25" s="498"/>
      <c r="S25" s="498"/>
      <c r="T25" s="498"/>
      <c r="U25" s="498"/>
      <c r="V25" s="498"/>
      <c r="W25" s="498"/>
      <c r="X25" s="499"/>
    </row>
    <row r="26" spans="1:36" ht="15.75" customHeight="1" x14ac:dyDescent="0.25">
      <c r="A26" s="472" t="s">
        <v>59</v>
      </c>
      <c r="B26" s="473"/>
      <c r="C26" s="473"/>
      <c r="D26" s="473"/>
      <c r="E26" s="473"/>
      <c r="F26" s="473"/>
      <c r="G26" s="473"/>
      <c r="H26" s="216"/>
      <c r="I26" s="216"/>
      <c r="J26" s="216"/>
      <c r="K26" s="216"/>
      <c r="L26" s="216"/>
      <c r="M26" s="216"/>
      <c r="N26" s="216"/>
      <c r="O26" s="216"/>
      <c r="P26" s="78"/>
      <c r="Q26" s="216"/>
      <c r="R26" s="216"/>
      <c r="S26" s="216"/>
      <c r="T26" s="7"/>
      <c r="U26" s="7"/>
      <c r="V26" s="7"/>
      <c r="W26" s="7"/>
      <c r="X26" s="366"/>
    </row>
    <row r="27" spans="1:36" ht="37.5" customHeight="1" x14ac:dyDescent="0.25">
      <c r="A27" s="497" t="s">
        <v>159</v>
      </c>
      <c r="B27" s="498"/>
      <c r="C27" s="498"/>
      <c r="D27" s="498"/>
      <c r="E27" s="498"/>
      <c r="F27" s="498"/>
      <c r="G27" s="498"/>
      <c r="H27" s="498"/>
      <c r="I27" s="498"/>
      <c r="J27" s="498"/>
      <c r="K27" s="498"/>
      <c r="L27" s="498"/>
      <c r="M27" s="498"/>
      <c r="N27" s="498"/>
      <c r="O27" s="498"/>
      <c r="P27" s="498"/>
      <c r="Q27" s="498"/>
      <c r="R27" s="498"/>
      <c r="S27" s="498"/>
      <c r="T27" s="498"/>
      <c r="U27" s="498"/>
      <c r="V27" s="498"/>
      <c r="W27" s="498"/>
      <c r="X27" s="499"/>
    </row>
    <row r="28" spans="1:36" ht="18.75" customHeight="1" x14ac:dyDescent="0.25">
      <c r="A28" s="472" t="s">
        <v>137</v>
      </c>
      <c r="B28" s="473"/>
      <c r="C28" s="473"/>
      <c r="D28" s="473"/>
      <c r="E28" s="473"/>
      <c r="F28" s="473"/>
      <c r="G28" s="473"/>
      <c r="H28" s="473"/>
      <c r="I28" s="473"/>
      <c r="J28" s="473"/>
      <c r="K28" s="473"/>
      <c r="L28" s="473"/>
      <c r="M28" s="473"/>
      <c r="N28" s="473"/>
      <c r="O28" s="473"/>
      <c r="P28" s="473"/>
      <c r="Q28" s="473"/>
      <c r="R28" s="473"/>
      <c r="S28" s="473"/>
      <c r="T28" s="473"/>
      <c r="U28" s="473"/>
      <c r="V28" s="473"/>
      <c r="W28" s="473"/>
      <c r="X28" s="562"/>
    </row>
    <row r="29" spans="1:36" ht="23.25" customHeight="1" x14ac:dyDescent="0.25">
      <c r="A29" s="82" t="str">
        <f>'Anexo 1 '!A185</f>
        <v>Actualizado el 31 de marzo 2023</v>
      </c>
      <c r="B29" s="81"/>
      <c r="C29" s="218"/>
      <c r="D29" s="218"/>
      <c r="E29" s="218"/>
      <c r="F29" s="218"/>
      <c r="G29" s="218"/>
      <c r="H29" s="218"/>
      <c r="I29" s="218"/>
      <c r="J29" s="218"/>
      <c r="K29" s="218"/>
      <c r="L29" s="218"/>
      <c r="M29" s="218"/>
      <c r="N29" s="218"/>
      <c r="O29" s="218"/>
      <c r="P29" s="367"/>
      <c r="Q29" s="218"/>
      <c r="R29" s="218"/>
      <c r="S29" s="218"/>
      <c r="T29" s="7"/>
      <c r="U29" s="7"/>
      <c r="V29" s="7"/>
      <c r="W29" s="7"/>
      <c r="X29" s="366"/>
    </row>
    <row r="30" spans="1:36" ht="3.75" customHeight="1" x14ac:dyDescent="0.25">
      <c r="A30" s="146"/>
      <c r="B30" s="86"/>
      <c r="C30" s="219"/>
      <c r="D30" s="219"/>
      <c r="E30" s="219"/>
      <c r="F30" s="219"/>
      <c r="G30" s="219"/>
      <c r="H30" s="219"/>
      <c r="I30" s="219"/>
      <c r="J30" s="219"/>
      <c r="K30" s="219"/>
      <c r="L30" s="219"/>
      <c r="M30" s="219"/>
      <c r="N30" s="219"/>
      <c r="O30" s="219"/>
      <c r="P30" s="368"/>
      <c r="Q30" s="219"/>
      <c r="R30" s="219"/>
      <c r="S30" s="219"/>
      <c r="T30" s="369"/>
      <c r="U30" s="369"/>
      <c r="V30" s="369"/>
      <c r="W30" s="369"/>
      <c r="X30" s="370"/>
    </row>
  </sheetData>
  <mergeCells count="18">
    <mergeCell ref="A27:X27"/>
    <mergeCell ref="A28:X28"/>
    <mergeCell ref="I10:M10"/>
    <mergeCell ref="N10:R10"/>
    <mergeCell ref="T10:X10"/>
    <mergeCell ref="A24:R24"/>
    <mergeCell ref="A25:X25"/>
    <mergeCell ref="A26:G26"/>
    <mergeCell ref="A3:X4"/>
    <mergeCell ref="A5:X5"/>
    <mergeCell ref="A6:X6"/>
    <mergeCell ref="A7:X7"/>
    <mergeCell ref="A9:A10"/>
    <mergeCell ref="C9:G9"/>
    <mergeCell ref="I9:M9"/>
    <mergeCell ref="N9:R9"/>
    <mergeCell ref="T9:X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86"/>
  <sheetViews>
    <sheetView showGridLines="0" zoomScale="90" zoomScaleNormal="90" workbookViewId="0">
      <pane ySplit="9" topLeftCell="A163" activePane="bottomLeft" state="frozen"/>
      <selection activeCell="AG3" sqref="AG3"/>
      <selection pane="bottomLeft" activeCell="N172" sqref="N172"/>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3.5703125" style="90" customWidth="1"/>
    <col min="10" max="11" width="8.42578125" style="90" customWidth="1"/>
    <col min="12" max="16384" width="11.42578125" style="2"/>
  </cols>
  <sheetData>
    <row r="1" spans="1:11" ht="60" customHeight="1" x14ac:dyDescent="0.2">
      <c r="A1" s="474"/>
      <c r="B1" s="474"/>
      <c r="C1" s="474"/>
      <c r="D1" s="474"/>
      <c r="E1" s="474"/>
      <c r="F1" s="474"/>
      <c r="G1" s="474"/>
      <c r="H1" s="474"/>
      <c r="I1" s="474"/>
      <c r="J1" s="474"/>
      <c r="K1" s="474"/>
    </row>
    <row r="2" spans="1:11" ht="8.25" customHeight="1" x14ac:dyDescent="0.2">
      <c r="D2" s="16"/>
      <c r="E2" s="16"/>
      <c r="F2" s="16"/>
      <c r="G2" s="16"/>
      <c r="H2" s="16"/>
      <c r="I2" s="16"/>
      <c r="J2" s="16"/>
      <c r="K2" s="16"/>
    </row>
    <row r="3" spans="1:11" ht="13.5" customHeight="1" x14ac:dyDescent="0.2">
      <c r="A3" s="475" t="s">
        <v>20</v>
      </c>
      <c r="B3" s="475"/>
      <c r="C3" s="475"/>
      <c r="D3" s="475"/>
      <c r="E3" s="475"/>
      <c r="F3" s="475"/>
      <c r="G3" s="475"/>
      <c r="H3" s="475"/>
      <c r="I3" s="475"/>
      <c r="J3" s="475"/>
      <c r="K3" s="475"/>
    </row>
    <row r="4" spans="1:11" ht="13.5" customHeight="1" x14ac:dyDescent="0.2">
      <c r="A4" s="475"/>
      <c r="B4" s="475"/>
      <c r="C4" s="475"/>
      <c r="D4" s="475"/>
      <c r="E4" s="475"/>
      <c r="F4" s="475"/>
      <c r="G4" s="475"/>
      <c r="H4" s="475"/>
      <c r="I4" s="475"/>
      <c r="J4" s="475"/>
      <c r="K4" s="475"/>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160</v>
      </c>
      <c r="B7" s="22"/>
      <c r="C7" s="22"/>
      <c r="D7" s="23"/>
      <c r="E7" s="23"/>
      <c r="F7" s="23"/>
      <c r="G7" s="23"/>
      <c r="H7" s="23"/>
      <c r="I7" s="23"/>
      <c r="J7" s="24"/>
      <c r="K7" s="25"/>
    </row>
    <row r="8" spans="1:11" s="27" customFormat="1" ht="29.25" customHeight="1" x14ac:dyDescent="0.2">
      <c r="A8" s="476" t="s">
        <v>23</v>
      </c>
      <c r="B8" s="26"/>
      <c r="C8" s="478" t="s">
        <v>24</v>
      </c>
      <c r="D8" s="480" t="s">
        <v>25</v>
      </c>
      <c r="E8" s="480"/>
      <c r="F8" s="481" t="s">
        <v>26</v>
      </c>
      <c r="G8" s="481"/>
      <c r="H8" s="481"/>
      <c r="I8" s="482" t="s">
        <v>27</v>
      </c>
      <c r="J8" s="482"/>
      <c r="K8" s="483"/>
    </row>
    <row r="9" spans="1:11" s="27" customFormat="1" ht="24" x14ac:dyDescent="0.2">
      <c r="A9" s="477"/>
      <c r="B9" s="28"/>
      <c r="C9" s="479"/>
      <c r="D9" s="29" t="s">
        <v>28</v>
      </c>
      <c r="E9" s="29" t="s">
        <v>29</v>
      </c>
      <c r="F9" s="29" t="s">
        <v>30</v>
      </c>
      <c r="G9" s="29" t="s">
        <v>31</v>
      </c>
      <c r="H9" s="29" t="s">
        <v>32</v>
      </c>
      <c r="I9" s="30" t="s">
        <v>30</v>
      </c>
      <c r="J9" s="30" t="s">
        <v>31</v>
      </c>
      <c r="K9" s="31" t="s">
        <v>32</v>
      </c>
    </row>
    <row r="10" spans="1:11" s="4" customFormat="1" ht="13.5" customHeight="1" x14ac:dyDescent="0.2">
      <c r="A10" s="32">
        <v>2009</v>
      </c>
      <c r="B10" s="33"/>
      <c r="C10" s="327" t="s">
        <v>33</v>
      </c>
      <c r="D10" s="36">
        <v>757117</v>
      </c>
      <c r="E10" s="36">
        <v>678660.64850000013</v>
      </c>
      <c r="F10" s="328" t="s">
        <v>34</v>
      </c>
      <c r="G10" s="328" t="s">
        <v>34</v>
      </c>
      <c r="H10" s="328" t="s">
        <v>34</v>
      </c>
      <c r="I10" s="328" t="s">
        <v>34</v>
      </c>
      <c r="J10" s="328" t="s">
        <v>34</v>
      </c>
      <c r="K10" s="329"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30"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30"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30"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30"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30"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30"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30"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30"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30"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30"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30"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30"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30"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30"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30"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30"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30"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30"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30"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30"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30"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30"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30"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30"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30"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30"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30"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30"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30"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30"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30"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30"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30"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30"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30"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30"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30"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30"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30"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30"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30"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30"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30"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30"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30"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30"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30"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30"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30"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30"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30"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30"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30"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30"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30"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30"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30"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30"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30"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30"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30"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30"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30"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30"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30"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30"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30"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411"/>
      <c r="O151" s="411"/>
      <c r="P151"/>
    </row>
    <row r="152" spans="1:16" x14ac:dyDescent="0.2">
      <c r="A152" s="69"/>
      <c r="B152" s="58"/>
      <c r="C152" s="330"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411"/>
      <c r="O152" s="411"/>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411"/>
      <c r="O153" s="411"/>
      <c r="P153"/>
    </row>
    <row r="154" spans="1:16" x14ac:dyDescent="0.2">
      <c r="A154" s="69"/>
      <c r="B154" s="58"/>
      <c r="C154" s="330"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411"/>
      <c r="O154" s="411"/>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411"/>
      <c r="O155" s="411"/>
      <c r="P155"/>
    </row>
    <row r="156" spans="1:16" x14ac:dyDescent="0.2">
      <c r="A156" s="69"/>
      <c r="B156" s="58"/>
      <c r="C156" s="330" t="s">
        <v>36</v>
      </c>
      <c r="D156" s="48">
        <v>1108427.02086</v>
      </c>
      <c r="E156" s="48">
        <v>1071846.8951617861</v>
      </c>
      <c r="F156" s="55">
        <v>13.375481836289026</v>
      </c>
      <c r="G156" s="55">
        <v>32.828517117662926</v>
      </c>
      <c r="H156" s="55">
        <v>14.803605487541361</v>
      </c>
      <c r="I156" s="55">
        <v>18.442043094775258</v>
      </c>
      <c r="J156" s="55">
        <v>34.337140314095819</v>
      </c>
      <c r="K156" s="61">
        <v>14.682614148648796</v>
      </c>
      <c r="L156" s="73"/>
      <c r="M156" s="126"/>
      <c r="N156" s="411"/>
      <c r="O156" s="411"/>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28.440683939817859</v>
      </c>
      <c r="K157" s="63">
        <v>15.237724528266199</v>
      </c>
      <c r="L157" s="73"/>
      <c r="M157" s="126"/>
      <c r="N157" s="411"/>
      <c r="O157" s="411"/>
      <c r="P157"/>
    </row>
    <row r="158" spans="1:16" x14ac:dyDescent="0.2">
      <c r="A158" s="69"/>
      <c r="B158" s="58"/>
      <c r="C158" s="330" t="s">
        <v>38</v>
      </c>
      <c r="D158" s="48">
        <v>1163338.65836</v>
      </c>
      <c r="E158" s="48">
        <v>1097753.468875837</v>
      </c>
      <c r="F158" s="55">
        <v>6.1836907744324776</v>
      </c>
      <c r="G158" s="55">
        <v>24.500756962598658</v>
      </c>
      <c r="H158" s="55">
        <v>16.641214695940107</v>
      </c>
      <c r="I158" s="55">
        <v>4.3418487941085431</v>
      </c>
      <c r="J158" s="55">
        <v>24.688655165261594</v>
      </c>
      <c r="K158" s="61">
        <v>16.138786993553666</v>
      </c>
      <c r="L158" s="73"/>
      <c r="M158" s="126"/>
      <c r="N158" s="411"/>
      <c r="O158" s="411"/>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21.56306525171054</v>
      </c>
      <c r="K159" s="63">
        <v>15.882596197671958</v>
      </c>
      <c r="L159" s="73"/>
      <c r="M159" s="126"/>
      <c r="N159" s="411"/>
      <c r="O159" s="411"/>
      <c r="P159"/>
    </row>
    <row r="160" spans="1:16" x14ac:dyDescent="0.2">
      <c r="A160" s="69"/>
      <c r="B160" s="58"/>
      <c r="C160" s="330" t="s">
        <v>40</v>
      </c>
      <c r="D160" s="48">
        <v>1234917.7193399998</v>
      </c>
      <c r="E160" s="48">
        <v>1150044.0520391322</v>
      </c>
      <c r="F160" s="55">
        <v>3.7384734048107475</v>
      </c>
      <c r="G160" s="55">
        <v>19.77173945238701</v>
      </c>
      <c r="H160" s="55">
        <v>16.631893489332313</v>
      </c>
      <c r="I160" s="55">
        <v>-1.6310752886143973</v>
      </c>
      <c r="J160" s="55">
        <v>18.569293524610231</v>
      </c>
      <c r="K160" s="61">
        <v>15.111279498925327</v>
      </c>
      <c r="L160" s="73"/>
      <c r="M160" s="126"/>
      <c r="N160" s="411"/>
      <c r="O160" s="411"/>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16.963004726270754</v>
      </c>
      <c r="K161" s="63">
        <v>15.113914134118332</v>
      </c>
      <c r="L161" s="73"/>
      <c r="M161" s="126"/>
      <c r="N161" s="411"/>
      <c r="O161" s="411"/>
      <c r="P161"/>
    </row>
    <row r="162" spans="1:16" x14ac:dyDescent="0.2">
      <c r="A162" s="69"/>
      <c r="B162" s="58"/>
      <c r="C162" s="330" t="s">
        <v>42</v>
      </c>
      <c r="D162" s="48">
        <v>1267497.4305799999</v>
      </c>
      <c r="E162" s="48">
        <v>1134856.1994537329</v>
      </c>
      <c r="F162" s="55">
        <v>7.7550432201202852</v>
      </c>
      <c r="G162" s="55">
        <v>16.445325968855755</v>
      </c>
      <c r="H162" s="55">
        <v>16.445325968855755</v>
      </c>
      <c r="I162" s="55">
        <v>7.6390385202963103</v>
      </c>
      <c r="J162" s="55">
        <v>16.087943508143837</v>
      </c>
      <c r="K162" s="61">
        <v>16.087943508143837</v>
      </c>
      <c r="L162" s="65"/>
      <c r="M162" s="66"/>
      <c r="N162" s="416"/>
      <c r="O162" s="416"/>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15.921379605494892</v>
      </c>
      <c r="L163" s="65"/>
      <c r="M163" s="65"/>
      <c r="N163" s="416"/>
      <c r="O163" s="416"/>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15.604433854313399</v>
      </c>
      <c r="L164" s="65"/>
      <c r="M164" s="65"/>
      <c r="N164" s="416"/>
      <c r="O164" s="416"/>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11.757584318350567</v>
      </c>
      <c r="L165" s="65"/>
      <c r="M165" s="65"/>
      <c r="N165" s="416"/>
      <c r="O165" s="416"/>
      <c r="P165"/>
    </row>
    <row r="166" spans="1:16" x14ac:dyDescent="0.2">
      <c r="A166" s="69"/>
      <c r="B166" s="58"/>
      <c r="C166" s="53" t="s">
        <v>33</v>
      </c>
      <c r="D166" s="48">
        <v>1214953.5201199998</v>
      </c>
      <c r="E166" s="48">
        <v>1089206.5393886196</v>
      </c>
      <c r="F166" s="66">
        <v>6.9612668843763998</v>
      </c>
      <c r="G166" s="66">
        <v>4.8816950203705716</v>
      </c>
      <c r="H166" s="55">
        <v>6.0115021708034675</v>
      </c>
      <c r="I166" s="66">
        <v>3.6526253892445339</v>
      </c>
      <c r="J166" s="66">
        <v>2.5287776568718954</v>
      </c>
      <c r="K166" s="68">
        <v>4.8594889911227028</v>
      </c>
      <c r="L166" s="65"/>
      <c r="M166" s="65"/>
      <c r="N166" s="416"/>
      <c r="O166" s="416"/>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7.7380596993151585</v>
      </c>
      <c r="K167" s="63">
        <v>6.2210264000224953</v>
      </c>
      <c r="L167" s="65"/>
      <c r="M167" s="65"/>
      <c r="N167" s="416"/>
      <c r="O167" s="416"/>
      <c r="P167"/>
    </row>
    <row r="168" spans="1:16" customFormat="1" x14ac:dyDescent="0.2">
      <c r="A168" s="71"/>
      <c r="B168" s="72"/>
      <c r="C168" s="415" t="s">
        <v>36</v>
      </c>
      <c r="D168" s="73">
        <v>1189314.5260000001</v>
      </c>
      <c r="E168" s="73">
        <v>1116811.6507215714</v>
      </c>
      <c r="F168" s="126">
        <v>7.297503905781852</v>
      </c>
      <c r="G168" s="126">
        <v>10.337342996024205</v>
      </c>
      <c r="H168" s="126">
        <v>7.5370411353213029</v>
      </c>
      <c r="I168" s="126">
        <v>4.1950726137055483</v>
      </c>
      <c r="J168" s="126">
        <v>7.1251494640778503</v>
      </c>
      <c r="K168" s="127">
        <v>5.1887813208896034</v>
      </c>
      <c r="L168" s="65"/>
      <c r="M168" s="65"/>
      <c r="N168" s="416"/>
      <c r="O168" s="416"/>
    </row>
    <row r="169" spans="1:16" customFormat="1" x14ac:dyDescent="0.2">
      <c r="A169" s="71"/>
      <c r="B169" s="72"/>
      <c r="C169" s="19" t="s">
        <v>37</v>
      </c>
      <c r="D169" s="43">
        <v>1202538.8915000001</v>
      </c>
      <c r="E169" s="43">
        <v>1124719.5656200002</v>
      </c>
      <c r="F169" s="56">
        <v>6.7999955858596195E-2</v>
      </c>
      <c r="G169" s="56">
        <v>8.7348322851093201</v>
      </c>
      <c r="H169" s="56">
        <v>6.983419719128392</v>
      </c>
      <c r="I169" s="56">
        <v>-0.64103014380594914</v>
      </c>
      <c r="J169" s="56">
        <v>5.9254689402208527</v>
      </c>
      <c r="K169" s="63">
        <v>4.8139381402235273</v>
      </c>
      <c r="L169" s="65"/>
      <c r="M169" s="65"/>
      <c r="N169" s="416"/>
      <c r="O169" s="416"/>
    </row>
    <row r="170" spans="1:16" customFormat="1" x14ac:dyDescent="0.2">
      <c r="A170" s="71"/>
      <c r="B170" s="72"/>
      <c r="C170" s="415" t="s">
        <v>38</v>
      </c>
      <c r="D170" s="65">
        <v>1233964.4546000001</v>
      </c>
      <c r="E170" s="65">
        <v>1189913.3203835122</v>
      </c>
      <c r="F170" s="66">
        <v>6.0709575610221407</v>
      </c>
      <c r="G170" s="66">
        <v>8.3852294760510944</v>
      </c>
      <c r="H170" s="66">
        <v>6.9697857182041076</v>
      </c>
      <c r="I170" s="66">
        <v>8.3953140773995472</v>
      </c>
      <c r="J170" s="66">
        <v>6.2472581071881166</v>
      </c>
      <c r="K170" s="68">
        <v>5.1571445159673175</v>
      </c>
      <c r="N170" s="411"/>
      <c r="O170" s="411"/>
    </row>
    <row r="171" spans="1:16" x14ac:dyDescent="0.2">
      <c r="A171" s="69"/>
      <c r="B171" s="58"/>
      <c r="C171" s="19" t="s">
        <v>39</v>
      </c>
      <c r="D171" s="43">
        <v>1279461.9758899999</v>
      </c>
      <c r="E171" s="43">
        <v>1189463.8134999999</v>
      </c>
      <c r="F171" s="56">
        <v>4.0932618142540491</v>
      </c>
      <c r="G171" s="56">
        <v>7.8625673141153669</v>
      </c>
      <c r="H171" s="56">
        <v>6.7029626010737076</v>
      </c>
      <c r="I171" s="56">
        <v>2.1947640777651145</v>
      </c>
      <c r="J171" s="56">
        <v>5.7553928335571101</v>
      </c>
      <c r="K171" s="63">
        <v>5.0886706297227136</v>
      </c>
      <c r="M171"/>
      <c r="N171"/>
      <c r="O171"/>
    </row>
    <row r="172" spans="1:16" x14ac:dyDescent="0.2">
      <c r="A172" s="69"/>
      <c r="B172" s="58"/>
      <c r="C172" s="415" t="s">
        <v>40</v>
      </c>
      <c r="D172" s="65">
        <v>1249315.3756400002</v>
      </c>
      <c r="E172" s="65">
        <v>1123011.8532068464</v>
      </c>
      <c r="F172" s="66">
        <v>1.1658798051497001</v>
      </c>
      <c r="G172" s="66">
        <v>7.1325548704195256</v>
      </c>
      <c r="H172" s="66">
        <v>6.4617673355343612</v>
      </c>
      <c r="I172" s="66">
        <v>-2.3505359455018464</v>
      </c>
      <c r="J172" s="66">
        <v>4.8873745486681059</v>
      </c>
      <c r="K172" s="68">
        <v>5.0345303027010289</v>
      </c>
    </row>
    <row r="173" spans="1:16" x14ac:dyDescent="0.2">
      <c r="A173" s="69"/>
      <c r="B173" s="58"/>
      <c r="C173" s="19" t="s">
        <v>41</v>
      </c>
      <c r="D173" s="43">
        <v>1193547.5481299998</v>
      </c>
      <c r="E173" s="43">
        <v>1118011.72501224</v>
      </c>
      <c r="F173" s="56">
        <v>-0.63928632938134911</v>
      </c>
      <c r="G173" s="56">
        <v>6.3874601056068485</v>
      </c>
      <c r="H173" s="56">
        <v>6.5048298582775175</v>
      </c>
      <c r="I173" s="56">
        <v>-4.1831970030021353</v>
      </c>
      <c r="J173" s="56">
        <v>3.9984645223698863</v>
      </c>
      <c r="K173" s="63">
        <v>4.2946139510358989</v>
      </c>
    </row>
    <row r="174" spans="1:16" x14ac:dyDescent="0.2">
      <c r="A174" s="69"/>
      <c r="B174" s="58"/>
      <c r="C174" s="53" t="s">
        <v>42</v>
      </c>
      <c r="D174" s="65">
        <v>1283041.9217900001</v>
      </c>
      <c r="E174" s="65">
        <v>1122026.4715732494</v>
      </c>
      <c r="F174" s="66">
        <v>1.2263923251416173</v>
      </c>
      <c r="G174" s="66">
        <v>5.9133287064172748</v>
      </c>
      <c r="H174" s="66">
        <v>5.9133287064172748</v>
      </c>
      <c r="I174" s="66">
        <v>-1.1305157328883695</v>
      </c>
      <c r="J174" s="66">
        <v>3.552139263859317</v>
      </c>
      <c r="K174" s="68">
        <v>3.552139263859317</v>
      </c>
    </row>
    <row r="175" spans="1:16" x14ac:dyDescent="0.2">
      <c r="A175" s="69">
        <v>2023</v>
      </c>
      <c r="B175" s="58"/>
      <c r="C175" s="19" t="s">
        <v>43</v>
      </c>
      <c r="D175" s="43">
        <v>1047479.0912599999</v>
      </c>
      <c r="E175" s="43">
        <v>930371.13705750834</v>
      </c>
      <c r="F175" s="56">
        <v>0.70357296414181292</v>
      </c>
      <c r="G175" s="56">
        <v>0.70357296414181292</v>
      </c>
      <c r="H175" s="56">
        <v>5.9217197730045967</v>
      </c>
      <c r="I175" s="56">
        <v>-3.4774000287948468</v>
      </c>
      <c r="J175" s="56">
        <v>-3.4774000287948468</v>
      </c>
      <c r="K175" s="63">
        <v>3.4951716212183328</v>
      </c>
    </row>
    <row r="176" spans="1:16" x14ac:dyDescent="0.2">
      <c r="A176" s="172"/>
      <c r="B176" s="200"/>
      <c r="C176" s="433" t="s">
        <v>44</v>
      </c>
      <c r="D176" s="423">
        <v>1140751.0199899999</v>
      </c>
      <c r="E176" s="423">
        <v>1057708.23841475</v>
      </c>
      <c r="F176" s="434">
        <v>0.60295556857418831</v>
      </c>
      <c r="G176" s="434">
        <v>0.65109479067140796</v>
      </c>
      <c r="H176" s="434">
        <v>6.0169446903253174</v>
      </c>
      <c r="I176" s="434">
        <v>-4.4441259768079817</v>
      </c>
      <c r="J176" s="434">
        <v>-3.9941445436300569</v>
      </c>
      <c r="K176" s="435">
        <v>2.8985855328884611</v>
      </c>
    </row>
    <row r="177" spans="1:15" ht="17.25" x14ac:dyDescent="0.3">
      <c r="A177" s="69"/>
      <c r="B177" s="58"/>
      <c r="C177" s="53"/>
      <c r="D177" s="48"/>
      <c r="E177" s="48"/>
      <c r="F177" s="66"/>
      <c r="G177" s="66"/>
      <c r="H177" s="55"/>
      <c r="I177" s="428"/>
      <c r="J177" s="66"/>
      <c r="K177" s="66"/>
      <c r="M177" s="427"/>
      <c r="N177" s="427"/>
      <c r="O177" s="427"/>
    </row>
    <row r="178" spans="1:15" x14ac:dyDescent="0.2">
      <c r="A178" s="2"/>
      <c r="B178" s="2"/>
      <c r="C178" s="2"/>
      <c r="D178" s="2"/>
      <c r="E178" s="2"/>
      <c r="F178" s="2"/>
      <c r="G178" s="2"/>
      <c r="H178" s="2"/>
      <c r="I178" s="429"/>
      <c r="J178" s="2"/>
      <c r="K178" s="2"/>
    </row>
    <row r="179" spans="1:15" x14ac:dyDescent="0.2">
      <c r="A179" s="135"/>
      <c r="B179" s="176"/>
      <c r="C179" s="136"/>
      <c r="D179" s="282"/>
      <c r="E179" s="282"/>
      <c r="F179" s="334"/>
      <c r="G179" s="334"/>
      <c r="H179" s="334"/>
      <c r="I179" s="335"/>
      <c r="J179" s="335"/>
      <c r="K179" s="336"/>
    </row>
    <row r="180" spans="1:15" x14ac:dyDescent="0.2">
      <c r="A180" s="472" t="s">
        <v>46</v>
      </c>
      <c r="B180" s="473"/>
      <c r="C180" s="473"/>
      <c r="D180" s="473"/>
      <c r="E180" s="473"/>
      <c r="F180" s="78"/>
      <c r="G180" s="78"/>
      <c r="H180" s="78"/>
      <c r="I180" s="78"/>
      <c r="J180" s="78"/>
      <c r="K180" s="79"/>
    </row>
    <row r="181" spans="1:15" x14ac:dyDescent="0.2">
      <c r="A181" s="80" t="s">
        <v>47</v>
      </c>
      <c r="B181" s="81"/>
      <c r="C181" s="81"/>
      <c r="D181" s="81"/>
      <c r="E181" s="81"/>
      <c r="F181" s="78"/>
      <c r="G181" s="78"/>
      <c r="H181" s="78"/>
      <c r="I181" s="78"/>
      <c r="J181" s="78"/>
      <c r="K181" s="79"/>
    </row>
    <row r="182" spans="1:15" x14ac:dyDescent="0.2">
      <c r="A182" s="80" t="s">
        <v>48</v>
      </c>
      <c r="B182" s="81"/>
      <c r="C182" s="81"/>
      <c r="D182" s="81"/>
      <c r="E182" s="81"/>
      <c r="F182" s="78"/>
      <c r="G182" s="78"/>
      <c r="H182" s="78"/>
      <c r="I182" s="78"/>
      <c r="J182" s="78"/>
      <c r="K182" s="79"/>
    </row>
    <row r="183" spans="1:15" ht="25.5" customHeight="1" x14ac:dyDescent="0.2">
      <c r="A183" s="469" t="s">
        <v>157</v>
      </c>
      <c r="B183" s="470"/>
      <c r="C183" s="470"/>
      <c r="D183" s="470"/>
      <c r="E183" s="470"/>
      <c r="F183" s="470"/>
      <c r="G183" s="470"/>
      <c r="H183" s="470"/>
      <c r="I183" s="470"/>
      <c r="J183" s="470"/>
      <c r="K183" s="471"/>
    </row>
    <row r="184" spans="1:15" ht="28.5" customHeight="1" x14ac:dyDescent="0.2">
      <c r="A184" s="466" t="s">
        <v>170</v>
      </c>
      <c r="B184" s="467"/>
      <c r="C184" s="467"/>
      <c r="D184" s="467"/>
      <c r="E184" s="467"/>
      <c r="F184" s="467"/>
      <c r="G184" s="467"/>
      <c r="H184" s="467"/>
      <c r="I184" s="467"/>
      <c r="J184" s="467"/>
      <c r="K184" s="468"/>
    </row>
    <row r="185" spans="1:15" ht="17.25" customHeight="1" x14ac:dyDescent="0.2">
      <c r="A185" s="82" t="s">
        <v>163</v>
      </c>
      <c r="B185" s="81"/>
      <c r="C185" s="81"/>
      <c r="D185" s="83"/>
      <c r="E185" s="83"/>
      <c r="F185" s="78"/>
      <c r="G185" s="78"/>
      <c r="H185" s="78"/>
      <c r="I185" s="78"/>
      <c r="J185" s="78"/>
      <c r="K185" s="84"/>
    </row>
    <row r="186" spans="1:15" ht="6.75" customHeight="1" x14ac:dyDescent="0.2">
      <c r="A186" s="85"/>
      <c r="B186" s="86"/>
      <c r="C186" s="86"/>
      <c r="D186" s="87"/>
      <c r="E186" s="87"/>
      <c r="F186" s="88"/>
      <c r="G186" s="88"/>
      <c r="H186" s="88"/>
      <c r="I186" s="88"/>
      <c r="J186" s="88"/>
      <c r="K186" s="89"/>
    </row>
  </sheetData>
  <mergeCells count="10">
    <mergeCell ref="A184:K184"/>
    <mergeCell ref="A183:K183"/>
    <mergeCell ref="A180:E180"/>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33"/>
  <sheetViews>
    <sheetView showGridLines="0" zoomScaleNormal="100" workbookViewId="0">
      <pane ySplit="9" topLeftCell="A10" activePane="bottomLeft" state="frozen"/>
      <selection activeCell="AG3" sqref="AG3"/>
      <selection pane="bottomLeft" activeCell="I4" sqref="I4"/>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490"/>
      <c r="B1" s="490"/>
      <c r="C1" s="490"/>
      <c r="D1" s="490"/>
      <c r="E1" s="490"/>
      <c r="F1" s="490"/>
      <c r="G1" s="490"/>
    </row>
    <row r="2" spans="1:25" ht="5.25" customHeight="1" x14ac:dyDescent="0.25">
      <c r="A2" s="7"/>
      <c r="B2" s="7"/>
    </row>
    <row r="3" spans="1:25" ht="13.5" customHeight="1" x14ac:dyDescent="0.25">
      <c r="A3" s="491" t="s">
        <v>20</v>
      </c>
      <c r="B3" s="491"/>
      <c r="C3" s="491"/>
      <c r="D3" s="491"/>
      <c r="E3" s="491"/>
      <c r="F3" s="491"/>
      <c r="G3" s="491"/>
      <c r="H3" s="94"/>
      <c r="O3" s="91"/>
      <c r="P3" s="91"/>
      <c r="Q3" s="91"/>
      <c r="R3" s="91"/>
      <c r="S3" s="91"/>
      <c r="T3" s="91"/>
    </row>
    <row r="4" spans="1:25" ht="13.5" customHeight="1" x14ac:dyDescent="0.25">
      <c r="A4" s="491"/>
      <c r="B4" s="491"/>
      <c r="C4" s="491"/>
      <c r="D4" s="491"/>
      <c r="E4" s="491"/>
      <c r="F4" s="491"/>
      <c r="G4" s="491"/>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160</v>
      </c>
      <c r="B7" s="22"/>
      <c r="C7" s="22"/>
      <c r="D7" s="22"/>
      <c r="E7" s="23"/>
      <c r="F7" s="22"/>
      <c r="G7" s="102"/>
      <c r="O7" s="100"/>
      <c r="P7" s="100"/>
      <c r="Q7" s="100"/>
      <c r="R7" s="100"/>
      <c r="S7" s="100"/>
      <c r="T7" s="100"/>
    </row>
    <row r="8" spans="1:25" s="104" customFormat="1" ht="18" customHeight="1" x14ac:dyDescent="0.2">
      <c r="A8" s="476" t="s">
        <v>23</v>
      </c>
      <c r="B8" s="478" t="s">
        <v>24</v>
      </c>
      <c r="C8" s="480" t="s">
        <v>25</v>
      </c>
      <c r="D8" s="480"/>
      <c r="E8" s="480"/>
      <c r="F8" s="480"/>
      <c r="G8" s="494"/>
      <c r="H8" s="103"/>
      <c r="I8" s="484" t="s">
        <v>50</v>
      </c>
      <c r="J8" s="485"/>
      <c r="K8" s="485"/>
      <c r="L8" s="485"/>
      <c r="M8" s="486"/>
      <c r="N8" s="103"/>
      <c r="O8" s="484" t="s">
        <v>51</v>
      </c>
      <c r="P8" s="485"/>
      <c r="Q8" s="485"/>
      <c r="R8" s="485"/>
      <c r="S8" s="486"/>
      <c r="T8" s="103"/>
      <c r="U8" s="484" t="s">
        <v>52</v>
      </c>
      <c r="V8" s="485"/>
      <c r="W8" s="485"/>
      <c r="X8" s="485"/>
      <c r="Y8" s="486"/>
    </row>
    <row r="9" spans="1:25" s="104" customFormat="1" ht="24" x14ac:dyDescent="0.2">
      <c r="A9" s="492"/>
      <c r="B9" s="493"/>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123"/>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398">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B156" s="70" t="s">
        <v>36</v>
      </c>
      <c r="C156" s="73">
        <v>211388.91149918901</v>
      </c>
      <c r="D156" s="73">
        <v>608865.94214695762</v>
      </c>
      <c r="E156" s="73">
        <v>185460.05245303444</v>
      </c>
      <c r="F156" s="47">
        <v>66131.989062604902</v>
      </c>
      <c r="G156" s="124">
        <v>1071846.8951617861</v>
      </c>
      <c r="I156" s="129">
        <v>18.564897222556226</v>
      </c>
      <c r="J156" s="74">
        <v>18.130399195546516</v>
      </c>
      <c r="K156" s="74">
        <v>14.081447834995032</v>
      </c>
      <c r="L156" s="74">
        <v>35.854597504943257</v>
      </c>
      <c r="M156" s="75">
        <v>18.442043094775258</v>
      </c>
      <c r="O156" s="129">
        <v>33.698149983896229</v>
      </c>
      <c r="P156" s="74">
        <v>34.418481376517462</v>
      </c>
      <c r="Q156" s="74">
        <v>34.14104867050321</v>
      </c>
      <c r="R156" s="74">
        <v>36.314217791718903</v>
      </c>
      <c r="S156" s="75">
        <v>34.337140314095819</v>
      </c>
      <c r="T156" s="128"/>
      <c r="U156" s="129">
        <v>4.7031851667611164</v>
      </c>
      <c r="V156" s="74">
        <v>17.895903814960576</v>
      </c>
      <c r="W156" s="74">
        <v>14.549977211716183</v>
      </c>
      <c r="X156" s="74">
        <v>21.514512513890509</v>
      </c>
      <c r="Y156" s="75">
        <v>14.682614148648796</v>
      </c>
    </row>
    <row r="157" spans="1:25" s="123" customFormat="1" x14ac:dyDescent="0.25">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31.961907325769403</v>
      </c>
      <c r="S157" s="45">
        <v>28.440683939817859</v>
      </c>
      <c r="T157" s="66"/>
      <c r="U157" s="114">
        <v>7.792650658650885</v>
      </c>
      <c r="V157" s="44">
        <v>17.062796833065505</v>
      </c>
      <c r="W157" s="44">
        <v>16.024631514530753</v>
      </c>
      <c r="X157" s="44">
        <v>22.345305858733909</v>
      </c>
      <c r="Y157" s="45">
        <v>15.237724528266199</v>
      </c>
    </row>
    <row r="158" spans="1:25" s="123" customFormat="1" x14ac:dyDescent="0.25">
      <c r="B158" s="70" t="s">
        <v>38</v>
      </c>
      <c r="C158" s="73">
        <v>237403.86781041027</v>
      </c>
      <c r="D158" s="73">
        <v>592958.68253023725</v>
      </c>
      <c r="E158" s="73">
        <v>200366.53548468329</v>
      </c>
      <c r="F158" s="47">
        <v>67024.3830505066</v>
      </c>
      <c r="G158" s="124">
        <v>1097753.468875837</v>
      </c>
      <c r="I158" s="129">
        <v>14.397535861906348</v>
      </c>
      <c r="J158" s="74">
        <v>0.52279942491190923</v>
      </c>
      <c r="K158" s="74">
        <v>5.5605660046193179</v>
      </c>
      <c r="L158" s="74">
        <v>3.3339262813234143</v>
      </c>
      <c r="M158" s="75">
        <v>4.3418487941085431</v>
      </c>
      <c r="O158" s="129">
        <v>27.284742229971997</v>
      </c>
      <c r="P158" s="74">
        <v>23.334454021067529</v>
      </c>
      <c r="Q158" s="74">
        <v>25.242921784150951</v>
      </c>
      <c r="R158" s="74">
        <v>27.278429947529645</v>
      </c>
      <c r="S158" s="75">
        <v>24.688655165261594</v>
      </c>
      <c r="T158" s="128"/>
      <c r="U158" s="129">
        <v>11.255038225633697</v>
      </c>
      <c r="V158" s="74">
        <v>17.000743255688946</v>
      </c>
      <c r="W158" s="74">
        <v>17.207810463853804</v>
      </c>
      <c r="X158" s="74">
        <v>21.894259276036948</v>
      </c>
      <c r="Y158" s="75">
        <v>16.138786993553666</v>
      </c>
    </row>
    <row r="159" spans="1:25" s="123" customFormat="1" x14ac:dyDescent="0.25">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25.473015528534603</v>
      </c>
      <c r="P159" s="44">
        <v>20.358577138051132</v>
      </c>
      <c r="Q159" s="44">
        <v>20.461171594313171</v>
      </c>
      <c r="R159" s="44">
        <v>23.451145079935259</v>
      </c>
      <c r="S159" s="45">
        <v>21.56306525171054</v>
      </c>
      <c r="T159" s="66"/>
      <c r="U159" s="114">
        <v>13.338985935078114</v>
      </c>
      <c r="V159" s="44">
        <v>16.497559755781026</v>
      </c>
      <c r="W159" s="44">
        <v>15.540970177500427</v>
      </c>
      <c r="X159" s="44">
        <v>19.986852494723692</v>
      </c>
      <c r="Y159" s="45">
        <v>15.882596197671958</v>
      </c>
    </row>
    <row r="160" spans="1:25" s="123" customFormat="1" x14ac:dyDescent="0.25">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23.632806949107717</v>
      </c>
      <c r="P160" s="74">
        <v>17.650644372671479</v>
      </c>
      <c r="Q160" s="74">
        <v>15.526575691293786</v>
      </c>
      <c r="R160" s="74">
        <v>19.985686343362531</v>
      </c>
      <c r="S160" s="75">
        <v>18.569293524610231</v>
      </c>
      <c r="T160" s="128"/>
      <c r="U160" s="129">
        <v>15.596165065478075</v>
      </c>
      <c r="V160" s="74">
        <v>15.247487945549508</v>
      </c>
      <c r="W160" s="74">
        <v>13.276319037882047</v>
      </c>
      <c r="X160" s="74">
        <v>17.892624074518608</v>
      </c>
      <c r="Y160" s="75">
        <v>15.111279498925327</v>
      </c>
    </row>
    <row r="161" spans="1:25" s="123" customFormat="1" x14ac:dyDescent="0.25">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23.427437007593994</v>
      </c>
      <c r="P161" s="44">
        <v>16.065113819704948</v>
      </c>
      <c r="Q161" s="44">
        <v>12.892425436190365</v>
      </c>
      <c r="R161" s="44">
        <v>16.949092878671038</v>
      </c>
      <c r="S161" s="45">
        <v>16.963004726270754</v>
      </c>
      <c r="T161" s="66"/>
      <c r="U161" s="114">
        <v>19.151193100902503</v>
      </c>
      <c r="V161" s="44">
        <v>14.818496966348008</v>
      </c>
      <c r="W161" s="44">
        <v>11.478167708145492</v>
      </c>
      <c r="X161" s="44">
        <v>15.793419998314874</v>
      </c>
      <c r="Y161" s="45">
        <v>15.113914134118332</v>
      </c>
    </row>
    <row r="162" spans="1:25" s="123" customFormat="1" x14ac:dyDescent="0.25">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23.445856605018122</v>
      </c>
      <c r="P162" s="74">
        <v>15.097104736883949</v>
      </c>
      <c r="Q162" s="74">
        <v>11.32004011418644</v>
      </c>
      <c r="R162" s="74">
        <v>16.240796380012739</v>
      </c>
      <c r="S162" s="75">
        <v>16.087943508143837</v>
      </c>
      <c r="T162" s="128"/>
      <c r="U162" s="129">
        <v>23.445856605018122</v>
      </c>
      <c r="V162" s="74">
        <v>15.097104736883949</v>
      </c>
      <c r="W162" s="74">
        <v>11.32004011418644</v>
      </c>
      <c r="X162" s="74">
        <v>16.240796380012739</v>
      </c>
      <c r="Y162" s="75">
        <v>16.087943508143837</v>
      </c>
    </row>
    <row r="163" spans="1:25" s="123" customFormat="1" x14ac:dyDescent="0.25">
      <c r="A163" s="398">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26.003025303901879</v>
      </c>
      <c r="V163" s="44">
        <v>14.424707288735689</v>
      </c>
      <c r="W163" s="44">
        <v>9.6730991592851154</v>
      </c>
      <c r="X163" s="44">
        <v>16.981364878137242</v>
      </c>
      <c r="Y163" s="45">
        <v>15.921379605494892</v>
      </c>
    </row>
    <row r="164" spans="1:25" x14ac:dyDescent="0.25">
      <c r="A164" s="406"/>
      <c r="B164" s="64" t="s">
        <v>44</v>
      </c>
      <c r="C164" s="65">
        <v>247562.48779141635</v>
      </c>
      <c r="D164" s="65">
        <v>601751.5660763341</v>
      </c>
      <c r="E164" s="65">
        <v>189671.15645609473</v>
      </c>
      <c r="F164" s="389">
        <v>67915.071032000662</v>
      </c>
      <c r="G164" s="120">
        <v>1106900.2813558457</v>
      </c>
      <c r="I164" s="122">
        <v>13.687950891407922</v>
      </c>
      <c r="J164" s="67">
        <v>0.8997577351101711</v>
      </c>
      <c r="K164" s="67">
        <v>-6.2387786680719586</v>
      </c>
      <c r="L164" s="67">
        <v>8.1302865129846822</v>
      </c>
      <c r="M164" s="407">
        <v>2.5627583839465728</v>
      </c>
      <c r="O164" s="122">
        <v>15.517751170935639</v>
      </c>
      <c r="P164" s="67">
        <v>-2.7039648966293157</v>
      </c>
      <c r="Q164" s="67">
        <v>-8.8466247521947139</v>
      </c>
      <c r="R164" s="67">
        <v>6.0516605339279863</v>
      </c>
      <c r="S164" s="407">
        <v>0.11847400282778153</v>
      </c>
      <c r="U164" s="122">
        <v>28.952881808367579</v>
      </c>
      <c r="V164" s="67">
        <v>13.029709062889623</v>
      </c>
      <c r="W164" s="67">
        <v>8.9610840732976556</v>
      </c>
      <c r="X164" s="67">
        <v>18.419992827839039</v>
      </c>
      <c r="Y164" s="407">
        <v>15.604433854313399</v>
      </c>
    </row>
    <row r="165" spans="1:25" x14ac:dyDescent="0.25">
      <c r="A165" s="406"/>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26.215842428754655</v>
      </c>
      <c r="V165" s="44">
        <v>8.897415088049911</v>
      </c>
      <c r="W165" s="44">
        <v>5.1978713895599213</v>
      </c>
      <c r="X165" s="44">
        <v>13.61445468911171</v>
      </c>
      <c r="Y165" s="45">
        <v>11.757584318350567</v>
      </c>
    </row>
    <row r="166" spans="1:25" x14ac:dyDescent="0.25">
      <c r="A166" s="406"/>
      <c r="B166" s="64" t="s">
        <v>33</v>
      </c>
      <c r="C166" s="65">
        <v>248042.00947214515</v>
      </c>
      <c r="D166" s="65">
        <v>589543.0558921335</v>
      </c>
      <c r="E166" s="65">
        <v>186478.36344585221</v>
      </c>
      <c r="F166" s="389">
        <v>65143.110578488835</v>
      </c>
      <c r="G166" s="120">
        <v>1089206.5393886196</v>
      </c>
      <c r="I166" s="122">
        <v>23.98978888487413</v>
      </c>
      <c r="J166" s="67">
        <v>-0.80511541894436789</v>
      </c>
      <c r="K166" s="67">
        <v>-5.2589588457661733</v>
      </c>
      <c r="L166" s="67">
        <v>9.2713772646521733</v>
      </c>
      <c r="M166" s="407">
        <v>3.6526253892445339</v>
      </c>
      <c r="O166" s="122">
        <v>17.721321296463373</v>
      </c>
      <c r="P166" s="67">
        <v>0.35050573371712801</v>
      </c>
      <c r="Q166" s="67">
        <v>-6.9914905901148643</v>
      </c>
      <c r="R166" s="67">
        <v>3.7667115576052907</v>
      </c>
      <c r="S166" s="407">
        <v>2.5287776568718954</v>
      </c>
      <c r="U166" s="122">
        <v>18.343354487775329</v>
      </c>
      <c r="V166" s="67">
        <v>2.6555952101073359</v>
      </c>
      <c r="W166" s="67">
        <v>-2.8823000756848245</v>
      </c>
      <c r="X166" s="67">
        <v>6.5366043928816566</v>
      </c>
      <c r="Y166" s="407">
        <v>4.8594889911227028</v>
      </c>
    </row>
    <row r="167" spans="1:25" x14ac:dyDescent="0.25">
      <c r="A167" s="406"/>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8.2649270003995525</v>
      </c>
      <c r="S167" s="45">
        <v>7.7380596993151585</v>
      </c>
      <c r="U167" s="114">
        <v>19.341977130251919</v>
      </c>
      <c r="V167" s="44">
        <v>4.2928433121412866</v>
      </c>
      <c r="W167" s="44">
        <v>-1.936979385742589</v>
      </c>
      <c r="X167" s="44">
        <v>7.0260275813493394</v>
      </c>
      <c r="Y167" s="45">
        <v>6.2210264000224953</v>
      </c>
    </row>
    <row r="168" spans="1:25" x14ac:dyDescent="0.25">
      <c r="A168" s="406"/>
      <c r="B168" s="64" t="s">
        <v>36</v>
      </c>
      <c r="C168" s="65">
        <v>255156.23066696164</v>
      </c>
      <c r="D168" s="65">
        <v>596692.90682988463</v>
      </c>
      <c r="E168" s="65">
        <v>191308.39599665318</v>
      </c>
      <c r="F168" s="389">
        <v>73654.117228072224</v>
      </c>
      <c r="G168" s="120">
        <v>1116811.6507215714</v>
      </c>
      <c r="I168" s="122">
        <v>20.704642858213759</v>
      </c>
      <c r="J168" s="67">
        <v>-1.9992964747131339</v>
      </c>
      <c r="K168" s="67">
        <v>3.1534249377502874</v>
      </c>
      <c r="L168" s="67">
        <v>11.374416938142275</v>
      </c>
      <c r="M168" s="407">
        <v>4.1950726137055483</v>
      </c>
      <c r="O168" s="122">
        <v>23.079660329229341</v>
      </c>
      <c r="P168" s="67">
        <v>3.9181088428965012</v>
      </c>
      <c r="Q168" s="67">
        <v>-0.70785210289537304</v>
      </c>
      <c r="R168" s="67">
        <v>8.820597632882226</v>
      </c>
      <c r="S168" s="407">
        <v>7.1251494640778503</v>
      </c>
      <c r="U168" s="122">
        <v>19.513653814345801</v>
      </c>
      <c r="V168" s="67">
        <v>2.7712307007894452</v>
      </c>
      <c r="W168" s="67">
        <v>-2.6405315904041942</v>
      </c>
      <c r="X168" s="67">
        <v>5.5737985174048674</v>
      </c>
      <c r="Y168" s="407">
        <v>5.1887813208896034</v>
      </c>
    </row>
    <row r="169" spans="1:25" x14ac:dyDescent="0.25">
      <c r="A169" s="406"/>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9.3811957912671886</v>
      </c>
      <c r="S169" s="45">
        <v>5.9254689402208527</v>
      </c>
      <c r="U169" s="114">
        <v>19.410399438306399</v>
      </c>
      <c r="V169" s="44">
        <v>2.5464111458353642</v>
      </c>
      <c r="W169" s="44">
        <v>-4.030291246186323</v>
      </c>
      <c r="X169" s="44">
        <v>5.6505117016302506</v>
      </c>
      <c r="Y169" s="45">
        <v>4.8139381402235273</v>
      </c>
    </row>
    <row r="170" spans="1:25" x14ac:dyDescent="0.25">
      <c r="A170" s="406"/>
      <c r="B170" s="64" t="s">
        <v>38</v>
      </c>
      <c r="C170" s="65">
        <v>287127.77417721547</v>
      </c>
      <c r="D170" s="65">
        <v>633439.49714241712</v>
      </c>
      <c r="E170" s="65">
        <v>199597.60950781088</v>
      </c>
      <c r="F170" s="389">
        <v>69748.439556068421</v>
      </c>
      <c r="G170" s="120">
        <v>1189913.3203835122</v>
      </c>
      <c r="I170" s="122">
        <v>20.944859418429743</v>
      </c>
      <c r="J170" s="67">
        <v>6.8269199532491172</v>
      </c>
      <c r="K170" s="67">
        <v>-0.38375968073330569</v>
      </c>
      <c r="L170" s="67">
        <v>4.0642768819059398</v>
      </c>
      <c r="M170" s="407">
        <v>8.3953140773995472</v>
      </c>
      <c r="O170" s="122">
        <v>21.222423647202334</v>
      </c>
      <c r="P170" s="67">
        <v>3.3058126309818192</v>
      </c>
      <c r="Q170" s="67">
        <v>-2.0040686556241809</v>
      </c>
      <c r="R170" s="67">
        <v>8.6749987975705949</v>
      </c>
      <c r="S170" s="407">
        <v>6.2472581071881166</v>
      </c>
      <c r="U170" s="122">
        <v>19.963317590462125</v>
      </c>
      <c r="V170" s="67">
        <v>3.0645158496030973</v>
      </c>
      <c r="W170" s="67">
        <v>-4.487964390917611</v>
      </c>
      <c r="X170" s="67">
        <v>5.7070011827943858</v>
      </c>
      <c r="Y170" s="407">
        <v>5.1571445159673175</v>
      </c>
    </row>
    <row r="171" spans="1:25" x14ac:dyDescent="0.25">
      <c r="A171" s="406"/>
      <c r="B171" s="41" t="s">
        <v>39</v>
      </c>
      <c r="C171" s="43">
        <v>291278.02350000007</v>
      </c>
      <c r="D171" s="43">
        <v>627877.94949999999</v>
      </c>
      <c r="E171" s="43">
        <v>194630.30450000006</v>
      </c>
      <c r="F171" s="42">
        <v>75677.535999999993</v>
      </c>
      <c r="G171" s="113">
        <v>1189463.8134999999</v>
      </c>
      <c r="I171" s="114">
        <v>14.923200160065875</v>
      </c>
      <c r="J171" s="44">
        <v>-1.7238960786206974</v>
      </c>
      <c r="K171" s="44">
        <v>-3.7965514861105021</v>
      </c>
      <c r="L171" s="44">
        <v>9.26410301833414</v>
      </c>
      <c r="M171" s="45">
        <v>2.1947640777651145</v>
      </c>
      <c r="O171" s="114">
        <v>20.400277216729748</v>
      </c>
      <c r="P171" s="44">
        <v>2.7030608699143386</v>
      </c>
      <c r="Q171" s="44">
        <v>-2.2121892487452612</v>
      </c>
      <c r="R171" s="44">
        <v>8.7460968079698489</v>
      </c>
      <c r="S171" s="45">
        <v>5.7553928335571101</v>
      </c>
      <c r="U171" s="114">
        <v>19.927328892993827</v>
      </c>
      <c r="V171" s="44">
        <v>2.711984526070637</v>
      </c>
      <c r="W171" s="44">
        <v>-4.229347796713796</v>
      </c>
      <c r="X171" s="44">
        <v>6.4134703086659641</v>
      </c>
      <c r="Y171" s="45">
        <v>5.0886706297227136</v>
      </c>
    </row>
    <row r="172" spans="1:25" x14ac:dyDescent="0.25">
      <c r="A172" s="406"/>
      <c r="B172" s="64" t="s">
        <v>40</v>
      </c>
      <c r="C172" s="65">
        <v>277953.82767374039</v>
      </c>
      <c r="D172" s="65">
        <v>600380.90651011735</v>
      </c>
      <c r="E172" s="65">
        <v>176267.04997035608</v>
      </c>
      <c r="F172" s="389">
        <v>68410.069052632578</v>
      </c>
      <c r="G172" s="120">
        <v>1123011.8532068464</v>
      </c>
      <c r="I172" s="122">
        <v>9.887132066989011</v>
      </c>
      <c r="J172" s="67">
        <v>-5.4281940405548426</v>
      </c>
      <c r="K172" s="67">
        <v>-7.7384615126184002</v>
      </c>
      <c r="L172" s="67">
        <v>-3.9270679967929709</v>
      </c>
      <c r="M172" s="407">
        <v>-2.3505359455018464</v>
      </c>
      <c r="O172" s="122">
        <v>19.188717191131488</v>
      </c>
      <c r="P172" s="67">
        <v>1.8378329058514851</v>
      </c>
      <c r="Q172" s="67">
        <v>-2.7582471649229063</v>
      </c>
      <c r="R172" s="67">
        <v>7.3472071822898073</v>
      </c>
      <c r="S172" s="407">
        <v>4.8873745486681059</v>
      </c>
      <c r="U172" s="122">
        <v>19.721395414030397</v>
      </c>
      <c r="V172" s="67">
        <v>2.329628029599732</v>
      </c>
      <c r="W172" s="67">
        <v>-3.3799576378216187</v>
      </c>
      <c r="X172" s="67">
        <v>6.2680548541548546</v>
      </c>
      <c r="Y172" s="407">
        <v>5.0345303027010289</v>
      </c>
    </row>
    <row r="173" spans="1:25" x14ac:dyDescent="0.25">
      <c r="A173" s="406"/>
      <c r="B173" s="41" t="s">
        <v>41</v>
      </c>
      <c r="C173" s="43">
        <v>281273.74411694333</v>
      </c>
      <c r="D173" s="43">
        <v>597603.57339852536</v>
      </c>
      <c r="E173" s="43">
        <v>170691.58100308999</v>
      </c>
      <c r="F173" s="42">
        <v>68442.826493681438</v>
      </c>
      <c r="G173" s="113">
        <v>1118011.72501224</v>
      </c>
      <c r="I173" s="114">
        <v>12.217049817484053</v>
      </c>
      <c r="J173" s="44">
        <v>-8.6113914378056649</v>
      </c>
      <c r="K173" s="44">
        <v>-12.941087718691051</v>
      </c>
      <c r="L173" s="44">
        <v>3.4012492930096272</v>
      </c>
      <c r="M173" s="45">
        <v>-4.1831970030021353</v>
      </c>
      <c r="O173" s="114">
        <v>18.474169434873659</v>
      </c>
      <c r="P173" s="44">
        <v>0.80567844182719739</v>
      </c>
      <c r="Q173" s="44">
        <v>-3.695759879004612</v>
      </c>
      <c r="R173" s="44">
        <v>6.9799986096013242</v>
      </c>
      <c r="S173" s="45">
        <v>3.9984645223698863</v>
      </c>
      <c r="U173" s="114">
        <v>18.858617124178338</v>
      </c>
      <c r="V173" s="44">
        <v>1.2504011489617994</v>
      </c>
      <c r="W173" s="44">
        <v>-3.7807905429993554</v>
      </c>
      <c r="X173" s="44">
        <v>7.159863644811935</v>
      </c>
      <c r="Y173" s="45">
        <v>4.2946139510358989</v>
      </c>
    </row>
    <row r="174" spans="1:25" x14ac:dyDescent="0.25">
      <c r="A174" s="406"/>
      <c r="B174" s="64" t="s">
        <v>42</v>
      </c>
      <c r="C174" s="65">
        <v>273968.30054542178</v>
      </c>
      <c r="D174" s="65">
        <v>631040.42457232787</v>
      </c>
      <c r="E174" s="65">
        <v>156144.7469503303</v>
      </c>
      <c r="F174" s="389">
        <v>60872.999505169908</v>
      </c>
      <c r="G174" s="120">
        <v>1122026.4715732494</v>
      </c>
      <c r="I174" s="122">
        <v>12.487751171500989</v>
      </c>
      <c r="J174" s="67">
        <v>-2.6843141343653656</v>
      </c>
      <c r="K174" s="67">
        <v>-11.101742521064651</v>
      </c>
      <c r="L174" s="67">
        <v>-9.4302775827183325</v>
      </c>
      <c r="M174" s="407">
        <v>-1.1305157328883695</v>
      </c>
      <c r="O174" s="122">
        <v>17.931974713977539</v>
      </c>
      <c r="P174" s="67">
        <v>0.49432407976559034</v>
      </c>
      <c r="Q174" s="67">
        <v>-4.2600555135508245</v>
      </c>
      <c r="R174" s="67">
        <v>5.5632174876598839</v>
      </c>
      <c r="S174" s="407">
        <v>3.552139263859317</v>
      </c>
      <c r="U174" s="122">
        <v>17.931974713977539</v>
      </c>
      <c r="V174" s="67">
        <v>0.49432407976559034</v>
      </c>
      <c r="W174" s="67">
        <v>-4.2600555135508245</v>
      </c>
      <c r="X174" s="67">
        <v>5.5632174876598839</v>
      </c>
      <c r="Y174" s="407">
        <v>3.552139263859317</v>
      </c>
    </row>
    <row r="175" spans="1:25" x14ac:dyDescent="0.25">
      <c r="A175" s="398">
        <v>2023</v>
      </c>
      <c r="B175" s="41" t="s">
        <v>43</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17.088712659098789</v>
      </c>
      <c r="V175" s="44">
        <v>0.73962430674406221</v>
      </c>
      <c r="W175" s="44">
        <v>-4.6860110688461134</v>
      </c>
      <c r="X175" s="44">
        <v>5.5922197063113117</v>
      </c>
      <c r="Y175" s="45">
        <v>3.4951716212183328</v>
      </c>
    </row>
    <row r="176" spans="1:25" x14ac:dyDescent="0.25">
      <c r="A176" s="436"/>
      <c r="B176" s="425" t="s">
        <v>44</v>
      </c>
      <c r="C176" s="423">
        <v>256394.90959878004</v>
      </c>
      <c r="D176" s="423">
        <v>565565.43575319997</v>
      </c>
      <c r="E176" s="423">
        <v>162907.6815183401</v>
      </c>
      <c r="F176" s="437">
        <v>72840.21154443</v>
      </c>
      <c r="G176" s="424">
        <v>1057708.23841475</v>
      </c>
      <c r="I176" s="440">
        <v>3.5677545035843252</v>
      </c>
      <c r="J176" s="438">
        <v>-6.0134667465981835</v>
      </c>
      <c r="K176" s="438">
        <v>-14.110461199170189</v>
      </c>
      <c r="L176" s="438">
        <v>7.251911008248328</v>
      </c>
      <c r="M176" s="439">
        <v>-4.4441259768079817</v>
      </c>
      <c r="O176" s="440">
        <v>4.9248826548731586</v>
      </c>
      <c r="P176" s="438">
        <v>-4.8896912197391913</v>
      </c>
      <c r="Q176" s="438">
        <v>-16.244644469584273</v>
      </c>
      <c r="R176" s="438">
        <v>5.8422359472298382</v>
      </c>
      <c r="S176" s="439">
        <v>-3.9941445436300569</v>
      </c>
      <c r="U176" s="440">
        <v>16.140703791284025</v>
      </c>
      <c r="V176" s="438">
        <v>0.16490429400211326</v>
      </c>
      <c r="W176" s="438">
        <v>-5.3347759971104125</v>
      </c>
      <c r="X176" s="438">
        <v>5.532812601548855</v>
      </c>
      <c r="Y176" s="439">
        <v>2.8985855328884611</v>
      </c>
    </row>
    <row r="177" spans="1:25" s="123" customFormat="1" x14ac:dyDescent="0.25">
      <c r="A177" s="398"/>
      <c r="B177" s="70"/>
      <c r="C177" s="73"/>
      <c r="D177" s="73"/>
      <c r="E177" s="73"/>
      <c r="F177" s="47"/>
      <c r="G177" s="73"/>
      <c r="I177" s="74"/>
      <c r="J177" s="74"/>
      <c r="K177" s="74"/>
      <c r="L177" s="74"/>
      <c r="M177" s="74"/>
      <c r="O177" s="74"/>
      <c r="P177" s="74"/>
      <c r="Q177" s="74"/>
      <c r="R177" s="74"/>
      <c r="S177" s="74"/>
      <c r="T177" s="128"/>
      <c r="U177" s="74"/>
      <c r="V177" s="74"/>
      <c r="W177" s="74"/>
      <c r="X177" s="74"/>
      <c r="Y177" s="74"/>
    </row>
    <row r="178" spans="1:25" x14ac:dyDescent="0.25">
      <c r="A178" s="130"/>
      <c r="B178" s="131"/>
      <c r="C178" s="132"/>
      <c r="D178" s="132"/>
      <c r="E178" s="132"/>
      <c r="F178" s="132"/>
      <c r="G178" s="132"/>
      <c r="I178" s="133"/>
      <c r="J178" s="133"/>
      <c r="K178" s="133"/>
      <c r="L178" s="133"/>
      <c r="M178" s="133"/>
      <c r="O178" s="133"/>
      <c r="P178" s="133"/>
      <c r="Q178" s="133"/>
      <c r="R178" s="133"/>
      <c r="S178" s="133"/>
      <c r="T178" s="91"/>
      <c r="U178" s="134"/>
      <c r="V178" s="134"/>
      <c r="W178" s="134"/>
      <c r="X178" s="134"/>
      <c r="Y178" s="133"/>
    </row>
    <row r="179" spans="1:25" x14ac:dyDescent="0.25">
      <c r="A179" s="135"/>
      <c r="B179" s="136"/>
      <c r="C179" s="137"/>
      <c r="D179" s="137"/>
      <c r="E179" s="137"/>
      <c r="F179" s="137"/>
      <c r="G179" s="138"/>
      <c r="I179" s="133"/>
      <c r="J179" s="133"/>
      <c r="K179" s="133"/>
      <c r="L179" s="133"/>
      <c r="M179" s="133"/>
      <c r="O179" s="133"/>
      <c r="P179" s="133"/>
      <c r="Q179" s="133"/>
      <c r="R179" s="133"/>
      <c r="S179" s="133"/>
      <c r="T179" s="91"/>
      <c r="U179" s="133"/>
      <c r="V179" s="133"/>
      <c r="W179" s="133"/>
      <c r="X179" s="133"/>
      <c r="Y179" s="133"/>
    </row>
    <row r="180" spans="1:25" x14ac:dyDescent="0.25">
      <c r="A180" s="472" t="s">
        <v>46</v>
      </c>
      <c r="B180" s="473"/>
      <c r="C180" s="473"/>
      <c r="D180" s="473"/>
      <c r="E180" s="473"/>
      <c r="F180" s="139"/>
      <c r="G180" s="140"/>
      <c r="I180" s="141"/>
      <c r="J180" s="141"/>
      <c r="K180" s="141"/>
      <c r="L180" s="141"/>
      <c r="M180" s="141"/>
    </row>
    <row r="181" spans="1:25" ht="41.25" customHeight="1" x14ac:dyDescent="0.25">
      <c r="A181" s="466" t="s">
        <v>142</v>
      </c>
      <c r="B181" s="467"/>
      <c r="C181" s="467"/>
      <c r="D181" s="467"/>
      <c r="E181" s="467"/>
      <c r="F181" s="467"/>
      <c r="G181" s="468"/>
      <c r="I181" s="141"/>
      <c r="J181" s="141"/>
      <c r="K181" s="141"/>
      <c r="L181" s="141"/>
      <c r="M181" s="141"/>
    </row>
    <row r="182" spans="1:25" x14ac:dyDescent="0.25">
      <c r="A182" s="472" t="s">
        <v>47</v>
      </c>
      <c r="B182" s="473"/>
      <c r="C182" s="473"/>
      <c r="D182" s="473"/>
      <c r="E182" s="473"/>
      <c r="F182" s="139"/>
      <c r="G182" s="140"/>
      <c r="I182" s="141"/>
      <c r="J182" s="141"/>
      <c r="K182" s="141"/>
      <c r="L182" s="141"/>
      <c r="M182" s="141"/>
    </row>
    <row r="183" spans="1:25" ht="19.5" customHeight="1" x14ac:dyDescent="0.25">
      <c r="A183" s="487" t="s">
        <v>58</v>
      </c>
      <c r="B183" s="488"/>
      <c r="C183" s="488"/>
      <c r="D183" s="488"/>
      <c r="E183" s="488"/>
      <c r="F183" s="488"/>
      <c r="G183" s="489"/>
      <c r="I183" s="141"/>
      <c r="J183" s="141"/>
      <c r="K183" s="141"/>
      <c r="L183" s="141"/>
      <c r="M183" s="141"/>
    </row>
    <row r="184" spans="1:25" ht="15.75" customHeight="1" x14ac:dyDescent="0.25">
      <c r="A184" s="487"/>
      <c r="B184" s="488"/>
      <c r="C184" s="488"/>
      <c r="D184" s="488"/>
      <c r="E184" s="488"/>
      <c r="F184" s="488"/>
      <c r="G184" s="489"/>
      <c r="I184" s="141"/>
      <c r="J184" s="141"/>
      <c r="K184" s="141"/>
      <c r="L184" s="141"/>
      <c r="M184" s="141"/>
    </row>
    <row r="185" spans="1:25" ht="7.5" customHeight="1" x14ac:dyDescent="0.25">
      <c r="A185" s="487"/>
      <c r="B185" s="488"/>
      <c r="C185" s="488"/>
      <c r="D185" s="488"/>
      <c r="E185" s="488"/>
      <c r="F185" s="488"/>
      <c r="G185" s="489"/>
      <c r="I185" s="141"/>
      <c r="J185" s="141"/>
      <c r="K185" s="141"/>
      <c r="L185" s="141"/>
      <c r="M185" s="141"/>
      <c r="O185" s="91"/>
      <c r="P185" s="91"/>
      <c r="Q185" s="91"/>
      <c r="R185" s="91"/>
      <c r="S185" s="91"/>
      <c r="T185" s="91"/>
    </row>
    <row r="186" spans="1:25" ht="15.75" customHeight="1" x14ac:dyDescent="0.25">
      <c r="A186" s="82" t="str">
        <f>+'Anexo 1 '!A185</f>
        <v>Actualizado el 31 de marzo 2023</v>
      </c>
      <c r="B186" s="143"/>
      <c r="C186" s="139"/>
      <c r="D186" s="139"/>
      <c r="E186" s="144"/>
      <c r="F186" s="139"/>
      <c r="G186" s="145" t="s">
        <v>60</v>
      </c>
      <c r="I186" s="141"/>
      <c r="J186" s="141"/>
      <c r="K186" s="141"/>
      <c r="L186" s="141"/>
      <c r="M186" s="141"/>
      <c r="O186" s="91"/>
      <c r="P186" s="91"/>
      <c r="Q186" s="91"/>
      <c r="R186" s="91"/>
      <c r="S186" s="91"/>
      <c r="T186" s="91"/>
    </row>
    <row r="187" spans="1:25" ht="1.5" customHeight="1" x14ac:dyDescent="0.25">
      <c r="A187" s="146"/>
      <c r="B187" s="147"/>
      <c r="C187" s="147"/>
      <c r="D187" s="147"/>
      <c r="E187" s="147"/>
      <c r="F187" s="147"/>
      <c r="G187" s="148"/>
      <c r="I187" s="141"/>
      <c r="J187" s="141"/>
      <c r="K187" s="141"/>
      <c r="L187" s="141"/>
      <c r="M187" s="141"/>
      <c r="O187" s="91"/>
      <c r="P187" s="91"/>
      <c r="Q187" s="91"/>
      <c r="R187" s="91"/>
      <c r="S187" s="91"/>
      <c r="T187" s="91"/>
    </row>
    <row r="188" spans="1:25" x14ac:dyDescent="0.25">
      <c r="A188" s="149"/>
      <c r="B188" s="150"/>
      <c r="C188" s="151"/>
      <c r="D188" s="151"/>
      <c r="E188" s="151"/>
      <c r="G188" s="151"/>
      <c r="I188" s="141"/>
      <c r="J188" s="141"/>
      <c r="K188" s="141"/>
      <c r="L188" s="141"/>
      <c r="M188" s="141"/>
      <c r="O188" s="91"/>
      <c r="P188" s="91"/>
      <c r="Q188" s="91"/>
      <c r="R188" s="91"/>
      <c r="S188" s="91"/>
      <c r="T188" s="91"/>
    </row>
    <row r="189" spans="1:25" x14ac:dyDescent="0.25">
      <c r="A189" s="152"/>
      <c r="B189" s="150"/>
      <c r="C189" s="153"/>
      <c r="D189" s="153"/>
      <c r="E189" s="153"/>
      <c r="F189" s="153"/>
      <c r="G189" s="153"/>
      <c r="I189" s="141"/>
      <c r="J189" s="141"/>
      <c r="K189" s="141"/>
      <c r="L189" s="141"/>
      <c r="M189" s="141"/>
      <c r="O189" s="91"/>
      <c r="P189" s="91"/>
      <c r="Q189" s="91"/>
      <c r="R189" s="91"/>
      <c r="S189" s="91"/>
      <c r="T189" s="91"/>
    </row>
    <row r="190" spans="1:25" x14ac:dyDescent="0.25">
      <c r="A190" s="152"/>
      <c r="B190" s="150"/>
      <c r="C190" s="153"/>
      <c r="D190" s="153"/>
      <c r="E190" s="153"/>
      <c r="F190" s="153"/>
      <c r="G190" s="153"/>
      <c r="I190" s="141"/>
      <c r="J190" s="141"/>
      <c r="K190" s="141"/>
      <c r="L190" s="141"/>
      <c r="M190" s="141"/>
      <c r="O190" s="91"/>
      <c r="P190" s="91"/>
      <c r="Q190" s="91"/>
      <c r="R190" s="91"/>
      <c r="S190" s="91"/>
      <c r="T190" s="91"/>
    </row>
    <row r="191" spans="1:25" ht="16.5" x14ac:dyDescent="0.3">
      <c r="A191" s="410"/>
      <c r="B191" s="150"/>
      <c r="C191" s="154"/>
      <c r="D191" s="154"/>
      <c r="E191" s="154"/>
      <c r="F191" s="154"/>
      <c r="G191" s="154"/>
      <c r="I191" s="141"/>
      <c r="J191" s="141"/>
      <c r="K191" s="141"/>
      <c r="L191" s="141"/>
      <c r="M191" s="141"/>
      <c r="O191" s="91"/>
      <c r="P191" s="91"/>
      <c r="Q191" s="91"/>
      <c r="R191" s="91"/>
      <c r="S191" s="91"/>
      <c r="T191" s="91"/>
    </row>
    <row r="192" spans="1:25" x14ac:dyDescent="0.25">
      <c r="A192" s="152"/>
      <c r="B192" s="150"/>
      <c r="C192" s="153"/>
      <c r="D192" s="155"/>
      <c r="E192" s="156"/>
      <c r="F192" s="156"/>
      <c r="G192" s="153"/>
      <c r="I192" s="141"/>
      <c r="J192" s="141"/>
      <c r="K192" s="141"/>
      <c r="L192" s="141"/>
      <c r="M192" s="141"/>
      <c r="O192" s="91"/>
      <c r="P192" s="91"/>
      <c r="Q192" s="91"/>
      <c r="R192" s="91"/>
      <c r="S192" s="91"/>
      <c r="T192" s="91"/>
    </row>
    <row r="193" spans="1:20" x14ac:dyDescent="0.25">
      <c r="A193" s="152"/>
      <c r="B193" s="150"/>
      <c r="C193" s="153"/>
      <c r="D193" s="155"/>
      <c r="E193" s="156"/>
      <c r="F193" s="156"/>
      <c r="G193" s="153"/>
      <c r="I193" s="141"/>
      <c r="J193" s="141"/>
      <c r="K193" s="141"/>
      <c r="L193" s="141"/>
      <c r="M193" s="141"/>
      <c r="O193" s="91"/>
      <c r="P193" s="91"/>
      <c r="Q193" s="91"/>
      <c r="R193" s="91"/>
      <c r="S193" s="91"/>
      <c r="T193" s="91"/>
    </row>
    <row r="194" spans="1:20" x14ac:dyDescent="0.25">
      <c r="A194" s="152"/>
      <c r="B194" s="150"/>
      <c r="C194" s="153"/>
      <c r="D194" s="155"/>
      <c r="E194" s="156"/>
      <c r="F194" s="156"/>
      <c r="G194" s="153"/>
      <c r="I194" s="141"/>
      <c r="J194" s="141"/>
      <c r="K194" s="141"/>
      <c r="L194" s="141"/>
      <c r="M194" s="141"/>
      <c r="O194" s="91"/>
      <c r="P194" s="91"/>
      <c r="Q194" s="91"/>
      <c r="R194" s="91"/>
      <c r="S194" s="91"/>
      <c r="T194" s="91"/>
    </row>
    <row r="195" spans="1:20" x14ac:dyDescent="0.25">
      <c r="A195" s="152"/>
      <c r="B195" s="150"/>
      <c r="C195" s="153"/>
      <c r="D195" s="155"/>
      <c r="E195" s="156"/>
      <c r="F195" s="156"/>
      <c r="G195" s="153"/>
      <c r="I195" s="141"/>
      <c r="J195" s="141"/>
      <c r="K195" s="141"/>
      <c r="L195" s="141"/>
      <c r="M195" s="141"/>
      <c r="O195" s="91"/>
      <c r="P195" s="91"/>
      <c r="Q195" s="91"/>
      <c r="R195" s="91"/>
      <c r="S195" s="91"/>
      <c r="T195" s="91"/>
    </row>
    <row r="196" spans="1:20" x14ac:dyDescent="0.25">
      <c r="A196" s="152"/>
      <c r="B196" s="150"/>
      <c r="C196" s="153"/>
      <c r="D196" s="155"/>
      <c r="E196" s="156"/>
      <c r="F196" s="156"/>
      <c r="G196" s="153"/>
      <c r="I196" s="141"/>
      <c r="J196" s="141"/>
      <c r="K196" s="141"/>
      <c r="L196" s="141"/>
      <c r="M196" s="141"/>
      <c r="O196" s="91"/>
      <c r="P196" s="91"/>
      <c r="Q196" s="91"/>
      <c r="R196" s="91"/>
      <c r="S196" s="91"/>
      <c r="T196" s="91"/>
    </row>
    <row r="197" spans="1:20" x14ac:dyDescent="0.25">
      <c r="A197" s="152"/>
      <c r="B197" s="150"/>
      <c r="C197" s="153"/>
      <c r="D197" s="155"/>
      <c r="E197" s="156"/>
      <c r="F197" s="156"/>
      <c r="G197" s="153"/>
      <c r="I197" s="141"/>
      <c r="J197" s="141"/>
      <c r="K197" s="141"/>
      <c r="L197" s="141"/>
      <c r="M197" s="141"/>
      <c r="O197" s="91"/>
      <c r="P197" s="91"/>
      <c r="Q197" s="91"/>
      <c r="R197" s="91"/>
      <c r="S197" s="91"/>
      <c r="T197" s="91"/>
    </row>
    <row r="198" spans="1:20" x14ac:dyDescent="0.25">
      <c r="A198" s="152"/>
      <c r="B198" s="150"/>
      <c r="C198" s="153"/>
      <c r="D198" s="155"/>
      <c r="E198" s="156"/>
      <c r="F198" s="156"/>
      <c r="G198" s="153"/>
      <c r="I198" s="141"/>
      <c r="J198" s="141"/>
      <c r="K198" s="141"/>
      <c r="L198" s="141"/>
      <c r="M198" s="141"/>
      <c r="O198" s="91"/>
      <c r="P198" s="91"/>
      <c r="Q198" s="91"/>
      <c r="R198" s="91"/>
      <c r="S198" s="91"/>
      <c r="T198" s="91"/>
    </row>
    <row r="199" spans="1:20" x14ac:dyDescent="0.25">
      <c r="A199" s="152"/>
      <c r="B199" s="150"/>
      <c r="C199" s="153"/>
      <c r="D199" s="155"/>
      <c r="E199" s="156"/>
      <c r="F199" s="156"/>
      <c r="G199" s="153"/>
      <c r="I199" s="141"/>
      <c r="J199" s="141"/>
      <c r="K199" s="141"/>
      <c r="L199" s="141"/>
      <c r="M199" s="141"/>
      <c r="O199" s="91"/>
      <c r="P199" s="91"/>
      <c r="Q199" s="91"/>
      <c r="R199" s="91"/>
      <c r="S199" s="91"/>
      <c r="T199" s="91"/>
    </row>
    <row r="200" spans="1:20" x14ac:dyDescent="0.25">
      <c r="A200" s="150"/>
      <c r="B200" s="150"/>
      <c r="C200" s="153"/>
      <c r="D200" s="155"/>
      <c r="E200" s="156"/>
      <c r="F200" s="156"/>
      <c r="G200" s="143"/>
      <c r="I200" s="141"/>
      <c r="J200" s="141"/>
      <c r="K200" s="141"/>
      <c r="L200" s="141"/>
      <c r="M200" s="141"/>
      <c r="O200" s="91"/>
      <c r="P200" s="91"/>
      <c r="Q200" s="91"/>
      <c r="R200" s="91"/>
      <c r="S200" s="91"/>
      <c r="T200" s="91"/>
    </row>
    <row r="201" spans="1:20" x14ac:dyDescent="0.25">
      <c r="A201" s="150"/>
      <c r="B201" s="150"/>
      <c r="C201" s="153"/>
      <c r="D201" s="155"/>
      <c r="E201" s="157"/>
      <c r="F201" s="156"/>
      <c r="I201" s="141"/>
      <c r="J201" s="141"/>
      <c r="K201" s="141"/>
      <c r="L201" s="141"/>
      <c r="M201" s="141"/>
      <c r="O201" s="91"/>
      <c r="P201" s="91"/>
      <c r="Q201" s="91"/>
      <c r="R201" s="91"/>
      <c r="S201" s="91"/>
      <c r="T201" s="91"/>
    </row>
    <row r="202" spans="1:20" x14ac:dyDescent="0.25">
      <c r="A202" s="158"/>
      <c r="B202" s="150"/>
      <c r="C202" s="153"/>
      <c r="D202" s="155"/>
      <c r="E202" s="132"/>
      <c r="F202" s="156"/>
      <c r="I202" s="141"/>
      <c r="J202" s="141"/>
      <c r="K202" s="141"/>
      <c r="L202" s="141"/>
      <c r="M202" s="141"/>
      <c r="O202" s="91"/>
      <c r="P202" s="91"/>
      <c r="Q202" s="91"/>
      <c r="R202" s="91"/>
      <c r="S202" s="91"/>
      <c r="T202" s="91"/>
    </row>
    <row r="203" spans="1:20" x14ac:dyDescent="0.25">
      <c r="A203" s="158"/>
      <c r="B203" s="150"/>
      <c r="C203" s="153"/>
      <c r="D203" s="155"/>
      <c r="E203" s="132"/>
      <c r="F203" s="156"/>
      <c r="I203" s="141"/>
      <c r="J203" s="141"/>
      <c r="K203" s="141"/>
      <c r="L203" s="141"/>
      <c r="M203" s="141"/>
      <c r="O203" s="91"/>
      <c r="P203" s="91"/>
      <c r="Q203" s="91"/>
      <c r="R203" s="91"/>
      <c r="S203" s="91"/>
      <c r="T203" s="91"/>
    </row>
    <row r="204" spans="1:20" x14ac:dyDescent="0.25">
      <c r="A204" s="7"/>
      <c r="B204" s="150"/>
      <c r="C204" s="153"/>
      <c r="D204" s="155"/>
      <c r="E204" s="132"/>
      <c r="F204" s="156"/>
      <c r="G204" s="142"/>
      <c r="I204" s="141"/>
      <c r="J204" s="141"/>
      <c r="K204" s="141"/>
      <c r="L204" s="141"/>
      <c r="M204" s="141"/>
      <c r="O204" s="91"/>
      <c r="P204" s="91"/>
      <c r="Q204" s="91"/>
      <c r="R204" s="91"/>
      <c r="S204" s="91"/>
      <c r="T204" s="91"/>
    </row>
    <row r="205" spans="1:20" x14ac:dyDescent="0.25">
      <c r="A205" s="81"/>
      <c r="B205" s="150"/>
      <c r="C205" s="153"/>
      <c r="D205" s="155"/>
      <c r="E205" s="132"/>
      <c r="F205" s="159"/>
      <c r="G205" s="143"/>
      <c r="I205" s="141"/>
      <c r="J205" s="141"/>
      <c r="K205" s="141"/>
      <c r="L205" s="141"/>
      <c r="M205" s="141"/>
      <c r="O205" s="91"/>
      <c r="P205" s="91"/>
      <c r="Q205" s="91"/>
      <c r="R205" s="91"/>
      <c r="S205" s="91"/>
      <c r="T205" s="91"/>
    </row>
    <row r="206" spans="1:20" x14ac:dyDescent="0.25">
      <c r="A206" s="159"/>
      <c r="B206" s="159"/>
      <c r="C206" s="153"/>
      <c r="D206" s="159"/>
      <c r="E206" s="157"/>
      <c r="F206" s="153"/>
      <c r="G206" s="153"/>
      <c r="I206" s="141"/>
      <c r="J206" s="141"/>
      <c r="K206" s="141"/>
      <c r="L206" s="141"/>
      <c r="M206" s="141"/>
      <c r="O206" s="91"/>
      <c r="P206" s="91"/>
      <c r="Q206" s="91"/>
      <c r="R206" s="91"/>
      <c r="S206" s="91"/>
      <c r="T206" s="91"/>
    </row>
    <row r="207" spans="1:20" x14ac:dyDescent="0.25">
      <c r="A207" s="160"/>
      <c r="B207" s="150"/>
      <c r="C207" s="153"/>
      <c r="D207" s="153"/>
      <c r="E207" s="156"/>
      <c r="F207" s="159"/>
      <c r="G207" s="143"/>
      <c r="I207" s="141"/>
      <c r="J207" s="141"/>
      <c r="K207" s="141"/>
      <c r="L207" s="141"/>
      <c r="M207" s="141"/>
      <c r="O207" s="91"/>
      <c r="P207" s="91"/>
      <c r="Q207" s="91"/>
      <c r="R207" s="91"/>
      <c r="S207" s="91"/>
      <c r="T207" s="91"/>
    </row>
    <row r="208" spans="1:20" x14ac:dyDescent="0.25">
      <c r="A208" s="161"/>
      <c r="B208" s="159"/>
      <c r="C208" s="159"/>
      <c r="D208" s="159"/>
      <c r="E208" s="162"/>
      <c r="I208" s="141"/>
      <c r="J208" s="141"/>
      <c r="K208" s="141"/>
      <c r="L208" s="141"/>
      <c r="M208" s="141"/>
      <c r="O208" s="91"/>
      <c r="P208" s="91"/>
      <c r="Q208" s="91"/>
      <c r="R208" s="91"/>
      <c r="S208" s="91"/>
      <c r="T208" s="91"/>
    </row>
    <row r="209" spans="1:20" x14ac:dyDescent="0.25">
      <c r="A209" s="7"/>
      <c r="B209" s="7"/>
      <c r="I209" s="141"/>
      <c r="J209" s="141"/>
      <c r="K209" s="141"/>
      <c r="L209" s="141"/>
      <c r="M209" s="141"/>
      <c r="O209" s="91"/>
      <c r="P209" s="91"/>
      <c r="Q209" s="91"/>
      <c r="R209" s="91"/>
      <c r="S209" s="91"/>
      <c r="T209" s="91"/>
    </row>
    <row r="210" spans="1:20" x14ac:dyDescent="0.25">
      <c r="A210" s="7"/>
      <c r="B210" s="7"/>
      <c r="I210" s="141"/>
      <c r="J210" s="141"/>
      <c r="K210" s="141"/>
      <c r="L210" s="141"/>
      <c r="M210" s="141"/>
      <c r="O210" s="91"/>
      <c r="P210" s="91"/>
      <c r="Q210" s="91"/>
      <c r="R210" s="91"/>
      <c r="S210" s="91"/>
      <c r="T210" s="91"/>
    </row>
    <row r="211" spans="1:20" x14ac:dyDescent="0.25">
      <c r="A211" s="7"/>
      <c r="B211" s="7"/>
      <c r="I211" s="141"/>
      <c r="J211" s="141"/>
      <c r="K211" s="141"/>
      <c r="L211" s="141"/>
      <c r="M211" s="141"/>
      <c r="O211" s="91"/>
      <c r="P211" s="91"/>
      <c r="Q211" s="91"/>
      <c r="R211" s="91"/>
      <c r="S211" s="91"/>
      <c r="T211" s="91"/>
    </row>
    <row r="212" spans="1:20" x14ac:dyDescent="0.25">
      <c r="A212" s="7"/>
      <c r="B212" s="7"/>
      <c r="I212" s="141"/>
      <c r="J212" s="141"/>
      <c r="K212" s="141"/>
      <c r="L212" s="141"/>
      <c r="M212" s="141"/>
      <c r="O212" s="91"/>
      <c r="P212" s="91"/>
      <c r="Q212" s="91"/>
      <c r="R212" s="91"/>
      <c r="S212" s="91"/>
      <c r="T212" s="91"/>
    </row>
    <row r="213" spans="1:20" x14ac:dyDescent="0.25">
      <c r="A213" s="7"/>
      <c r="B213" s="7"/>
      <c r="I213" s="141"/>
      <c r="J213" s="141"/>
      <c r="K213" s="141"/>
      <c r="L213" s="141"/>
      <c r="M213" s="141"/>
      <c r="O213" s="91"/>
      <c r="P213" s="91"/>
      <c r="Q213" s="91"/>
      <c r="R213" s="91"/>
      <c r="S213" s="91"/>
      <c r="T213" s="91"/>
    </row>
    <row r="214" spans="1:20" x14ac:dyDescent="0.25">
      <c r="A214" s="7"/>
      <c r="B214" s="7"/>
      <c r="I214" s="141"/>
      <c r="J214" s="141"/>
      <c r="K214" s="141"/>
      <c r="L214" s="141"/>
      <c r="M214" s="141"/>
      <c r="O214" s="91"/>
      <c r="P214" s="91"/>
      <c r="Q214" s="91"/>
      <c r="R214" s="91"/>
      <c r="S214" s="91"/>
      <c r="T214" s="91"/>
    </row>
    <row r="215" spans="1:20" x14ac:dyDescent="0.25">
      <c r="A215" s="7"/>
      <c r="B215" s="7"/>
      <c r="I215" s="141"/>
      <c r="J215" s="141"/>
      <c r="K215" s="141"/>
      <c r="L215" s="141"/>
      <c r="M215" s="141"/>
      <c r="O215" s="91"/>
      <c r="P215" s="91"/>
      <c r="Q215" s="91"/>
      <c r="R215" s="91"/>
      <c r="S215" s="91"/>
      <c r="T215" s="91"/>
    </row>
    <row r="216" spans="1:20" x14ac:dyDescent="0.25">
      <c r="A216" s="7"/>
      <c r="B216" s="7"/>
      <c r="I216" s="141"/>
      <c r="J216" s="141"/>
      <c r="K216" s="141"/>
      <c r="L216" s="141"/>
      <c r="M216" s="141"/>
      <c r="O216" s="91"/>
      <c r="P216" s="91"/>
      <c r="Q216" s="91"/>
      <c r="R216" s="91"/>
      <c r="S216" s="91"/>
      <c r="T216" s="91"/>
    </row>
    <row r="217" spans="1:20" x14ac:dyDescent="0.25">
      <c r="A217" s="7"/>
      <c r="B217" s="7"/>
      <c r="I217" s="141"/>
      <c r="J217" s="141"/>
      <c r="K217" s="141"/>
      <c r="L217" s="141"/>
      <c r="M217" s="141"/>
      <c r="O217" s="91"/>
      <c r="P217" s="91"/>
      <c r="Q217" s="91"/>
      <c r="R217" s="91"/>
      <c r="S217" s="91"/>
      <c r="T217" s="91"/>
    </row>
    <row r="218" spans="1:20" x14ac:dyDescent="0.25">
      <c r="A218" s="7"/>
      <c r="B218" s="7"/>
      <c r="I218" s="141"/>
      <c r="J218" s="141"/>
      <c r="K218" s="141"/>
      <c r="L218" s="141"/>
      <c r="M218" s="141"/>
      <c r="O218" s="91"/>
      <c r="P218" s="91"/>
      <c r="Q218" s="91"/>
      <c r="R218" s="91"/>
      <c r="S218" s="91"/>
      <c r="T218" s="91"/>
    </row>
    <row r="219" spans="1:20" x14ac:dyDescent="0.25">
      <c r="A219" s="7"/>
      <c r="B219" s="7"/>
      <c r="I219" s="141"/>
      <c r="J219" s="141"/>
      <c r="K219" s="141"/>
      <c r="L219" s="141"/>
      <c r="M219" s="141"/>
      <c r="O219" s="91"/>
      <c r="P219" s="91"/>
      <c r="Q219" s="91"/>
      <c r="R219" s="91"/>
      <c r="S219" s="91"/>
      <c r="T219" s="91"/>
    </row>
    <row r="220" spans="1:20" x14ac:dyDescent="0.25">
      <c r="A220" s="7"/>
      <c r="B220" s="7"/>
      <c r="I220" s="141"/>
      <c r="J220" s="141"/>
      <c r="K220" s="141"/>
      <c r="L220" s="141"/>
      <c r="M220" s="141"/>
      <c r="O220" s="91"/>
      <c r="P220" s="91"/>
      <c r="Q220" s="91"/>
      <c r="R220" s="91"/>
      <c r="S220" s="91"/>
      <c r="T220" s="91"/>
    </row>
    <row r="221" spans="1:20" x14ac:dyDescent="0.25">
      <c r="A221" s="7"/>
      <c r="B221" s="7"/>
      <c r="I221" s="141"/>
      <c r="J221" s="141"/>
      <c r="K221" s="141"/>
      <c r="L221" s="141"/>
      <c r="M221" s="141"/>
      <c r="O221" s="91"/>
      <c r="P221" s="91"/>
      <c r="Q221" s="91"/>
      <c r="R221" s="91"/>
      <c r="S221" s="91"/>
      <c r="T221" s="91"/>
    </row>
    <row r="222" spans="1:20" x14ac:dyDescent="0.25">
      <c r="A222" s="7"/>
      <c r="B222" s="7"/>
      <c r="I222" s="141"/>
      <c r="J222" s="141"/>
      <c r="K222" s="141"/>
      <c r="L222" s="141"/>
      <c r="M222" s="141"/>
      <c r="O222" s="91"/>
      <c r="P222" s="91"/>
      <c r="Q222" s="91"/>
      <c r="R222" s="91"/>
      <c r="S222" s="91"/>
      <c r="T222" s="91"/>
    </row>
    <row r="223" spans="1:20" x14ac:dyDescent="0.25">
      <c r="A223" s="7"/>
      <c r="B223" s="7"/>
      <c r="I223" s="141"/>
      <c r="J223" s="141"/>
      <c r="K223" s="141"/>
      <c r="L223" s="141"/>
      <c r="M223" s="141"/>
      <c r="O223" s="91"/>
      <c r="P223" s="91"/>
      <c r="Q223" s="91"/>
      <c r="R223" s="91"/>
      <c r="S223" s="91"/>
      <c r="T223" s="91"/>
    </row>
    <row r="224" spans="1:20" x14ac:dyDescent="0.25">
      <c r="A224" s="7"/>
      <c r="B224" s="7"/>
      <c r="I224" s="141"/>
      <c r="J224" s="141"/>
      <c r="K224" s="141"/>
      <c r="L224" s="141"/>
      <c r="M224" s="141"/>
      <c r="O224" s="91"/>
      <c r="P224" s="91"/>
      <c r="Q224" s="91"/>
      <c r="R224" s="91"/>
      <c r="S224" s="91"/>
      <c r="T224" s="91"/>
    </row>
    <row r="225" spans="1:20" x14ac:dyDescent="0.25">
      <c r="A225" s="7"/>
      <c r="B225" s="7"/>
      <c r="I225" s="141"/>
      <c r="J225" s="141"/>
      <c r="K225" s="141"/>
      <c r="L225" s="141"/>
      <c r="M225" s="141"/>
      <c r="O225" s="91"/>
      <c r="P225" s="91"/>
      <c r="Q225" s="91"/>
      <c r="R225" s="91"/>
      <c r="S225" s="91"/>
      <c r="T225" s="91"/>
    </row>
    <row r="226" spans="1:20" x14ac:dyDescent="0.25">
      <c r="A226" s="7"/>
      <c r="B226" s="7"/>
      <c r="I226" s="141"/>
      <c r="J226" s="141"/>
      <c r="K226" s="141"/>
      <c r="L226" s="141"/>
      <c r="M226" s="141"/>
      <c r="O226" s="91"/>
      <c r="P226" s="91"/>
      <c r="Q226" s="91"/>
      <c r="R226" s="91"/>
      <c r="S226" s="91"/>
      <c r="T226" s="91"/>
    </row>
    <row r="227" spans="1:20" x14ac:dyDescent="0.25">
      <c r="A227" s="7"/>
      <c r="B227" s="7"/>
      <c r="I227" s="141"/>
      <c r="J227" s="141"/>
      <c r="K227" s="141"/>
      <c r="L227" s="141"/>
      <c r="M227" s="141"/>
      <c r="O227" s="91"/>
      <c r="P227" s="91"/>
      <c r="Q227" s="91"/>
      <c r="R227" s="91"/>
      <c r="S227" s="91"/>
      <c r="T227" s="91"/>
    </row>
    <row r="228" spans="1:20" x14ac:dyDescent="0.25">
      <c r="A228" s="7"/>
      <c r="B228" s="7"/>
      <c r="I228" s="141"/>
      <c r="J228" s="141"/>
      <c r="K228" s="141"/>
      <c r="L228" s="141"/>
      <c r="M228" s="141"/>
      <c r="O228" s="91"/>
      <c r="P228" s="91"/>
      <c r="Q228" s="91"/>
      <c r="R228" s="91"/>
      <c r="S228" s="91"/>
      <c r="T228" s="91"/>
    </row>
    <row r="229" spans="1:20" x14ac:dyDescent="0.25">
      <c r="A229" s="7"/>
      <c r="B229" s="7"/>
      <c r="I229" s="141"/>
      <c r="J229" s="141"/>
      <c r="K229" s="141"/>
      <c r="L229" s="141"/>
      <c r="M229" s="141"/>
      <c r="O229" s="91"/>
      <c r="P229" s="91"/>
      <c r="Q229" s="91"/>
      <c r="R229" s="91"/>
      <c r="S229" s="91"/>
      <c r="T229" s="91"/>
    </row>
    <row r="230" spans="1:20" x14ac:dyDescent="0.25">
      <c r="A230" s="7"/>
      <c r="B230" s="7"/>
      <c r="I230" s="141"/>
      <c r="J230" s="141"/>
      <c r="K230" s="141"/>
      <c r="L230" s="141"/>
      <c r="M230" s="141"/>
      <c r="O230" s="91"/>
      <c r="P230" s="91"/>
      <c r="Q230" s="91"/>
      <c r="R230" s="91"/>
      <c r="S230" s="91"/>
      <c r="T230" s="91"/>
    </row>
    <row r="231" spans="1:20" x14ac:dyDescent="0.25">
      <c r="I231" s="141"/>
      <c r="J231" s="141"/>
      <c r="K231" s="141"/>
      <c r="L231" s="141"/>
      <c r="M231" s="141"/>
    </row>
    <row r="232" spans="1:20" x14ac:dyDescent="0.25">
      <c r="I232" s="141"/>
      <c r="J232" s="141"/>
      <c r="K232" s="141"/>
      <c r="L232" s="141"/>
      <c r="M232" s="141"/>
    </row>
    <row r="233" spans="1:20" x14ac:dyDescent="0.25">
      <c r="I233" s="141"/>
      <c r="J233" s="141"/>
      <c r="K233" s="141"/>
      <c r="L233" s="141"/>
      <c r="M233" s="141"/>
    </row>
  </sheetData>
  <mergeCells count="13">
    <mergeCell ref="A183:G184"/>
    <mergeCell ref="I8:M8"/>
    <mergeCell ref="A185:G185"/>
    <mergeCell ref="A1:G1"/>
    <mergeCell ref="A3:G4"/>
    <mergeCell ref="A8:A9"/>
    <mergeCell ref="B8:B9"/>
    <mergeCell ref="C8:G8"/>
    <mergeCell ref="O8:S8"/>
    <mergeCell ref="U8:Y8"/>
    <mergeCell ref="A180:E180"/>
    <mergeCell ref="A181:G181"/>
    <mergeCell ref="A182:E182"/>
  </mergeCells>
  <phoneticPr fontId="57" type="noConversion"/>
  <hyperlinks>
    <hyperlink ref="G186"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0"/>
  <sheetViews>
    <sheetView zoomScale="96" zoomScaleNormal="96" workbookViewId="0">
      <selection activeCell="O3" sqref="O3"/>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490"/>
      <c r="B1" s="490"/>
      <c r="C1" s="490"/>
      <c r="D1" s="490"/>
      <c r="E1" s="490"/>
      <c r="F1" s="490"/>
      <c r="G1" s="490"/>
      <c r="H1" s="490"/>
      <c r="I1" s="490"/>
      <c r="J1" s="490"/>
      <c r="K1" s="490"/>
      <c r="L1" s="490"/>
      <c r="M1" s="490"/>
    </row>
    <row r="2" spans="1:41" ht="8.25" customHeight="1" x14ac:dyDescent="0.25">
      <c r="A2" s="7"/>
      <c r="B2" s="7"/>
      <c r="C2" s="7"/>
      <c r="D2" s="7"/>
      <c r="E2" s="7"/>
      <c r="F2" s="7"/>
      <c r="G2" s="7"/>
      <c r="H2" s="7"/>
      <c r="I2" s="7"/>
      <c r="J2" s="7"/>
      <c r="K2" s="7"/>
      <c r="L2" s="7"/>
      <c r="M2" s="7"/>
    </row>
    <row r="3" spans="1:41" ht="13.5" customHeight="1" x14ac:dyDescent="0.25">
      <c r="A3" s="491" t="s">
        <v>20</v>
      </c>
      <c r="B3" s="491"/>
      <c r="C3" s="491"/>
      <c r="D3" s="491"/>
      <c r="E3" s="491"/>
      <c r="F3" s="491"/>
      <c r="G3" s="491"/>
      <c r="H3" s="491"/>
      <c r="I3" s="491"/>
      <c r="J3" s="491"/>
      <c r="K3" s="491"/>
      <c r="L3" s="491"/>
      <c r="M3" s="491"/>
    </row>
    <row r="4" spans="1:41" ht="13.5" customHeight="1" x14ac:dyDescent="0.25">
      <c r="A4" s="491"/>
      <c r="B4" s="491"/>
      <c r="C4" s="491"/>
      <c r="D4" s="491"/>
      <c r="E4" s="491"/>
      <c r="F4" s="491"/>
      <c r="G4" s="491"/>
      <c r="H4" s="491"/>
      <c r="I4" s="491"/>
      <c r="J4" s="491"/>
      <c r="K4" s="491"/>
      <c r="L4" s="491"/>
      <c r="M4" s="491"/>
    </row>
    <row r="5" spans="1:41" s="58" customFormat="1" ht="13.5" customHeight="1" x14ac:dyDescent="0.2">
      <c r="A5" s="95" t="s">
        <v>67</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164</v>
      </c>
      <c r="B7" s="21"/>
      <c r="C7" s="183"/>
      <c r="D7" s="183"/>
      <c r="E7" s="183"/>
      <c r="F7" s="183"/>
      <c r="G7" s="183"/>
      <c r="H7" s="183"/>
      <c r="I7" s="183"/>
      <c r="J7" s="183"/>
      <c r="K7" s="22"/>
      <c r="L7" s="22"/>
      <c r="M7" s="102"/>
    </row>
    <row r="8" spans="1:41" s="58" customFormat="1" ht="12.75" customHeight="1" x14ac:dyDescent="0.2">
      <c r="A8" s="505" t="s">
        <v>68</v>
      </c>
      <c r="B8" s="495"/>
      <c r="C8" s="495"/>
      <c r="D8" s="495"/>
      <c r="E8" s="495"/>
      <c r="F8" s="495"/>
      <c r="G8" s="495"/>
      <c r="H8" s="495"/>
      <c r="I8" s="495"/>
      <c r="J8" s="495"/>
      <c r="K8" s="495"/>
      <c r="L8" s="495"/>
      <c r="M8" s="496"/>
      <c r="O8" s="505" t="s">
        <v>31</v>
      </c>
      <c r="P8" s="495"/>
      <c r="Q8" s="495"/>
      <c r="R8" s="495"/>
      <c r="S8" s="495"/>
      <c r="T8" s="495"/>
      <c r="U8" s="495"/>
      <c r="V8" s="495"/>
      <c r="W8" s="495"/>
      <c r="X8" s="495"/>
      <c r="Y8" s="495"/>
      <c r="Z8" s="495"/>
      <c r="AA8" s="496"/>
      <c r="AC8" s="505" t="s">
        <v>32</v>
      </c>
      <c r="AD8" s="495"/>
      <c r="AE8" s="495"/>
      <c r="AF8" s="495"/>
      <c r="AG8" s="495"/>
      <c r="AH8" s="495"/>
      <c r="AI8" s="495"/>
      <c r="AJ8" s="495"/>
      <c r="AK8" s="495"/>
      <c r="AL8" s="495"/>
      <c r="AM8" s="495"/>
      <c r="AN8" s="495"/>
      <c r="AO8" s="496"/>
    </row>
    <row r="9" spans="1:41" s="58" customFormat="1" ht="12.75" customHeight="1" x14ac:dyDescent="0.2">
      <c r="A9" s="503" t="s">
        <v>69</v>
      </c>
      <c r="B9" s="105"/>
      <c r="C9" s="495" t="s">
        <v>70</v>
      </c>
      <c r="D9" s="495"/>
      <c r="E9" s="495"/>
      <c r="F9" s="184"/>
      <c r="G9" s="495" t="s">
        <v>71</v>
      </c>
      <c r="H9" s="495"/>
      <c r="I9" s="495"/>
      <c r="J9" s="184"/>
      <c r="K9" s="495" t="s">
        <v>72</v>
      </c>
      <c r="L9" s="495"/>
      <c r="M9" s="496"/>
      <c r="O9" s="503" t="s">
        <v>69</v>
      </c>
      <c r="P9" s="185"/>
      <c r="Q9" s="495" t="s">
        <v>70</v>
      </c>
      <c r="R9" s="495"/>
      <c r="S9" s="495"/>
      <c r="T9" s="184"/>
      <c r="U9" s="495" t="s">
        <v>71</v>
      </c>
      <c r="V9" s="495"/>
      <c r="W9" s="495"/>
      <c r="X9" s="184"/>
      <c r="Y9" s="495" t="s">
        <v>72</v>
      </c>
      <c r="Z9" s="495"/>
      <c r="AA9" s="496"/>
      <c r="AC9" s="503" t="s">
        <v>69</v>
      </c>
      <c r="AD9" s="105"/>
      <c r="AE9" s="495" t="s">
        <v>70</v>
      </c>
      <c r="AF9" s="495"/>
      <c r="AG9" s="495"/>
      <c r="AH9" s="184"/>
      <c r="AI9" s="495" t="s">
        <v>71</v>
      </c>
      <c r="AJ9" s="495"/>
      <c r="AK9" s="495"/>
      <c r="AL9" s="184"/>
      <c r="AM9" s="495" t="s">
        <v>72</v>
      </c>
      <c r="AN9" s="495"/>
      <c r="AO9" s="496"/>
    </row>
    <row r="10" spans="1:41" s="53" customFormat="1" ht="51.75" customHeight="1" x14ac:dyDescent="0.2">
      <c r="A10" s="504"/>
      <c r="B10" s="186"/>
      <c r="C10" s="187" t="s">
        <v>73</v>
      </c>
      <c r="D10" s="187"/>
      <c r="E10" s="187" t="s">
        <v>74</v>
      </c>
      <c r="F10" s="187"/>
      <c r="G10" s="187" t="s">
        <v>73</v>
      </c>
      <c r="H10" s="187"/>
      <c r="I10" s="187" t="s">
        <v>74</v>
      </c>
      <c r="J10" s="187"/>
      <c r="K10" s="187" t="s">
        <v>73</v>
      </c>
      <c r="L10" s="187"/>
      <c r="M10" s="188" t="s">
        <v>74</v>
      </c>
      <c r="O10" s="504"/>
      <c r="P10" s="186"/>
      <c r="Q10" s="187" t="s">
        <v>73</v>
      </c>
      <c r="R10" s="187"/>
      <c r="S10" s="187" t="s">
        <v>74</v>
      </c>
      <c r="T10" s="187"/>
      <c r="U10" s="187" t="s">
        <v>73</v>
      </c>
      <c r="V10" s="187"/>
      <c r="W10" s="187" t="s">
        <v>74</v>
      </c>
      <c r="X10" s="187"/>
      <c r="Y10" s="187" t="s">
        <v>73</v>
      </c>
      <c r="Z10" s="187"/>
      <c r="AA10" s="188" t="s">
        <v>74</v>
      </c>
      <c r="AC10" s="504"/>
      <c r="AD10" s="186"/>
      <c r="AE10" s="187" t="s">
        <v>73</v>
      </c>
      <c r="AF10" s="187"/>
      <c r="AG10" s="187" t="s">
        <v>74</v>
      </c>
      <c r="AH10" s="187"/>
      <c r="AI10" s="187" t="s">
        <v>73</v>
      </c>
      <c r="AJ10" s="187"/>
      <c r="AK10" s="187" t="s">
        <v>74</v>
      </c>
      <c r="AL10" s="187"/>
      <c r="AM10" s="187" t="s">
        <v>73</v>
      </c>
      <c r="AN10" s="187"/>
      <c r="AO10" s="188" t="s">
        <v>74</v>
      </c>
    </row>
    <row r="11" spans="1:41" s="58" customFormat="1" ht="12" x14ac:dyDescent="0.2">
      <c r="A11" s="189" t="s">
        <v>57</v>
      </c>
      <c r="C11" s="190">
        <v>1.2947265132198282</v>
      </c>
      <c r="D11" s="190"/>
      <c r="E11" s="190">
        <v>1.2947265132198145</v>
      </c>
      <c r="F11" s="190"/>
      <c r="G11" s="190">
        <v>-7.1296929930962278</v>
      </c>
      <c r="H11" s="190"/>
      <c r="I11" s="190">
        <v>-7.1296929930962287</v>
      </c>
      <c r="J11" s="190"/>
      <c r="K11" s="190">
        <v>-4.4441259768079817</v>
      </c>
      <c r="L11" s="190"/>
      <c r="M11" s="191">
        <v>-4.4441259768079924</v>
      </c>
      <c r="N11" s="192"/>
      <c r="O11" s="189" t="s">
        <v>57</v>
      </c>
      <c r="Q11" s="190">
        <v>0.69222391583167564</v>
      </c>
      <c r="R11" s="190"/>
      <c r="S11" s="190">
        <v>0.69222391583166809</v>
      </c>
      <c r="T11" s="190"/>
      <c r="U11" s="190">
        <v>-6.1413128861796196</v>
      </c>
      <c r="V11" s="190"/>
      <c r="W11" s="190">
        <v>-6.1413128861796231</v>
      </c>
      <c r="X11" s="190"/>
      <c r="Y11" s="190">
        <v>-3.9941445436300143</v>
      </c>
      <c r="Z11" s="190"/>
      <c r="AA11" s="191">
        <v>-3.9941445436300143</v>
      </c>
      <c r="AC11" s="189" t="s">
        <v>57</v>
      </c>
      <c r="AE11" s="190">
        <v>8.8322407130773399</v>
      </c>
      <c r="AF11" s="190"/>
      <c r="AG11" s="190">
        <v>8.8322407130773417</v>
      </c>
      <c r="AH11" s="190"/>
      <c r="AI11" s="190">
        <v>0.23683562421265947</v>
      </c>
      <c r="AJ11" s="190"/>
      <c r="AK11" s="190">
        <v>0.23683562421266496</v>
      </c>
      <c r="AL11" s="190"/>
      <c r="AM11" s="190">
        <v>2.8985855328884611</v>
      </c>
      <c r="AN11" s="190"/>
      <c r="AO11" s="191">
        <v>2.8985855328884602</v>
      </c>
    </row>
    <row r="12" spans="1:41" s="58" customFormat="1" ht="12" x14ac:dyDescent="0.2">
      <c r="A12" s="193" t="s">
        <v>53</v>
      </c>
      <c r="B12" s="18"/>
      <c r="C12" s="76">
        <v>3.1867319337954143</v>
      </c>
      <c r="D12" s="98"/>
      <c r="E12" s="76">
        <v>2.1790732950521994</v>
      </c>
      <c r="F12" s="194"/>
      <c r="G12" s="76">
        <v>18.213599789000483</v>
      </c>
      <c r="H12" s="98"/>
      <c r="I12" s="76">
        <v>0.15162446714847952</v>
      </c>
      <c r="J12" s="194"/>
      <c r="K12" s="76">
        <v>3.5677545035843252</v>
      </c>
      <c r="L12" s="98"/>
      <c r="M12" s="77">
        <v>0.79794196063848011</v>
      </c>
      <c r="N12" s="192"/>
      <c r="O12" s="193" t="s">
        <v>53</v>
      </c>
      <c r="P12" s="18"/>
      <c r="Q12" s="76">
        <v>4.3000594068785603</v>
      </c>
      <c r="R12" s="98"/>
      <c r="S12" s="76">
        <v>2.9025969374692258</v>
      </c>
      <c r="T12" s="194"/>
      <c r="U12" s="76">
        <v>27.869782861827858</v>
      </c>
      <c r="V12" s="98"/>
      <c r="W12" s="76">
        <v>0.23471807411377899</v>
      </c>
      <c r="X12" s="194"/>
      <c r="Y12" s="76">
        <v>4.9248826548731444</v>
      </c>
      <c r="Z12" s="98"/>
      <c r="AA12" s="77">
        <v>1.0729933630488067</v>
      </c>
      <c r="AC12" s="193" t="s">
        <v>53</v>
      </c>
      <c r="AD12" s="18"/>
      <c r="AE12" s="76">
        <v>15.636499217439678</v>
      </c>
      <c r="AF12" s="98"/>
      <c r="AG12" s="76">
        <v>10.368842194902477</v>
      </c>
      <c r="AH12" s="194"/>
      <c r="AI12" s="76">
        <v>35.110410401735408</v>
      </c>
      <c r="AJ12" s="98"/>
      <c r="AK12" s="76">
        <v>0.27759890803917264</v>
      </c>
      <c r="AL12" s="194"/>
      <c r="AM12" s="76">
        <v>16.140703791284054</v>
      </c>
      <c r="AN12" s="98"/>
      <c r="AO12" s="77">
        <v>3.4025669135647245</v>
      </c>
    </row>
    <row r="13" spans="1:41" s="58" customFormat="1" ht="12" x14ac:dyDescent="0.2">
      <c r="A13" s="195" t="s">
        <v>54</v>
      </c>
      <c r="C13" s="196">
        <v>-0.38540802398094343</v>
      </c>
      <c r="D13" s="192"/>
      <c r="E13" s="196">
        <v>-4.0809190957604878E-4</v>
      </c>
      <c r="F13" s="197"/>
      <c r="G13" s="196">
        <v>-6.0169634022856968</v>
      </c>
      <c r="H13" s="192"/>
      <c r="I13" s="196">
        <v>-4.7987849207572246</v>
      </c>
      <c r="J13" s="197"/>
      <c r="K13" s="196">
        <v>-6.0134667465981835</v>
      </c>
      <c r="L13" s="192"/>
      <c r="M13" s="198">
        <v>-3.2691409454526132</v>
      </c>
      <c r="N13" s="192"/>
      <c r="O13" s="195" t="s">
        <v>54</v>
      </c>
      <c r="Q13" s="196">
        <v>-1.8723437591805663</v>
      </c>
      <c r="R13" s="192"/>
      <c r="S13" s="196">
        <v>-1.4692690704381569E-3</v>
      </c>
      <c r="T13" s="197"/>
      <c r="U13" s="196">
        <v>-4.8910468989963363</v>
      </c>
      <c r="V13" s="192"/>
      <c r="W13" s="196">
        <v>-3.9139530601445225</v>
      </c>
      <c r="X13" s="197"/>
      <c r="Y13" s="196">
        <v>-4.8896912197391913</v>
      </c>
      <c r="Z13" s="192"/>
      <c r="AA13" s="198">
        <v>-2.6846099571030413</v>
      </c>
      <c r="AC13" s="195" t="s">
        <v>54</v>
      </c>
      <c r="AE13" s="196">
        <v>-34.567421099739306</v>
      </c>
      <c r="AF13" s="192"/>
      <c r="AG13" s="196">
        <v>-4.7862236719235139E-2</v>
      </c>
      <c r="AH13" s="197"/>
      <c r="AI13" s="196">
        <v>0.19176680890413422</v>
      </c>
      <c r="AJ13" s="192"/>
      <c r="AK13" s="196">
        <v>0.15400385293898097</v>
      </c>
      <c r="AL13" s="197"/>
      <c r="AM13" s="196">
        <v>0.16490429400208484</v>
      </c>
      <c r="AN13" s="192"/>
      <c r="AO13" s="198">
        <v>9.1491726965003309E-2</v>
      </c>
    </row>
    <row r="14" spans="1:41" s="58" customFormat="1" ht="12" x14ac:dyDescent="0.2">
      <c r="A14" s="193" t="s">
        <v>55</v>
      </c>
      <c r="B14" s="18"/>
      <c r="C14" s="76">
        <v>-17.042214719068667</v>
      </c>
      <c r="D14" s="98"/>
      <c r="E14" s="76">
        <v>-3.4815797289832346</v>
      </c>
      <c r="F14" s="194"/>
      <c r="G14" s="76">
        <v>-12.313113255000587</v>
      </c>
      <c r="H14" s="98"/>
      <c r="I14" s="76">
        <v>-1.9201025076612683</v>
      </c>
      <c r="J14" s="194"/>
      <c r="K14" s="76">
        <v>-14.11046119917026</v>
      </c>
      <c r="L14" s="98"/>
      <c r="M14" s="77">
        <v>-2.4178758817345414</v>
      </c>
      <c r="N14" s="192"/>
      <c r="O14" s="193" t="s">
        <v>55</v>
      </c>
      <c r="P14" s="18"/>
      <c r="Q14" s="76">
        <v>-20.744136596290161</v>
      </c>
      <c r="R14" s="98"/>
      <c r="S14" s="76">
        <v>-4.2454331487959438</v>
      </c>
      <c r="T14" s="194"/>
      <c r="U14" s="76">
        <v>-13.494806803806753</v>
      </c>
      <c r="V14" s="98"/>
      <c r="W14" s="76">
        <v>-2.0705199446839728</v>
      </c>
      <c r="X14" s="194"/>
      <c r="Y14" s="76">
        <v>-16.244644469584287</v>
      </c>
      <c r="Z14" s="98"/>
      <c r="AA14" s="77">
        <v>-2.7539002958789851</v>
      </c>
      <c r="AC14" s="193" t="s">
        <v>55</v>
      </c>
      <c r="AD14" s="18"/>
      <c r="AE14" s="76">
        <v>-12.819930943353981</v>
      </c>
      <c r="AF14" s="98"/>
      <c r="AG14" s="76">
        <v>-2.8282647377200738</v>
      </c>
      <c r="AH14" s="194"/>
      <c r="AI14" s="76">
        <v>-0.5013603013191954</v>
      </c>
      <c r="AJ14" s="98"/>
      <c r="AK14" s="76">
        <v>-7.6837974079547927E-2</v>
      </c>
      <c r="AL14" s="194"/>
      <c r="AM14" s="76">
        <v>-5.3347759971104125</v>
      </c>
      <c r="AN14" s="98"/>
      <c r="AO14" s="77">
        <v>-0.92887576184315324</v>
      </c>
    </row>
    <row r="15" spans="1:41" s="58" customFormat="1" ht="12" x14ac:dyDescent="0.2">
      <c r="A15" s="199" t="s">
        <v>75</v>
      </c>
      <c r="B15" s="200"/>
      <c r="C15" s="201">
        <v>23.432987014186907</v>
      </c>
      <c r="D15" s="173"/>
      <c r="E15" s="201">
        <v>2.5976410390604259</v>
      </c>
      <c r="F15" s="202"/>
      <c r="G15" s="201">
        <v>-14.726030981858258</v>
      </c>
      <c r="H15" s="173"/>
      <c r="I15" s="201">
        <v>-0.56243003182621532</v>
      </c>
      <c r="J15" s="202"/>
      <c r="K15" s="201">
        <v>7.2519110082483138</v>
      </c>
      <c r="L15" s="173"/>
      <c r="M15" s="203">
        <v>0.44494888974068225</v>
      </c>
      <c r="N15" s="192"/>
      <c r="O15" s="199" t="s">
        <v>75</v>
      </c>
      <c r="P15" s="200"/>
      <c r="Q15" s="201">
        <v>17.035665956152741</v>
      </c>
      <c r="R15" s="173"/>
      <c r="S15" s="201">
        <v>2.0365293962288242</v>
      </c>
      <c r="T15" s="202"/>
      <c r="U15" s="201">
        <v>-10.326141482592021</v>
      </c>
      <c r="V15" s="173"/>
      <c r="W15" s="201">
        <v>-0.39155795546490729</v>
      </c>
      <c r="X15" s="202"/>
      <c r="Y15" s="201">
        <v>5.8422359472298098</v>
      </c>
      <c r="Z15" s="173"/>
      <c r="AA15" s="203">
        <v>0.37137234630320559</v>
      </c>
      <c r="AC15" s="199" t="s">
        <v>75</v>
      </c>
      <c r="AD15" s="200"/>
      <c r="AE15" s="201">
        <v>11.659925346909645</v>
      </c>
      <c r="AF15" s="173"/>
      <c r="AG15" s="201">
        <v>1.3395254926141738</v>
      </c>
      <c r="AH15" s="202"/>
      <c r="AI15" s="201">
        <v>-3.2981842893643432</v>
      </c>
      <c r="AJ15" s="173"/>
      <c r="AK15" s="201">
        <v>-0.11792916268594072</v>
      </c>
      <c r="AL15" s="202"/>
      <c r="AM15" s="201">
        <v>5.5328126015488692</v>
      </c>
      <c r="AN15" s="173"/>
      <c r="AO15" s="203">
        <v>0.33340265420188553</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27" ht="16.5" x14ac:dyDescent="0.3">
      <c r="A17" s="205"/>
      <c r="B17" s="206"/>
      <c r="C17" s="207"/>
      <c r="D17" s="208"/>
      <c r="E17" s="207"/>
      <c r="F17" s="209"/>
      <c r="G17" s="207"/>
      <c r="H17" s="208"/>
      <c r="I17" s="207"/>
      <c r="J17" s="209"/>
      <c r="K17" s="207"/>
      <c r="L17" s="208"/>
      <c r="M17" s="207"/>
      <c r="N17" s="93"/>
      <c r="O17" s="399"/>
      <c r="P17" s="400"/>
      <c r="Q17" s="350"/>
      <c r="R17" s="350"/>
      <c r="S17" s="350"/>
      <c r="T17" s="350"/>
      <c r="U17" s="350"/>
      <c r="V17" s="350"/>
      <c r="W17" s="350"/>
      <c r="X17" s="350"/>
      <c r="Y17" s="350"/>
      <c r="Z17" s="350"/>
      <c r="AA17" s="350"/>
    </row>
    <row r="18" spans="1:27" ht="12.75"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row>
    <row r="19" spans="1:27" ht="12.75" customHeight="1" x14ac:dyDescent="0.25">
      <c r="A19" s="472" t="s">
        <v>65</v>
      </c>
      <c r="B19" s="473"/>
      <c r="C19" s="473"/>
      <c r="D19" s="473"/>
      <c r="E19" s="473"/>
      <c r="F19" s="473"/>
      <c r="G19" s="81"/>
      <c r="H19" s="81"/>
      <c r="I19" s="81"/>
      <c r="J19" s="81"/>
      <c r="K19" s="81"/>
      <c r="L19" s="160"/>
      <c r="M19" s="215"/>
      <c r="N19" s="58"/>
      <c r="Q19" s="175"/>
      <c r="R19" s="175"/>
      <c r="S19" s="175"/>
      <c r="T19" s="175"/>
      <c r="U19" s="175"/>
      <c r="V19" s="175"/>
      <c r="W19" s="175"/>
      <c r="X19" s="175"/>
      <c r="Y19" s="175"/>
      <c r="Z19" s="175"/>
      <c r="AA19" s="175"/>
    </row>
    <row r="20" spans="1:27" ht="43.5" customHeight="1" x14ac:dyDescent="0.25">
      <c r="A20" s="497" t="s">
        <v>143</v>
      </c>
      <c r="B20" s="498"/>
      <c r="C20" s="498"/>
      <c r="D20" s="498"/>
      <c r="E20" s="498"/>
      <c r="F20" s="498"/>
      <c r="G20" s="498"/>
      <c r="H20" s="498"/>
      <c r="I20" s="498"/>
      <c r="J20" s="498"/>
      <c r="K20" s="498"/>
      <c r="L20" s="498"/>
      <c r="M20" s="499"/>
      <c r="N20" s="58"/>
      <c r="Q20" s="175"/>
      <c r="R20" s="175"/>
      <c r="S20" s="175"/>
      <c r="T20" s="175"/>
      <c r="U20" s="175"/>
      <c r="V20" s="175"/>
      <c r="W20" s="175"/>
      <c r="X20" s="175"/>
      <c r="Y20" s="175"/>
      <c r="Z20" s="175"/>
      <c r="AA20" s="175"/>
    </row>
    <row r="21" spans="1:27" ht="12.75" customHeight="1" x14ac:dyDescent="0.25">
      <c r="A21" s="180" t="s">
        <v>76</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row>
    <row r="22" spans="1:27" ht="12.75" customHeight="1" x14ac:dyDescent="0.25">
      <c r="A22" s="472" t="s">
        <v>59</v>
      </c>
      <c r="B22" s="473"/>
      <c r="C22" s="473"/>
      <c r="D22" s="473"/>
      <c r="E22" s="473"/>
      <c r="F22" s="216"/>
      <c r="G22" s="216"/>
      <c r="H22" s="216"/>
      <c r="I22" s="216"/>
      <c r="J22" s="216"/>
      <c r="K22" s="81"/>
      <c r="L22" s="81"/>
      <c r="M22" s="217"/>
      <c r="N22" s="58"/>
    </row>
    <row r="23" spans="1:27" ht="14.25" customHeight="1" x14ac:dyDescent="0.25">
      <c r="A23" s="180" t="s">
        <v>77</v>
      </c>
      <c r="B23" s="81"/>
      <c r="C23" s="81"/>
      <c r="D23" s="81"/>
      <c r="E23" s="81"/>
      <c r="F23" s="216"/>
      <c r="G23" s="216"/>
      <c r="H23" s="216"/>
      <c r="I23" s="216"/>
      <c r="J23" s="216"/>
      <c r="K23" s="81"/>
      <c r="L23" s="81"/>
      <c r="M23" s="217"/>
      <c r="N23" s="58"/>
      <c r="Q23" s="141"/>
    </row>
    <row r="24" spans="1:27" ht="33" customHeight="1" x14ac:dyDescent="0.25">
      <c r="A24" s="500" t="s">
        <v>78</v>
      </c>
      <c r="B24" s="501"/>
      <c r="C24" s="501"/>
      <c r="D24" s="501"/>
      <c r="E24" s="501"/>
      <c r="F24" s="501"/>
      <c r="G24" s="501"/>
      <c r="H24" s="501"/>
      <c r="I24" s="501"/>
      <c r="J24" s="501"/>
      <c r="K24" s="501"/>
      <c r="L24" s="501"/>
      <c r="M24" s="502"/>
      <c r="N24" s="58"/>
      <c r="Q24" s="141"/>
    </row>
    <row r="25" spans="1:27" ht="18" customHeight="1" x14ac:dyDescent="0.25">
      <c r="A25" s="82" t="str">
        <f>'Anexo 1 '!A185</f>
        <v>Actualizado el 31 de marzo 2023</v>
      </c>
      <c r="B25" s="81"/>
      <c r="C25" s="218"/>
      <c r="D25" s="218"/>
      <c r="E25" s="218"/>
      <c r="F25" s="218"/>
      <c r="G25" s="218"/>
      <c r="H25" s="218"/>
      <c r="I25" s="218"/>
      <c r="J25" s="218"/>
      <c r="K25" s="81"/>
      <c r="L25" s="81"/>
      <c r="M25" s="145" t="s">
        <v>79</v>
      </c>
      <c r="N25" s="58"/>
      <c r="Q25" s="141"/>
    </row>
    <row r="26" spans="1:27" ht="3.75" customHeight="1" x14ac:dyDescent="0.25">
      <c r="A26" s="146"/>
      <c r="B26" s="86"/>
      <c r="C26" s="219"/>
      <c r="D26" s="219"/>
      <c r="E26" s="219"/>
      <c r="F26" s="219"/>
      <c r="G26" s="219"/>
      <c r="H26" s="219"/>
      <c r="I26" s="219"/>
      <c r="J26" s="219"/>
      <c r="K26" s="147"/>
      <c r="L26" s="220"/>
      <c r="M26" s="89"/>
      <c r="N26" s="58"/>
      <c r="Q26" s="141"/>
    </row>
    <row r="27" spans="1:27" ht="7.5" customHeight="1" x14ac:dyDescent="0.25">
      <c r="F27" s="221"/>
      <c r="G27" s="221"/>
      <c r="H27" s="221"/>
      <c r="I27" s="221"/>
      <c r="J27" s="221"/>
    </row>
    <row r="28" spans="1:27" x14ac:dyDescent="0.25">
      <c r="C28" s="141"/>
      <c r="D28" s="141"/>
      <c r="E28" s="141"/>
      <c r="F28" s="141"/>
      <c r="G28" s="141"/>
      <c r="H28" s="141"/>
      <c r="I28" s="141"/>
      <c r="J28" s="141"/>
      <c r="K28" s="141"/>
      <c r="L28" s="141"/>
      <c r="M28" s="141"/>
      <c r="N28" s="141"/>
      <c r="O28" s="141"/>
    </row>
    <row r="29" spans="1:27" x14ac:dyDescent="0.25">
      <c r="C29" s="141"/>
      <c r="D29" s="141"/>
      <c r="E29" s="141"/>
      <c r="F29" s="141"/>
      <c r="G29" s="141"/>
      <c r="H29" s="141"/>
      <c r="I29" s="141"/>
      <c r="J29" s="141"/>
      <c r="K29" s="141"/>
      <c r="L29" s="141"/>
      <c r="M29" s="141"/>
      <c r="N29" s="141"/>
      <c r="O29" s="141"/>
    </row>
    <row r="30" spans="1:27" x14ac:dyDescent="0.25">
      <c r="C30" s="141"/>
      <c r="D30" s="141"/>
      <c r="E30" s="141"/>
      <c r="F30" s="141"/>
      <c r="G30" s="141"/>
      <c r="H30" s="141"/>
      <c r="I30" s="141"/>
      <c r="J30" s="141"/>
      <c r="K30" s="141"/>
      <c r="L30" s="141"/>
      <c r="M30" s="141"/>
      <c r="N30" s="141"/>
      <c r="O30" s="141"/>
    </row>
  </sheetData>
  <mergeCells count="21">
    <mergeCell ref="A1:M1"/>
    <mergeCell ref="A3:M4"/>
    <mergeCell ref="A8:M8"/>
    <mergeCell ref="O8:AA8"/>
    <mergeCell ref="AC8:AO8"/>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54"/>
  <sheetViews>
    <sheetView showGridLines="0" zoomScale="85" zoomScaleNormal="85" workbookViewId="0">
      <pane ySplit="10" topLeftCell="A11" activePane="bottomLeft" state="frozen"/>
      <selection activeCell="AG3" sqref="AG3"/>
      <selection pane="bottomLeft" activeCell="O15" sqref="O15"/>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60" customHeight="1" x14ac:dyDescent="0.25">
      <c r="A1" s="490"/>
      <c r="B1" s="490"/>
      <c r="C1" s="490"/>
      <c r="D1" s="490"/>
      <c r="E1" s="490"/>
      <c r="F1" s="490"/>
      <c r="G1" s="490"/>
      <c r="H1" s="490"/>
      <c r="I1" s="490"/>
      <c r="J1" s="490"/>
      <c r="K1" s="490"/>
      <c r="L1" s="490"/>
      <c r="M1" s="490"/>
    </row>
    <row r="2" spans="1:13" ht="8.25" customHeight="1" x14ac:dyDescent="0.25">
      <c r="A2" s="7"/>
      <c r="B2" s="7"/>
      <c r="C2" s="7"/>
    </row>
    <row r="3" spans="1:13" ht="13.5" customHeight="1" x14ac:dyDescent="0.25">
      <c r="A3" s="491" t="s">
        <v>20</v>
      </c>
      <c r="B3" s="491"/>
      <c r="C3" s="491"/>
      <c r="D3" s="491"/>
      <c r="E3" s="491"/>
      <c r="F3" s="491"/>
      <c r="G3" s="491"/>
      <c r="H3" s="491"/>
      <c r="I3" s="491"/>
      <c r="J3" s="491"/>
      <c r="K3" s="491"/>
      <c r="L3" s="491"/>
      <c r="M3" s="491"/>
    </row>
    <row r="4" spans="1:13" ht="13.5" customHeight="1" x14ac:dyDescent="0.25">
      <c r="A4" s="491"/>
      <c r="B4" s="491"/>
      <c r="C4" s="491"/>
      <c r="D4" s="491"/>
      <c r="E4" s="491"/>
      <c r="F4" s="491"/>
      <c r="G4" s="491"/>
      <c r="H4" s="491"/>
      <c r="I4" s="491"/>
      <c r="J4" s="491"/>
      <c r="K4" s="491"/>
      <c r="L4" s="491"/>
      <c r="M4" s="491"/>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160</v>
      </c>
      <c r="B7" s="22"/>
      <c r="C7" s="22"/>
      <c r="D7" s="22"/>
      <c r="E7" s="23"/>
      <c r="F7" s="164"/>
      <c r="G7" s="164"/>
      <c r="H7" s="164"/>
      <c r="I7" s="164"/>
      <c r="J7" s="164"/>
      <c r="K7" s="164"/>
      <c r="L7" s="22"/>
      <c r="M7" s="102"/>
    </row>
    <row r="8" spans="1:13" s="58" customFormat="1" ht="12.75" customHeight="1" x14ac:dyDescent="0.2">
      <c r="A8" s="476" t="s">
        <v>23</v>
      </c>
      <c r="B8" s="165"/>
      <c r="C8" s="478" t="s">
        <v>24</v>
      </c>
      <c r="D8" s="485" t="s">
        <v>62</v>
      </c>
      <c r="E8" s="485"/>
      <c r="F8" s="485"/>
      <c r="G8" s="485"/>
      <c r="H8" s="485"/>
      <c r="I8" s="485"/>
      <c r="J8" s="485"/>
      <c r="K8" s="485"/>
      <c r="L8" s="485"/>
      <c r="M8" s="486"/>
    </row>
    <row r="9" spans="1:13" s="104" customFormat="1" ht="22.5" customHeight="1" x14ac:dyDescent="0.2">
      <c r="A9" s="492"/>
      <c r="B9" s="166"/>
      <c r="C9" s="493"/>
      <c r="D9" s="479" t="s">
        <v>53</v>
      </c>
      <c r="E9" s="479"/>
      <c r="F9" s="479" t="s">
        <v>54</v>
      </c>
      <c r="G9" s="479"/>
      <c r="H9" s="506" t="s">
        <v>55</v>
      </c>
      <c r="I9" s="506"/>
      <c r="J9" s="479" t="s">
        <v>56</v>
      </c>
      <c r="K9" s="479"/>
      <c r="L9" s="506" t="s">
        <v>57</v>
      </c>
      <c r="M9" s="507"/>
    </row>
    <row r="10" spans="1:13" s="104" customFormat="1" ht="19.5" customHeight="1" x14ac:dyDescent="0.2">
      <c r="A10" s="477"/>
      <c r="B10" s="28"/>
      <c r="C10" s="479"/>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38671.905061044687</v>
      </c>
      <c r="K157" s="48">
        <v>27460.084001560208</v>
      </c>
      <c r="L157" s="48">
        <v>318994.15451677277</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5406.6280030746457</v>
      </c>
      <c r="F159" s="48">
        <v>615.30999999999995</v>
      </c>
      <c r="G159" s="48">
        <v>592343.37253023719</v>
      </c>
      <c r="H159" s="48">
        <v>81412.524967780118</v>
      </c>
      <c r="I159" s="48">
        <v>118954.0105169032</v>
      </c>
      <c r="J159" s="48">
        <v>40551.246060882564</v>
      </c>
      <c r="K159" s="48">
        <v>26473.136989624021</v>
      </c>
      <c r="L159" s="48">
        <v>354576.32083599834</v>
      </c>
      <c r="M159" s="115">
        <v>743177.14803983911</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13"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13"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13"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row>
    <row r="164" spans="1:13"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row>
    <row r="165" spans="1:13"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row>
    <row r="166" spans="1:13"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row>
    <row r="167" spans="1:13"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38669.49507893563</v>
      </c>
      <c r="K167" s="65">
        <v>26473.615499553205</v>
      </c>
      <c r="L167" s="65">
        <v>349181.11403224373</v>
      </c>
      <c r="M167" s="120">
        <v>740025.42535637587</v>
      </c>
    </row>
    <row r="168" spans="1:13"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row>
    <row r="169" spans="1:13"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46134.171229709238</v>
      </c>
      <c r="K169" s="65">
        <v>27519.945998362989</v>
      </c>
      <c r="L169" s="65">
        <v>366284.12841586652</v>
      </c>
      <c r="M169" s="120">
        <v>750527.522305705</v>
      </c>
    </row>
    <row r="170" spans="1:13"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row>
    <row r="171" spans="1:13"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44280.51005615235</v>
      </c>
      <c r="K171" s="65">
        <v>25467.929499916077</v>
      </c>
      <c r="L171" s="65">
        <v>397702.86222262157</v>
      </c>
      <c r="M171" s="120">
        <v>792210.4581608905</v>
      </c>
    </row>
    <row r="172" spans="1:13"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48163.608</v>
      </c>
      <c r="K172" s="43">
        <v>27513.928</v>
      </c>
      <c r="L172" s="43">
        <v>401318.58400000003</v>
      </c>
      <c r="M172" s="113">
        <v>788145.22950000002</v>
      </c>
    </row>
    <row r="173" spans="1:13"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43438.358053634656</v>
      </c>
      <c r="K173" s="65">
        <v>24971.710998997925</v>
      </c>
      <c r="L173" s="65">
        <v>377822.78719691478</v>
      </c>
      <c r="M173" s="120">
        <v>745189.06600993162</v>
      </c>
    </row>
    <row r="174" spans="1:13" s="58" customFormat="1" ht="13.5" customHeight="1" x14ac:dyDescent="0.2">
      <c r="A174" s="69"/>
      <c r="B174" s="170"/>
      <c r="C174" s="41" t="s">
        <v>41</v>
      </c>
      <c r="D174" s="43">
        <v>271035.00311917125</v>
      </c>
      <c r="E174" s="43">
        <v>10238.740997772216</v>
      </c>
      <c r="F174" s="43">
        <v>309.45999999999998</v>
      </c>
      <c r="G174" s="43">
        <v>597294.1133985254</v>
      </c>
      <c r="H174" s="43">
        <v>60075.980988708499</v>
      </c>
      <c r="I174" s="43">
        <v>110615.60001438143</v>
      </c>
      <c r="J174" s="43">
        <v>44122.465995117193</v>
      </c>
      <c r="K174" s="43">
        <v>24320.360498564245</v>
      </c>
      <c r="L174" s="43">
        <v>375542.91010299698</v>
      </c>
      <c r="M174" s="113">
        <v>742468.81490924326</v>
      </c>
    </row>
    <row r="175" spans="1:13" s="58" customFormat="1" ht="13.5" customHeight="1" x14ac:dyDescent="0.2">
      <c r="A175" s="69"/>
      <c r="B175" s="170"/>
      <c r="C175" s="64" t="s">
        <v>42</v>
      </c>
      <c r="D175" s="65">
        <v>265049.53603784187</v>
      </c>
      <c r="E175" s="65">
        <v>8918.7645075798027</v>
      </c>
      <c r="F175" s="65">
        <v>303.73</v>
      </c>
      <c r="G175" s="65">
        <v>630736.69457232789</v>
      </c>
      <c r="H175" s="65">
        <v>51022.731951934831</v>
      </c>
      <c r="I175" s="65">
        <v>105122.01499839549</v>
      </c>
      <c r="J175" s="65">
        <v>36436.769005874638</v>
      </c>
      <c r="K175" s="65">
        <v>24436.23049929526</v>
      </c>
      <c r="L175" s="65">
        <v>352812.7669956513</v>
      </c>
      <c r="M175" s="120">
        <v>769213.70457759849</v>
      </c>
    </row>
    <row r="176" spans="1:13" s="58" customFormat="1" ht="13.5" customHeight="1" x14ac:dyDescent="0.2">
      <c r="A176" s="69">
        <v>2023</v>
      </c>
      <c r="B176" s="170"/>
      <c r="C176" s="41" t="s">
        <v>43</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row>
    <row r="177" spans="1:15" s="58" customFormat="1" ht="13.5" customHeight="1" x14ac:dyDescent="0.2">
      <c r="A177" s="172"/>
      <c r="B177" s="173"/>
      <c r="C177" s="425" t="s">
        <v>44</v>
      </c>
      <c r="D177" s="423">
        <v>248974.38660250005</v>
      </c>
      <c r="E177" s="423">
        <v>7420.5229962800004</v>
      </c>
      <c r="F177" s="423">
        <v>372.19000000000005</v>
      </c>
      <c r="G177" s="423">
        <v>565193.24575320003</v>
      </c>
      <c r="H177" s="423">
        <v>59801.485002499983</v>
      </c>
      <c r="I177" s="423">
        <v>103106.19651584</v>
      </c>
      <c r="J177" s="423">
        <v>48282.220045449998</v>
      </c>
      <c r="K177" s="423">
        <v>24557.991498980002</v>
      </c>
      <c r="L177" s="423">
        <v>357430.28165045008</v>
      </c>
      <c r="M177" s="424">
        <v>700277.9567643</v>
      </c>
    </row>
    <row r="178" spans="1:15" s="58" customFormat="1" ht="13.5" customHeight="1" x14ac:dyDescent="0.2">
      <c r="A178" s="69"/>
      <c r="B178" s="170"/>
      <c r="C178" s="64"/>
      <c r="D178" s="65"/>
      <c r="E178" s="65"/>
      <c r="F178" s="65"/>
      <c r="G178" s="65"/>
      <c r="H178" s="65"/>
      <c r="I178" s="65"/>
      <c r="J178" s="65"/>
      <c r="K178" s="65"/>
      <c r="L178" s="65"/>
      <c r="M178" s="65"/>
      <c r="O178" s="231"/>
    </row>
    <row r="179" spans="1:15" x14ac:dyDescent="0.25">
      <c r="A179" s="130"/>
      <c r="C179" s="174"/>
      <c r="D179" s="175"/>
      <c r="E179" s="175"/>
      <c r="F179" s="175"/>
      <c r="G179" s="175"/>
      <c r="H179" s="175"/>
      <c r="I179" s="65"/>
      <c r="J179" s="65"/>
      <c r="K179" s="65"/>
      <c r="L179" s="65"/>
      <c r="M179" s="65"/>
    </row>
    <row r="180" spans="1:15" x14ac:dyDescent="0.25">
      <c r="A180" s="135"/>
      <c r="B180" s="176"/>
      <c r="C180" s="177"/>
      <c r="D180" s="137"/>
      <c r="E180" s="137"/>
      <c r="F180" s="137"/>
      <c r="G180" s="137"/>
      <c r="H180" s="137"/>
      <c r="I180" s="137"/>
      <c r="J180" s="137"/>
      <c r="K180" s="137"/>
      <c r="L180" s="137"/>
      <c r="M180" s="138"/>
    </row>
    <row r="181" spans="1:15" x14ac:dyDescent="0.25">
      <c r="A181" s="472" t="s">
        <v>65</v>
      </c>
      <c r="B181" s="473"/>
      <c r="C181" s="473"/>
      <c r="D181" s="473"/>
      <c r="E181" s="473"/>
      <c r="F181" s="178"/>
      <c r="G181" s="142"/>
      <c r="H181" s="142"/>
      <c r="I181" s="142"/>
      <c r="J181" s="139"/>
      <c r="K181" s="142"/>
      <c r="L181" s="139"/>
      <c r="M181" s="179"/>
    </row>
    <row r="182" spans="1:15" x14ac:dyDescent="0.25">
      <c r="A182" s="497" t="s">
        <v>143</v>
      </c>
      <c r="B182" s="498"/>
      <c r="C182" s="498"/>
      <c r="D182" s="498"/>
      <c r="E182" s="498"/>
      <c r="F182" s="498"/>
      <c r="G182" s="498"/>
      <c r="H182" s="498"/>
      <c r="I182" s="498"/>
      <c r="J182" s="498"/>
      <c r="K182" s="498"/>
      <c r="L182" s="498"/>
      <c r="M182" s="499"/>
    </row>
    <row r="183" spans="1:15" ht="18" customHeight="1" x14ac:dyDescent="0.25">
      <c r="A183" s="497"/>
      <c r="B183" s="498"/>
      <c r="C183" s="498"/>
      <c r="D183" s="498"/>
      <c r="E183" s="498"/>
      <c r="F183" s="498"/>
      <c r="G183" s="498"/>
      <c r="H183" s="498"/>
      <c r="I183" s="498"/>
      <c r="J183" s="498"/>
      <c r="K183" s="498"/>
      <c r="L183" s="498"/>
      <c r="M183" s="499"/>
    </row>
    <row r="184" spans="1:15" x14ac:dyDescent="0.25">
      <c r="A184" s="472" t="s">
        <v>59</v>
      </c>
      <c r="B184" s="473"/>
      <c r="C184" s="473"/>
      <c r="D184" s="473"/>
      <c r="E184" s="473"/>
      <c r="F184" s="473"/>
      <c r="G184" s="473"/>
      <c r="H184" s="142"/>
      <c r="I184" s="142"/>
      <c r="J184" s="142"/>
      <c r="K184" s="142"/>
      <c r="L184" s="142"/>
      <c r="M184" s="140"/>
    </row>
    <row r="185" spans="1:15" ht="18" customHeight="1" x14ac:dyDescent="0.25">
      <c r="A185" s="487" t="s">
        <v>66</v>
      </c>
      <c r="B185" s="488"/>
      <c r="C185" s="488"/>
      <c r="D185" s="488"/>
      <c r="E185" s="488"/>
      <c r="F185" s="488"/>
      <c r="G185" s="488"/>
      <c r="H185" s="488"/>
      <c r="I185" s="488"/>
      <c r="J185" s="488"/>
      <c r="K185" s="488"/>
      <c r="L185" s="488"/>
      <c r="M185" s="489"/>
    </row>
    <row r="186" spans="1:15" ht="13.5" customHeight="1" x14ac:dyDescent="0.25">
      <c r="A186" s="487"/>
      <c r="B186" s="488"/>
      <c r="C186" s="488"/>
      <c r="D186" s="488"/>
      <c r="E186" s="488"/>
      <c r="F186" s="488"/>
      <c r="G186" s="488"/>
      <c r="H186" s="488"/>
      <c r="I186" s="488"/>
      <c r="J186" s="488"/>
      <c r="K186" s="488"/>
      <c r="L186" s="488"/>
      <c r="M186" s="489"/>
    </row>
    <row r="187" spans="1:15" ht="12" customHeight="1" x14ac:dyDescent="0.25">
      <c r="A187" s="412"/>
      <c r="B187" s="413"/>
      <c r="C187" s="413"/>
      <c r="D187" s="413"/>
      <c r="E187" s="413"/>
      <c r="F187" s="413"/>
      <c r="G187" s="413"/>
      <c r="H187" s="413"/>
      <c r="I187" s="413"/>
      <c r="J187" s="413"/>
      <c r="K187" s="413"/>
      <c r="L187" s="413"/>
      <c r="M187" s="414"/>
    </row>
    <row r="188" spans="1:15" ht="18.75" customHeight="1" x14ac:dyDescent="0.25">
      <c r="A188" s="82" t="str">
        <f>+'Anexo 1 '!A185</f>
        <v>Actualizado el 31 de marzo 2023</v>
      </c>
      <c r="B188" s="81"/>
      <c r="C188" s="81"/>
      <c r="D188" s="142"/>
      <c r="E188" s="142"/>
      <c r="F188" s="142"/>
      <c r="G188" s="142"/>
      <c r="H188" s="142"/>
      <c r="I188" s="142"/>
      <c r="J188" s="142"/>
      <c r="K188" s="142"/>
      <c r="L188" s="142"/>
      <c r="M188" s="145" t="s">
        <v>60</v>
      </c>
    </row>
    <row r="189" spans="1:15" ht="5.25" customHeight="1" x14ac:dyDescent="0.25">
      <c r="A189" s="146"/>
      <c r="B189" s="86"/>
      <c r="C189" s="86"/>
      <c r="D189" s="181"/>
      <c r="E189" s="181"/>
      <c r="F189" s="181"/>
      <c r="G189" s="181"/>
      <c r="H189" s="181"/>
      <c r="I189" s="181"/>
      <c r="J189" s="181"/>
      <c r="K189" s="181"/>
      <c r="L189" s="181"/>
      <c r="M189" s="89"/>
    </row>
    <row r="190" spans="1:15" ht="16.5" x14ac:dyDescent="0.3">
      <c r="D190" s="154"/>
      <c r="E190" s="154"/>
      <c r="F190" s="154"/>
      <c r="G190" s="154"/>
      <c r="H190" s="154"/>
      <c r="I190" s="154"/>
      <c r="J190" s="154"/>
      <c r="K190" s="154"/>
      <c r="L190" s="154"/>
      <c r="M190" s="154"/>
    </row>
    <row r="191" spans="1:15" ht="16.5" customHeight="1" x14ac:dyDescent="0.25">
      <c r="D191" s="91"/>
      <c r="E191" s="91"/>
      <c r="F191" s="91"/>
      <c r="G191" s="91"/>
      <c r="H191" s="91"/>
      <c r="I191" s="91"/>
      <c r="J191" s="91"/>
      <c r="K191" s="91"/>
      <c r="L191" s="91"/>
      <c r="M191" s="91"/>
    </row>
    <row r="192" spans="1:15" ht="16.5" customHeight="1" x14ac:dyDescent="0.25">
      <c r="D192" s="91"/>
      <c r="E192" s="91"/>
      <c r="F192" s="91"/>
      <c r="G192" s="91"/>
      <c r="H192" s="91"/>
      <c r="I192" s="91"/>
      <c r="J192" s="91"/>
      <c r="K192" s="91"/>
      <c r="L192" s="91"/>
      <c r="M192" s="91"/>
    </row>
    <row r="193" spans="4:13" ht="16.5" x14ac:dyDescent="0.3">
      <c r="D193" s="154"/>
      <c r="E193" s="154"/>
      <c r="F193" s="154"/>
      <c r="G193" s="154"/>
      <c r="H193" s="154"/>
      <c r="I193" s="154"/>
      <c r="J193" s="154"/>
      <c r="K193" s="154"/>
      <c r="L193" s="154"/>
      <c r="M193" s="154"/>
    </row>
    <row r="194" spans="4:13" ht="16.5" x14ac:dyDescent="0.3">
      <c r="D194" s="154"/>
      <c r="E194" s="154"/>
      <c r="F194" s="154"/>
      <c r="G194" s="154"/>
      <c r="H194" s="154"/>
      <c r="I194" s="154"/>
      <c r="J194" s="154"/>
      <c r="K194" s="154"/>
      <c r="L194" s="154"/>
      <c r="M194" s="154"/>
    </row>
    <row r="195" spans="4:13" ht="16.5" x14ac:dyDescent="0.3">
      <c r="D195" s="154"/>
      <c r="E195" s="154"/>
      <c r="F195" s="154"/>
      <c r="G195" s="154"/>
      <c r="H195" s="154"/>
      <c r="I195" s="154"/>
      <c r="J195" s="154"/>
      <c r="K195" s="154"/>
      <c r="L195" s="154"/>
      <c r="M195" s="154"/>
    </row>
    <row r="196" spans="4:13" ht="16.5" x14ac:dyDescent="0.3">
      <c r="D196" s="154"/>
      <c r="E196" s="154"/>
      <c r="F196" s="154"/>
      <c r="G196" s="154"/>
      <c r="H196" s="154"/>
      <c r="I196" s="154"/>
      <c r="J196" s="154"/>
      <c r="K196" s="154"/>
      <c r="L196" s="154"/>
      <c r="M196" s="154"/>
    </row>
    <row r="197" spans="4:13" ht="16.5" x14ac:dyDescent="0.3">
      <c r="D197" s="154"/>
      <c r="E197" s="154"/>
      <c r="F197" s="154"/>
      <c r="G197" s="154"/>
      <c r="H197" s="154"/>
      <c r="I197" s="154"/>
      <c r="J197" s="154"/>
      <c r="K197" s="154"/>
      <c r="L197" s="154"/>
      <c r="M197" s="154"/>
    </row>
    <row r="198" spans="4:13" ht="16.5" x14ac:dyDescent="0.3">
      <c r="D198" s="154"/>
      <c r="E198" s="154"/>
      <c r="F198" s="154"/>
      <c r="G198" s="154"/>
      <c r="H198" s="154"/>
      <c r="I198" s="154"/>
      <c r="J198" s="154"/>
      <c r="K198" s="154"/>
      <c r="L198" s="154"/>
      <c r="M198" s="154"/>
    </row>
    <row r="199" spans="4:13" ht="16.5" x14ac:dyDescent="0.3">
      <c r="D199" s="154"/>
      <c r="E199" s="154"/>
      <c r="F199" s="154"/>
      <c r="G199" s="154"/>
      <c r="H199" s="154"/>
      <c r="I199" s="154"/>
      <c r="J199" s="154"/>
      <c r="K199" s="154"/>
      <c r="L199" s="154"/>
      <c r="M199" s="154"/>
    </row>
    <row r="200" spans="4:13" ht="16.5" x14ac:dyDescent="0.3">
      <c r="D200" s="154"/>
      <c r="E200" s="154"/>
      <c r="F200" s="154"/>
      <c r="G200" s="154"/>
      <c r="H200" s="154"/>
      <c r="I200" s="154"/>
      <c r="J200" s="154"/>
      <c r="K200" s="154"/>
      <c r="L200" s="154"/>
      <c r="M200" s="154"/>
    </row>
    <row r="201" spans="4:13" ht="16.5" x14ac:dyDescent="0.3">
      <c r="D201" s="154"/>
      <c r="E201" s="154"/>
      <c r="F201" s="154"/>
      <c r="G201" s="154"/>
      <c r="H201" s="154"/>
      <c r="I201" s="154"/>
      <c r="J201" s="154"/>
      <c r="K201" s="154"/>
      <c r="L201" s="154"/>
      <c r="M201" s="154"/>
    </row>
    <row r="202" spans="4:13" ht="16.5" x14ac:dyDescent="0.3">
      <c r="D202" s="154"/>
      <c r="E202" s="154"/>
      <c r="F202" s="154"/>
      <c r="G202" s="154"/>
      <c r="H202" s="154"/>
      <c r="I202" s="154"/>
      <c r="J202" s="154"/>
      <c r="K202" s="154"/>
      <c r="L202" s="154"/>
      <c r="M202" s="154"/>
    </row>
    <row r="203" spans="4:13" ht="16.5" x14ac:dyDescent="0.3">
      <c r="D203" s="154"/>
      <c r="E203" s="154"/>
      <c r="F203" s="154"/>
      <c r="G203" s="154"/>
      <c r="H203" s="154"/>
      <c r="I203" s="154"/>
      <c r="J203" s="154"/>
      <c r="K203" s="154"/>
      <c r="L203" s="154"/>
      <c r="M203" s="154"/>
    </row>
    <row r="204" spans="4:13" ht="16.5" x14ac:dyDescent="0.3">
      <c r="D204" s="154"/>
      <c r="E204" s="154"/>
      <c r="F204" s="154"/>
      <c r="G204" s="154"/>
      <c r="H204" s="154"/>
      <c r="I204" s="154"/>
      <c r="J204" s="154"/>
      <c r="K204" s="154"/>
      <c r="L204" s="154"/>
      <c r="M204" s="154"/>
    </row>
    <row r="205" spans="4:13" ht="16.5" x14ac:dyDescent="0.3">
      <c r="D205" s="154"/>
      <c r="E205" s="154"/>
      <c r="F205" s="154"/>
      <c r="G205" s="154"/>
      <c r="H205" s="154"/>
      <c r="I205" s="154"/>
      <c r="J205" s="154"/>
      <c r="K205" s="154"/>
      <c r="L205" s="154"/>
      <c r="M205" s="154"/>
    </row>
    <row r="206" spans="4:13" ht="16.5" x14ac:dyDescent="0.3">
      <c r="D206" s="154"/>
      <c r="E206" s="154"/>
      <c r="F206" s="154"/>
      <c r="G206" s="154"/>
      <c r="H206" s="154"/>
      <c r="I206" s="154"/>
      <c r="J206" s="154"/>
      <c r="K206" s="154"/>
      <c r="L206" s="154"/>
      <c r="M206" s="154"/>
    </row>
    <row r="207" spans="4:13" ht="16.5" x14ac:dyDescent="0.3">
      <c r="D207" s="154"/>
      <c r="E207" s="154"/>
      <c r="F207" s="154"/>
      <c r="G207" s="154"/>
      <c r="H207" s="154"/>
      <c r="I207" s="154"/>
      <c r="J207" s="154"/>
      <c r="K207" s="154"/>
      <c r="L207" s="154"/>
      <c r="M207" s="154"/>
    </row>
    <row r="208" spans="4:13" ht="16.5" x14ac:dyDescent="0.3">
      <c r="D208" s="154"/>
      <c r="E208" s="154"/>
      <c r="F208" s="154"/>
      <c r="G208" s="154"/>
      <c r="H208" s="154"/>
      <c r="I208" s="154"/>
      <c r="J208" s="154"/>
      <c r="K208" s="154"/>
      <c r="L208" s="154"/>
      <c r="M208" s="154"/>
    </row>
    <row r="209" spans="4:13" ht="16.5" x14ac:dyDescent="0.3">
      <c r="D209" s="154"/>
      <c r="E209" s="154"/>
      <c r="F209" s="154"/>
      <c r="G209" s="154"/>
      <c r="H209" s="154"/>
      <c r="I209" s="154"/>
      <c r="J209" s="154"/>
      <c r="K209" s="154"/>
      <c r="L209" s="154"/>
      <c r="M209" s="154"/>
    </row>
    <row r="210" spans="4:13" ht="16.5" x14ac:dyDescent="0.3">
      <c r="D210" s="154"/>
      <c r="E210" s="154"/>
      <c r="F210" s="154"/>
      <c r="G210" s="154"/>
      <c r="H210" s="154"/>
      <c r="I210" s="154"/>
      <c r="J210" s="154"/>
      <c r="K210" s="154"/>
      <c r="L210" s="154"/>
      <c r="M210" s="154"/>
    </row>
    <row r="211" spans="4:13" ht="16.5" x14ac:dyDescent="0.3">
      <c r="D211" s="154"/>
      <c r="E211" s="154"/>
      <c r="F211" s="154"/>
      <c r="G211" s="154"/>
      <c r="H211" s="154"/>
      <c r="I211" s="154"/>
      <c r="J211" s="154"/>
      <c r="K211" s="154"/>
      <c r="L211" s="154"/>
      <c r="M211" s="154"/>
    </row>
    <row r="212" spans="4:13" ht="16.5" x14ac:dyDescent="0.3">
      <c r="D212" s="154"/>
      <c r="E212" s="154"/>
      <c r="F212" s="154"/>
      <c r="G212" s="154"/>
      <c r="H212" s="154"/>
      <c r="I212" s="154"/>
      <c r="J212" s="154"/>
      <c r="K212" s="154"/>
      <c r="L212" s="154"/>
      <c r="M212" s="154"/>
    </row>
    <row r="213" spans="4:13" ht="16.5" x14ac:dyDescent="0.3">
      <c r="D213" s="154"/>
      <c r="E213" s="154"/>
      <c r="F213" s="154"/>
      <c r="G213" s="154"/>
      <c r="H213" s="154"/>
      <c r="I213" s="154"/>
      <c r="J213" s="154"/>
      <c r="K213" s="154"/>
      <c r="L213" s="154"/>
      <c r="M213" s="154"/>
    </row>
    <row r="214" spans="4:13" ht="16.5" x14ac:dyDescent="0.3">
      <c r="D214" s="154"/>
      <c r="E214" s="154"/>
      <c r="F214" s="154"/>
      <c r="G214" s="154"/>
      <c r="H214" s="154"/>
      <c r="I214" s="154"/>
      <c r="J214" s="154"/>
      <c r="K214" s="154"/>
      <c r="L214" s="154"/>
      <c r="M214" s="154"/>
    </row>
    <row r="215" spans="4:13" ht="16.5" x14ac:dyDescent="0.3">
      <c r="D215" s="154"/>
      <c r="E215" s="154"/>
      <c r="F215" s="154"/>
      <c r="G215" s="154"/>
      <c r="H215" s="154"/>
      <c r="I215" s="154"/>
      <c r="J215" s="154"/>
      <c r="K215" s="154"/>
      <c r="L215" s="154"/>
      <c r="M215" s="154"/>
    </row>
    <row r="216" spans="4:13" ht="16.5" x14ac:dyDescent="0.3">
      <c r="D216" s="154"/>
      <c r="E216" s="154"/>
      <c r="F216" s="154"/>
      <c r="G216" s="154"/>
      <c r="H216" s="154"/>
      <c r="I216" s="154"/>
      <c r="J216" s="154"/>
      <c r="K216" s="154"/>
      <c r="L216" s="154"/>
      <c r="M216" s="154"/>
    </row>
    <row r="217" spans="4:13" ht="16.5" x14ac:dyDescent="0.3">
      <c r="D217" s="154"/>
      <c r="E217" s="154"/>
      <c r="F217" s="154"/>
      <c r="G217" s="154"/>
      <c r="H217" s="154"/>
      <c r="I217" s="154"/>
      <c r="J217" s="154"/>
      <c r="K217" s="154"/>
      <c r="L217" s="154"/>
      <c r="M217" s="154"/>
    </row>
    <row r="218" spans="4:13" ht="16.5" x14ac:dyDescent="0.3">
      <c r="D218" s="154"/>
      <c r="E218" s="154"/>
      <c r="F218" s="154"/>
      <c r="G218" s="154"/>
      <c r="H218" s="154"/>
      <c r="I218" s="154"/>
      <c r="J218" s="154"/>
      <c r="K218" s="154"/>
      <c r="L218" s="154"/>
      <c r="M218" s="154"/>
    </row>
    <row r="219" spans="4:13" ht="16.5" x14ac:dyDescent="0.3">
      <c r="D219" s="154"/>
      <c r="E219" s="154"/>
      <c r="F219" s="154"/>
      <c r="G219" s="154"/>
      <c r="H219" s="154"/>
      <c r="I219" s="154"/>
      <c r="J219" s="154"/>
      <c r="K219" s="154"/>
      <c r="L219" s="154"/>
      <c r="M219" s="154"/>
    </row>
    <row r="220" spans="4:13" ht="16.5" x14ac:dyDescent="0.3">
      <c r="D220" s="154"/>
      <c r="E220" s="154"/>
      <c r="F220" s="154"/>
      <c r="G220" s="154"/>
      <c r="H220" s="154"/>
      <c r="I220" s="154"/>
      <c r="J220" s="154"/>
      <c r="K220" s="154"/>
      <c r="L220" s="154"/>
      <c r="M220" s="154"/>
    </row>
    <row r="222" spans="4:13" x14ac:dyDescent="0.25">
      <c r="D222" s="151"/>
      <c r="E222" s="151"/>
      <c r="F222" s="151"/>
      <c r="G222" s="151"/>
      <c r="H222" s="151"/>
      <c r="I222" s="151"/>
      <c r="J222" s="151"/>
      <c r="K222" s="151"/>
      <c r="L222" s="151"/>
      <c r="M222" s="151"/>
    </row>
    <row r="223" spans="4:13" x14ac:dyDescent="0.25">
      <c r="D223" s="151"/>
      <c r="E223" s="151"/>
      <c r="F223" s="151"/>
      <c r="G223" s="151"/>
      <c r="H223" s="151"/>
      <c r="I223" s="151"/>
      <c r="J223" s="151"/>
      <c r="K223" s="151"/>
      <c r="L223" s="151"/>
      <c r="M223" s="151"/>
    </row>
    <row r="224" spans="4:13" x14ac:dyDescent="0.25">
      <c r="D224" s="151"/>
      <c r="E224" s="151"/>
      <c r="F224" s="151"/>
      <c r="G224" s="151"/>
      <c r="H224" s="151"/>
      <c r="I224" s="151"/>
      <c r="J224" s="151"/>
      <c r="K224" s="151"/>
      <c r="L224" s="151"/>
      <c r="M224" s="151"/>
    </row>
    <row r="225" spans="4:13" x14ac:dyDescent="0.25">
      <c r="D225" s="151"/>
      <c r="E225" s="151"/>
      <c r="F225" s="151"/>
      <c r="G225" s="151"/>
      <c r="H225" s="151"/>
      <c r="I225" s="151"/>
      <c r="J225" s="151"/>
      <c r="K225" s="151"/>
      <c r="L225" s="151"/>
      <c r="M225" s="151"/>
    </row>
    <row r="226" spans="4:13" x14ac:dyDescent="0.25">
      <c r="D226" s="151"/>
      <c r="E226" s="151"/>
      <c r="F226" s="151"/>
      <c r="G226" s="151"/>
      <c r="H226" s="151"/>
      <c r="I226" s="151"/>
      <c r="J226" s="151"/>
      <c r="K226" s="151"/>
      <c r="L226" s="151"/>
      <c r="M226" s="151"/>
    </row>
    <row r="227" spans="4:13" x14ac:dyDescent="0.25">
      <c r="D227" s="151"/>
      <c r="E227" s="151"/>
      <c r="F227" s="151"/>
      <c r="G227" s="151"/>
      <c r="H227" s="151"/>
      <c r="I227" s="151"/>
      <c r="J227" s="151"/>
      <c r="K227" s="151"/>
      <c r="L227" s="151"/>
      <c r="M227" s="151"/>
    </row>
    <row r="228" spans="4:13" x14ac:dyDescent="0.25">
      <c r="D228" s="151"/>
      <c r="E228" s="151"/>
      <c r="F228" s="151"/>
      <c r="G228" s="151"/>
      <c r="H228" s="151"/>
      <c r="I228" s="151"/>
      <c r="J228" s="151"/>
      <c r="K228" s="151"/>
      <c r="L228" s="151"/>
      <c r="M228" s="151"/>
    </row>
    <row r="229" spans="4:13" x14ac:dyDescent="0.25">
      <c r="D229" s="151"/>
      <c r="E229" s="151"/>
      <c r="F229" s="151"/>
      <c r="G229" s="151"/>
      <c r="H229" s="151"/>
      <c r="I229" s="151"/>
      <c r="J229" s="151"/>
      <c r="K229" s="151"/>
      <c r="L229" s="151"/>
      <c r="M229" s="151"/>
    </row>
    <row r="230" spans="4:13" x14ac:dyDescent="0.25">
      <c r="D230" s="151"/>
      <c r="E230" s="151"/>
      <c r="F230" s="151"/>
      <c r="G230" s="151"/>
      <c r="H230" s="151"/>
      <c r="I230" s="151"/>
      <c r="J230" s="151"/>
      <c r="K230" s="151"/>
      <c r="L230" s="151"/>
      <c r="M230" s="151"/>
    </row>
    <row r="231" spans="4:13" x14ac:dyDescent="0.25">
      <c r="D231" s="151"/>
      <c r="E231" s="151"/>
      <c r="F231" s="151"/>
      <c r="G231" s="151"/>
      <c r="H231" s="151"/>
      <c r="I231" s="151"/>
      <c r="J231" s="151"/>
      <c r="K231" s="151"/>
      <c r="L231" s="151"/>
      <c r="M231" s="151"/>
    </row>
    <row r="232" spans="4:13" x14ac:dyDescent="0.25">
      <c r="D232" s="151"/>
      <c r="E232" s="151"/>
      <c r="F232" s="151"/>
      <c r="G232" s="151"/>
      <c r="H232" s="151"/>
      <c r="I232" s="151"/>
      <c r="J232" s="151"/>
      <c r="K232" s="151"/>
      <c r="L232" s="151"/>
      <c r="M232" s="151"/>
    </row>
    <row r="233" spans="4:13" x14ac:dyDescent="0.25">
      <c r="D233" s="151"/>
      <c r="E233" s="151"/>
      <c r="F233" s="151"/>
      <c r="G233" s="151"/>
      <c r="H233" s="151"/>
      <c r="I233" s="151"/>
      <c r="J233" s="151"/>
      <c r="K233" s="151"/>
      <c r="L233" s="151"/>
      <c r="M233" s="151"/>
    </row>
    <row r="234" spans="4:13" x14ac:dyDescent="0.25">
      <c r="D234" s="151"/>
      <c r="E234" s="151"/>
      <c r="F234" s="151"/>
      <c r="G234" s="151"/>
      <c r="H234" s="151"/>
      <c r="I234" s="151"/>
      <c r="J234" s="151"/>
      <c r="K234" s="151"/>
      <c r="L234" s="151"/>
      <c r="M234" s="151"/>
    </row>
    <row r="235" spans="4:13" x14ac:dyDescent="0.25">
      <c r="D235" s="151"/>
      <c r="E235" s="151"/>
      <c r="F235" s="151"/>
      <c r="G235" s="151"/>
      <c r="H235" s="151"/>
      <c r="I235" s="151"/>
      <c r="J235" s="151"/>
      <c r="K235" s="151"/>
      <c r="L235" s="151"/>
      <c r="M235" s="151"/>
    </row>
    <row r="236" spans="4:13" x14ac:dyDescent="0.25">
      <c r="D236" s="151"/>
      <c r="E236" s="151"/>
      <c r="F236" s="151"/>
      <c r="G236" s="151"/>
      <c r="H236" s="151"/>
      <c r="I236" s="151"/>
      <c r="J236" s="151"/>
      <c r="K236" s="151"/>
      <c r="L236" s="151"/>
      <c r="M236" s="151"/>
    </row>
    <row r="237" spans="4:13" x14ac:dyDescent="0.25">
      <c r="D237" s="151"/>
      <c r="E237" s="151"/>
      <c r="F237" s="151"/>
      <c r="G237" s="151"/>
      <c r="H237" s="151"/>
      <c r="I237" s="151"/>
      <c r="J237" s="151"/>
      <c r="K237" s="151"/>
      <c r="L237" s="151"/>
      <c r="M237" s="151"/>
    </row>
    <row r="238" spans="4:13" x14ac:dyDescent="0.25">
      <c r="D238" s="151"/>
      <c r="E238" s="151"/>
      <c r="F238" s="151"/>
      <c r="G238" s="151"/>
      <c r="H238" s="151"/>
      <c r="I238" s="151"/>
      <c r="J238" s="151"/>
      <c r="K238" s="151"/>
      <c r="L238" s="151"/>
      <c r="M238" s="151"/>
    </row>
    <row r="239" spans="4:13" x14ac:dyDescent="0.25">
      <c r="D239" s="151"/>
      <c r="E239" s="151"/>
      <c r="F239" s="151"/>
      <c r="G239" s="151"/>
      <c r="H239" s="151"/>
      <c r="I239" s="151"/>
      <c r="J239" s="151"/>
      <c r="K239" s="151"/>
      <c r="L239" s="151"/>
      <c r="M239" s="151"/>
    </row>
    <row r="240" spans="4:13" x14ac:dyDescent="0.25">
      <c r="D240" s="151"/>
      <c r="E240" s="151"/>
      <c r="F240" s="151"/>
      <c r="G240" s="151"/>
      <c r="H240" s="151"/>
      <c r="I240" s="151"/>
      <c r="J240" s="151"/>
      <c r="K240" s="151"/>
      <c r="L240" s="151"/>
      <c r="M240" s="151"/>
    </row>
    <row r="241" spans="4:13" x14ac:dyDescent="0.25">
      <c r="D241" s="151"/>
      <c r="E241" s="151"/>
      <c r="F241" s="151"/>
      <c r="G241" s="151"/>
      <c r="H241" s="151"/>
      <c r="I241" s="151"/>
      <c r="J241" s="151"/>
      <c r="K241" s="151"/>
      <c r="L241" s="151"/>
      <c r="M241" s="151"/>
    </row>
    <row r="242" spans="4:13" x14ac:dyDescent="0.25">
      <c r="D242" s="151"/>
      <c r="E242" s="151"/>
      <c r="F242" s="151"/>
      <c r="G242" s="151"/>
      <c r="H242" s="151"/>
      <c r="I242" s="151"/>
      <c r="J242" s="151"/>
      <c r="K242" s="151"/>
      <c r="L242" s="151"/>
      <c r="M242" s="151"/>
    </row>
    <row r="243" spans="4:13" x14ac:dyDescent="0.25">
      <c r="D243" s="151"/>
      <c r="E243" s="151"/>
      <c r="F243" s="151"/>
      <c r="G243" s="151"/>
      <c r="H243" s="151"/>
      <c r="I243" s="151"/>
      <c r="J243" s="151"/>
      <c r="K243" s="151"/>
      <c r="L243" s="151"/>
      <c r="M243" s="151"/>
    </row>
    <row r="244" spans="4:13" x14ac:dyDescent="0.25">
      <c r="D244" s="151"/>
      <c r="E244" s="151"/>
      <c r="F244" s="151"/>
      <c r="G244" s="151"/>
      <c r="H244" s="151"/>
      <c r="I244" s="151"/>
      <c r="J244" s="151"/>
      <c r="K244" s="151"/>
      <c r="L244" s="151"/>
      <c r="M244" s="151"/>
    </row>
    <row r="245" spans="4:13" x14ac:dyDescent="0.25">
      <c r="D245" s="151"/>
      <c r="E245" s="151"/>
      <c r="F245" s="151"/>
      <c r="G245" s="151"/>
      <c r="H245" s="151"/>
      <c r="I245" s="151"/>
      <c r="J245" s="151"/>
      <c r="K245" s="151"/>
      <c r="L245" s="151"/>
      <c r="M245" s="151"/>
    </row>
    <row r="246" spans="4:13" x14ac:dyDescent="0.25">
      <c r="D246" s="151"/>
      <c r="E246" s="151"/>
      <c r="F246" s="151"/>
      <c r="G246" s="151"/>
      <c r="H246" s="151"/>
      <c r="I246" s="151"/>
      <c r="J246" s="151"/>
      <c r="K246" s="151"/>
      <c r="L246" s="151"/>
      <c r="M246" s="151"/>
    </row>
    <row r="247" spans="4:13" x14ac:dyDescent="0.25">
      <c r="D247" s="151"/>
      <c r="E247" s="151"/>
      <c r="F247" s="151"/>
      <c r="G247" s="151"/>
      <c r="H247" s="151"/>
      <c r="I247" s="151"/>
      <c r="J247" s="151"/>
      <c r="K247" s="151"/>
      <c r="L247" s="151"/>
      <c r="M247" s="151"/>
    </row>
    <row r="248" spans="4:13" x14ac:dyDescent="0.25">
      <c r="D248" s="151"/>
      <c r="E248" s="151"/>
      <c r="F248" s="151"/>
      <c r="G248" s="151"/>
      <c r="H248" s="151"/>
      <c r="I248" s="151"/>
      <c r="J248" s="151"/>
      <c r="K248" s="151"/>
      <c r="L248" s="151"/>
      <c r="M248" s="151"/>
    </row>
    <row r="249" spans="4:13" x14ac:dyDescent="0.25">
      <c r="D249" s="151"/>
      <c r="E249" s="151"/>
      <c r="F249" s="151"/>
      <c r="G249" s="151"/>
      <c r="H249" s="151"/>
      <c r="I249" s="151"/>
      <c r="J249" s="151"/>
      <c r="K249" s="151"/>
      <c r="L249" s="151"/>
      <c r="M249" s="151"/>
    </row>
    <row r="250" spans="4:13" x14ac:dyDescent="0.25">
      <c r="D250" s="151"/>
      <c r="E250" s="151"/>
      <c r="F250" s="151"/>
      <c r="G250" s="151"/>
      <c r="H250" s="151"/>
      <c r="I250" s="151"/>
      <c r="J250" s="151"/>
      <c r="K250" s="151"/>
      <c r="L250" s="151"/>
      <c r="M250" s="151"/>
    </row>
    <row r="251" spans="4:13" x14ac:dyDescent="0.25">
      <c r="D251" s="151"/>
      <c r="E251" s="151"/>
      <c r="F251" s="151"/>
      <c r="G251" s="151"/>
      <c r="H251" s="151"/>
      <c r="I251" s="151"/>
      <c r="J251" s="151"/>
      <c r="K251" s="151"/>
      <c r="L251" s="151"/>
      <c r="M251" s="151"/>
    </row>
    <row r="252" spans="4:13" x14ac:dyDescent="0.25">
      <c r="D252" s="151"/>
      <c r="E252" s="151"/>
      <c r="F252" s="151"/>
      <c r="G252" s="151"/>
      <c r="H252" s="151"/>
      <c r="I252" s="151"/>
      <c r="J252" s="151"/>
      <c r="K252" s="151"/>
      <c r="L252" s="151"/>
      <c r="M252" s="151"/>
    </row>
    <row r="253" spans="4:13" x14ac:dyDescent="0.25">
      <c r="D253" s="151"/>
    </row>
    <row r="254" spans="4:13" x14ac:dyDescent="0.25">
      <c r="D254" s="151"/>
    </row>
  </sheetData>
  <mergeCells count="14">
    <mergeCell ref="A185:M186"/>
    <mergeCell ref="A181:E181"/>
    <mergeCell ref="A184:G184"/>
    <mergeCell ref="A1:M1"/>
    <mergeCell ref="A3:M4"/>
    <mergeCell ref="A8:A10"/>
    <mergeCell ref="C8:C10"/>
    <mergeCell ref="D8:M8"/>
    <mergeCell ref="D9:E9"/>
    <mergeCell ref="F9:G9"/>
    <mergeCell ref="H9:I9"/>
    <mergeCell ref="J9:K9"/>
    <mergeCell ref="L9:M9"/>
    <mergeCell ref="A182:M183"/>
  </mergeCells>
  <phoneticPr fontId="57" type="noConversion"/>
  <hyperlinks>
    <hyperlink ref="M188"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16"/>
  <sheetViews>
    <sheetView showGridLines="0" zoomScale="96" zoomScaleNormal="96" workbookViewId="0">
      <pane ySplit="9" topLeftCell="A10" activePane="bottomLeft" state="frozen"/>
      <selection activeCell="AG3" sqref="AG3"/>
      <selection pane="bottomLeft" activeCell="Q18" sqref="Q18"/>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510"/>
      <c r="B1" s="510"/>
      <c r="C1" s="510"/>
      <c r="D1" s="510"/>
      <c r="E1" s="510"/>
      <c r="F1" s="510"/>
      <c r="G1" s="510"/>
      <c r="H1" s="510"/>
      <c r="I1" s="510"/>
      <c r="J1" s="510"/>
      <c r="K1" s="510"/>
      <c r="L1" s="510"/>
      <c r="M1" s="510"/>
      <c r="N1" s="510"/>
      <c r="O1" s="510"/>
    </row>
    <row r="2" spans="1:15" ht="10.5" customHeight="1" x14ac:dyDescent="0.25">
      <c r="D2" s="192"/>
      <c r="E2" s="192"/>
      <c r="F2" s="192"/>
      <c r="G2" s="192"/>
      <c r="H2" s="192"/>
      <c r="I2" s="192"/>
    </row>
    <row r="3" spans="1:15" ht="13.5" customHeight="1" x14ac:dyDescent="0.25">
      <c r="A3" s="491" t="s">
        <v>20</v>
      </c>
      <c r="B3" s="491"/>
      <c r="C3" s="491"/>
      <c r="D3" s="491"/>
      <c r="E3" s="491"/>
      <c r="F3" s="491"/>
      <c r="G3" s="491"/>
      <c r="H3" s="491"/>
      <c r="I3" s="491"/>
      <c r="J3" s="491"/>
      <c r="K3" s="491"/>
      <c r="L3" s="491"/>
      <c r="M3" s="491"/>
      <c r="N3" s="491"/>
      <c r="O3" s="491"/>
    </row>
    <row r="4" spans="1:15" ht="13.5" customHeight="1" x14ac:dyDescent="0.25">
      <c r="A4" s="491"/>
      <c r="B4" s="491"/>
      <c r="C4" s="491"/>
      <c r="D4" s="491"/>
      <c r="E4" s="491"/>
      <c r="F4" s="491"/>
      <c r="G4" s="491"/>
      <c r="H4" s="491"/>
      <c r="I4" s="491"/>
      <c r="J4" s="491"/>
      <c r="K4" s="491"/>
      <c r="L4" s="491"/>
      <c r="M4" s="491"/>
      <c r="N4" s="491"/>
      <c r="O4" s="491"/>
    </row>
    <row r="5" spans="1:15" s="58" customFormat="1" ht="13.5" customHeight="1" x14ac:dyDescent="0.2">
      <c r="A5" s="163" t="s">
        <v>80</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160</v>
      </c>
      <c r="B7" s="22"/>
      <c r="C7" s="22"/>
      <c r="D7" s="22"/>
      <c r="E7" s="23"/>
      <c r="F7" s="164"/>
      <c r="G7" s="164"/>
      <c r="H7" s="164"/>
      <c r="I7" s="164"/>
      <c r="J7" s="511"/>
      <c r="K7" s="511"/>
      <c r="L7" s="511"/>
      <c r="M7" s="164"/>
      <c r="N7" s="164"/>
      <c r="O7" s="224"/>
    </row>
    <row r="8" spans="1:15" s="58" customFormat="1" ht="22.5" customHeight="1" x14ac:dyDescent="0.2">
      <c r="A8" s="512" t="s">
        <v>23</v>
      </c>
      <c r="B8" s="225"/>
      <c r="C8" s="514" t="s">
        <v>24</v>
      </c>
      <c r="D8" s="516" t="s">
        <v>81</v>
      </c>
      <c r="E8" s="516"/>
      <c r="F8" s="516"/>
      <c r="G8" s="485" t="s">
        <v>50</v>
      </c>
      <c r="H8" s="485"/>
      <c r="I8" s="485"/>
      <c r="J8" s="485" t="s">
        <v>51</v>
      </c>
      <c r="K8" s="485"/>
      <c r="L8" s="485"/>
      <c r="M8" s="485" t="s">
        <v>52</v>
      </c>
      <c r="N8" s="485"/>
      <c r="O8" s="486"/>
    </row>
    <row r="9" spans="1:15" s="58" customFormat="1" ht="16.5" customHeight="1" x14ac:dyDescent="0.2">
      <c r="A9" s="513"/>
      <c r="B9" s="226"/>
      <c r="C9" s="515"/>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82</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318994.15451677277</v>
      </c>
      <c r="E156" s="65">
        <v>752852.74064501317</v>
      </c>
      <c r="F156" s="65">
        <v>1071846.8951617861</v>
      </c>
      <c r="G156" s="66">
        <v>20.491574481535224</v>
      </c>
      <c r="H156" s="66">
        <v>17.594508131577527</v>
      </c>
      <c r="I156" s="66">
        <v>18.442043094775258</v>
      </c>
      <c r="J156" s="66">
        <v>35.567763285181144</v>
      </c>
      <c r="K156" s="66">
        <v>33.821265230541684</v>
      </c>
      <c r="L156" s="66">
        <v>34.337140314095819</v>
      </c>
      <c r="M156" s="66">
        <v>10.434745589105205</v>
      </c>
      <c r="N156" s="66">
        <v>16.5650158440219</v>
      </c>
      <c r="O156" s="68">
        <v>14.682614148648796</v>
      </c>
    </row>
    <row r="157" spans="1:15" s="58" customFormat="1" ht="13.5" customHeight="1" x14ac:dyDescent="0.2">
      <c r="A157" s="69"/>
      <c r="B157" s="230"/>
      <c r="C157" s="41" t="s">
        <v>37</v>
      </c>
      <c r="D157" s="43">
        <v>352290.36069261178</v>
      </c>
      <c r="E157" s="43">
        <v>779685.51148868119</v>
      </c>
      <c r="F157" s="43">
        <v>1131975.8721812926</v>
      </c>
      <c r="G157" s="56">
        <v>13.560132584467894</v>
      </c>
      <c r="H157" s="56">
        <v>-0.40241951737857562</v>
      </c>
      <c r="I157" s="56">
        <v>3.560323452785255</v>
      </c>
      <c r="J157" s="56">
        <v>31.485835882212456</v>
      </c>
      <c r="K157" s="56">
        <v>27.177707961280291</v>
      </c>
      <c r="L157" s="56">
        <v>28.440683939817859</v>
      </c>
      <c r="M157" s="56">
        <v>13.237250689334033</v>
      </c>
      <c r="N157" s="56">
        <v>16.108753457885499</v>
      </c>
      <c r="O157" s="63">
        <v>15.237724528266199</v>
      </c>
    </row>
    <row r="158" spans="1:15" s="58" customFormat="1" ht="13.5" customHeight="1" x14ac:dyDescent="0.2">
      <c r="A158" s="69"/>
      <c r="B158" s="230"/>
      <c r="C158" s="64" t="s">
        <v>38</v>
      </c>
      <c r="D158" s="65">
        <v>354576.32083599834</v>
      </c>
      <c r="E158" s="65">
        <v>743177.14803983911</v>
      </c>
      <c r="F158" s="65">
        <v>1097753.468875837</v>
      </c>
      <c r="G158" s="66">
        <v>13.190378442658243</v>
      </c>
      <c r="H158" s="66">
        <v>0.59009609385711315</v>
      </c>
      <c r="I158" s="66">
        <v>4.3418487941085431</v>
      </c>
      <c r="J158" s="66">
        <v>28.599789114754827</v>
      </c>
      <c r="K158" s="66">
        <v>23.060913092809798</v>
      </c>
      <c r="L158" s="66">
        <v>24.688655165261594</v>
      </c>
      <c r="M158" s="66">
        <v>15.887884707087281</v>
      </c>
      <c r="N158" s="66">
        <v>16.246761044666229</v>
      </c>
      <c r="O158" s="68">
        <v>16.138786993553666</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1.0009310480487414</v>
      </c>
      <c r="I159" s="56">
        <v>2.8920690927179464</v>
      </c>
      <c r="J159" s="56">
        <v>25.461571311346432</v>
      </c>
      <c r="K159" s="56">
        <v>19.930850199342714</v>
      </c>
      <c r="L159" s="56">
        <v>21.56306525171054</v>
      </c>
      <c r="M159" s="56">
        <v>16.539629566939155</v>
      </c>
      <c r="N159" s="56">
        <v>15.601442992327193</v>
      </c>
      <c r="O159" s="63">
        <v>15.882596197671958</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22.26303321437652</v>
      </c>
      <c r="K160" s="66">
        <v>17.01286363733783</v>
      </c>
      <c r="L160" s="66">
        <v>18.569293524610231</v>
      </c>
      <c r="M160" s="66">
        <v>16.770783257159351</v>
      </c>
      <c r="N160" s="66">
        <v>14.407097833225095</v>
      </c>
      <c r="O160" s="68">
        <v>15.111279498925327</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21.067996497471171</v>
      </c>
      <c r="K161" s="56">
        <v>15.23895734131888</v>
      </c>
      <c r="L161" s="56">
        <v>16.963004726270754</v>
      </c>
      <c r="M161" s="56">
        <v>18.011278777698053</v>
      </c>
      <c r="N161" s="56">
        <v>13.892657321524609</v>
      </c>
      <c r="O161" s="63">
        <v>15.113914134118332</v>
      </c>
    </row>
    <row r="162" spans="1:17" s="58" customFormat="1" ht="13.5" customHeight="1" x14ac:dyDescent="0.2">
      <c r="A162" s="69"/>
      <c r="B162" s="230"/>
      <c r="C162" s="64" t="s">
        <v>42</v>
      </c>
      <c r="D162" s="65">
        <v>342991.79646801559</v>
      </c>
      <c r="E162" s="65">
        <v>791864.40298571694</v>
      </c>
      <c r="F162" s="65">
        <v>1134856.1994537329</v>
      </c>
      <c r="G162" s="66">
        <v>16.380077173467129</v>
      </c>
      <c r="H162" s="66">
        <v>4.2476043174310689</v>
      </c>
      <c r="I162" s="66">
        <v>7.6390385202963103</v>
      </c>
      <c r="J162" s="66">
        <v>20.650028722231227</v>
      </c>
      <c r="K162" s="66">
        <v>14.185908116048694</v>
      </c>
      <c r="L162" s="66">
        <v>16.087943508143837</v>
      </c>
      <c r="M162" s="66">
        <v>20.650028722231227</v>
      </c>
      <c r="N162" s="66">
        <v>14.185908116048694</v>
      </c>
      <c r="O162" s="68">
        <v>16.087943508143837</v>
      </c>
    </row>
    <row r="163" spans="1:17" s="58" customFormat="1" ht="13.5" customHeight="1" x14ac:dyDescent="0.2">
      <c r="A163" s="69">
        <v>2022</v>
      </c>
      <c r="B163" s="230"/>
      <c r="C163" s="41" t="s">
        <v>43</v>
      </c>
      <c r="D163" s="43">
        <v>297801.97837299854</v>
      </c>
      <c r="E163" s="43">
        <v>666087.44994229602</v>
      </c>
      <c r="F163" s="43">
        <v>963889.42831529491</v>
      </c>
      <c r="G163" s="56">
        <v>8.0618604287960665</v>
      </c>
      <c r="H163" s="56">
        <v>-6.6467182971250338</v>
      </c>
      <c r="I163" s="56">
        <v>-2.5485781066192885</v>
      </c>
      <c r="J163" s="56">
        <v>8.0618604287960665</v>
      </c>
      <c r="K163" s="56">
        <v>-6.6467182971250338</v>
      </c>
      <c r="L163" s="56">
        <v>-2.5485781066192885</v>
      </c>
      <c r="M163" s="56">
        <v>21.694205672335684</v>
      </c>
      <c r="N163" s="56">
        <v>13.523279356279303</v>
      </c>
      <c r="O163" s="63">
        <v>15.921379605494892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8.926794681054588</v>
      </c>
      <c r="H164" s="66">
        <v>-0.16674775579303969</v>
      </c>
      <c r="I164" s="66">
        <v>2.5627583839465728</v>
      </c>
      <c r="J164" s="66">
        <v>8.5292112063684442</v>
      </c>
      <c r="K164" s="66">
        <v>-3.3145604115591851</v>
      </c>
      <c r="L164" s="66">
        <v>0.11847400282778153</v>
      </c>
      <c r="M164" s="66">
        <v>23.488126443904235</v>
      </c>
      <c r="N164" s="66">
        <v>12.385877167879002</v>
      </c>
      <c r="O164" s="68">
        <v>15.604433854313399</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19.945548449334979</v>
      </c>
      <c r="N165" s="56">
        <v>8.4327352465702035</v>
      </c>
      <c r="O165" s="63">
        <v>11.757584318350567</v>
      </c>
      <c r="P165" s="231"/>
      <c r="Q165" s="231"/>
    </row>
    <row r="166" spans="1:17" s="58" customFormat="1" ht="13.5" customHeight="1" x14ac:dyDescent="0.2">
      <c r="A166" s="69"/>
      <c r="B166" s="230"/>
      <c r="C166" s="64" t="s">
        <v>33</v>
      </c>
      <c r="D166" s="65">
        <v>349181.11403224373</v>
      </c>
      <c r="E166" s="65">
        <v>740025.42535637587</v>
      </c>
      <c r="F166" s="65">
        <v>1089206.5393886196</v>
      </c>
      <c r="G166" s="66">
        <v>12.200302298838821</v>
      </c>
      <c r="H166" s="66">
        <v>5.5951178005059887E-2</v>
      </c>
      <c r="I166" s="66">
        <v>3.6526253892445339</v>
      </c>
      <c r="J166" s="66">
        <v>8.9712771518477155</v>
      </c>
      <c r="K166" s="66">
        <v>-0.16331705937800223</v>
      </c>
      <c r="L166" s="66">
        <v>2.5287776568718954</v>
      </c>
      <c r="M166" s="66">
        <v>11.726232022827759</v>
      </c>
      <c r="N166" s="66">
        <v>2.0169500254777262</v>
      </c>
      <c r="O166" s="68">
        <v>4.8594889911227028</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14.491323039075169</v>
      </c>
      <c r="K167" s="56">
        <v>4.8688055809453346</v>
      </c>
      <c r="L167" s="56">
        <v>7.7380596993151585</v>
      </c>
      <c r="M167" s="56">
        <v>12.679973808729954</v>
      </c>
      <c r="N167" s="56">
        <v>3.5143755506585279</v>
      </c>
      <c r="O167" s="63">
        <v>6.2210264000224953</v>
      </c>
      <c r="P167" s="231"/>
      <c r="Q167" s="231"/>
    </row>
    <row r="168" spans="1:17" s="58" customFormat="1" ht="13.5" customHeight="1" x14ac:dyDescent="0.2">
      <c r="A168" s="69"/>
      <c r="B168" s="230"/>
      <c r="C168" s="64" t="s">
        <v>36</v>
      </c>
      <c r="D168" s="65">
        <v>366284.12841586652</v>
      </c>
      <c r="E168" s="65">
        <v>750527.522305705</v>
      </c>
      <c r="F168" s="65">
        <v>1116811.6507215714</v>
      </c>
      <c r="G168" s="66">
        <v>14.824714882544086</v>
      </c>
      <c r="H168" s="66">
        <v>-0.30885433681440588</v>
      </c>
      <c r="I168" s="66">
        <v>4.1950726137055483</v>
      </c>
      <c r="J168" s="66">
        <v>14.548906195610442</v>
      </c>
      <c r="K168" s="66">
        <v>3.9725081251646941</v>
      </c>
      <c r="L168" s="66">
        <v>7.1251494640778503</v>
      </c>
      <c r="M168" s="66">
        <v>12.314834032312788</v>
      </c>
      <c r="N168" s="66">
        <v>2.1970142777532971</v>
      </c>
      <c r="O168" s="68">
        <v>5.1887813208896034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-3.2951719135612336</v>
      </c>
      <c r="I169" s="56">
        <v>-0.64103014380594914</v>
      </c>
      <c r="J169" s="56">
        <v>13.056593547099311</v>
      </c>
      <c r="K169" s="56">
        <v>2.8676474656317481</v>
      </c>
      <c r="L169" s="56">
        <v>5.9254689402208527</v>
      </c>
      <c r="M169" s="56">
        <v>11.562999429639746</v>
      </c>
      <c r="N169" s="56">
        <v>1.947995927350803</v>
      </c>
      <c r="O169" s="63">
        <v>4.8139381402235273</v>
      </c>
      <c r="P169" s="231"/>
      <c r="Q169" s="231"/>
    </row>
    <row r="170" spans="1:17" s="58" customFormat="1" ht="13.5" customHeight="1" x14ac:dyDescent="0.2">
      <c r="A170" s="69"/>
      <c r="B170" s="230"/>
      <c r="C170" s="64" t="s">
        <v>38</v>
      </c>
      <c r="D170" s="65">
        <v>397702.86222262157</v>
      </c>
      <c r="E170" s="65">
        <v>792210.4581608905</v>
      </c>
      <c r="F170" s="65">
        <v>1189913.3203835122</v>
      </c>
      <c r="G170" s="66">
        <v>12.16283740689228</v>
      </c>
      <c r="H170" s="66">
        <v>6.5977957274895687</v>
      </c>
      <c r="I170" s="66">
        <v>8.3953140773995472</v>
      </c>
      <c r="J170" s="66">
        <v>12.932500232244763</v>
      </c>
      <c r="K170" s="66">
        <v>3.3397551628457478</v>
      </c>
      <c r="L170" s="66">
        <v>6.2472581071881166</v>
      </c>
      <c r="M170" s="66">
        <v>11.486298683561216</v>
      </c>
      <c r="N170" s="66">
        <v>2.4418457248869885</v>
      </c>
      <c r="O170" s="68">
        <v>5.1571445159673175</v>
      </c>
      <c r="P170" s="231"/>
      <c r="Q170" s="231"/>
    </row>
    <row r="171" spans="1:17" s="58" customFormat="1" ht="13.5" customHeight="1" x14ac:dyDescent="0.2">
      <c r="A171" s="69"/>
      <c r="B171" s="230"/>
      <c r="C171" s="41" t="s">
        <v>39</v>
      </c>
      <c r="D171" s="43">
        <v>401318.58400000003</v>
      </c>
      <c r="E171" s="43">
        <v>788145.22950000002</v>
      </c>
      <c r="F171" s="43">
        <v>1189463.8134999999</v>
      </c>
      <c r="G171" s="56">
        <v>9.3363390084997491</v>
      </c>
      <c r="H171" s="56">
        <v>-1.0947506230887143</v>
      </c>
      <c r="I171" s="56">
        <v>2.1947640777651145</v>
      </c>
      <c r="J171" s="56">
        <v>12.480581454214985</v>
      </c>
      <c r="K171" s="56">
        <v>2.8098628733478392</v>
      </c>
      <c r="L171" s="56">
        <v>5.7553928335571101</v>
      </c>
      <c r="M171" s="56">
        <v>11.655608244980712</v>
      </c>
      <c r="N171" s="56">
        <v>2.2557860470189013</v>
      </c>
      <c r="O171" s="63">
        <v>5.0886706297227136</v>
      </c>
      <c r="P171" s="231"/>
      <c r="Q171" s="231"/>
    </row>
    <row r="172" spans="1:17" s="58" customFormat="1" ht="13.5" customHeight="1" x14ac:dyDescent="0.2">
      <c r="A172" s="69"/>
      <c r="B172" s="230"/>
      <c r="C172" s="64" t="s">
        <v>40</v>
      </c>
      <c r="D172" s="65">
        <v>377822.78719691478</v>
      </c>
      <c r="E172" s="65">
        <v>745189.06600993162</v>
      </c>
      <c r="F172" s="65">
        <v>1123011.8532068464</v>
      </c>
      <c r="G172" s="66">
        <v>4.3238326083477432</v>
      </c>
      <c r="H172" s="66">
        <v>-5.4185291122651051</v>
      </c>
      <c r="I172" s="66">
        <v>-2.3505359455018464</v>
      </c>
      <c r="J172" s="66">
        <v>11.580764537822503</v>
      </c>
      <c r="K172" s="66">
        <v>1.9404367880555355</v>
      </c>
      <c r="L172" s="66">
        <v>4.8873745486681059</v>
      </c>
      <c r="M172" s="66">
        <v>11.912549264742211</v>
      </c>
      <c r="N172" s="66">
        <v>2.0556636253709968</v>
      </c>
      <c r="O172" s="68">
        <v>5.0345303027010289</v>
      </c>
      <c r="P172" s="231"/>
      <c r="Q172" s="231"/>
    </row>
    <row r="173" spans="1:17" s="58" customFormat="1" ht="13.5" customHeight="1" x14ac:dyDescent="0.2">
      <c r="A173" s="69"/>
      <c r="B173" s="230"/>
      <c r="C173" s="41" t="s">
        <v>41</v>
      </c>
      <c r="D173" s="43">
        <v>375542.91010299698</v>
      </c>
      <c r="E173" s="43">
        <v>742468.81490924326</v>
      </c>
      <c r="F173" s="43">
        <v>1118011.72501224</v>
      </c>
      <c r="G173" s="56">
        <v>3.6928991019367317</v>
      </c>
      <c r="H173" s="56">
        <v>-7.7281664044934928</v>
      </c>
      <c r="I173" s="56">
        <v>-4.1831970030021353</v>
      </c>
      <c r="J173" s="56">
        <v>10.79705442942516</v>
      </c>
      <c r="K173" s="56">
        <v>0.99870950965619443</v>
      </c>
      <c r="L173" s="56">
        <v>3.9984645223698863</v>
      </c>
      <c r="M173" s="56">
        <v>11.214686348381562</v>
      </c>
      <c r="N173" s="56">
        <v>1.2722812387531377</v>
      </c>
      <c r="O173" s="63">
        <v>4.2946139510358989</v>
      </c>
    </row>
    <row r="174" spans="1:17" s="58" customFormat="1" ht="13.5" customHeight="1" x14ac:dyDescent="0.2">
      <c r="A174" s="69"/>
      <c r="B174" s="230"/>
      <c r="C174" s="64" t="s">
        <v>42</v>
      </c>
      <c r="D174" s="65">
        <v>352812.7669956513</v>
      </c>
      <c r="E174" s="65">
        <v>769213.70457759849</v>
      </c>
      <c r="F174" s="65">
        <v>1122026.4715732494</v>
      </c>
      <c r="G174" s="66">
        <v>2.8633251957533474</v>
      </c>
      <c r="H174" s="66">
        <v>-2.8604263965792711</v>
      </c>
      <c r="I174" s="66">
        <v>-1.1305157328883695</v>
      </c>
      <c r="J174" s="66">
        <v>10.114729472959013</v>
      </c>
      <c r="K174" s="66">
        <v>0.66115713891062455</v>
      </c>
      <c r="L174" s="66">
        <v>3.552139263859317</v>
      </c>
      <c r="M174" s="66">
        <v>10.114729472959013</v>
      </c>
      <c r="N174" s="66">
        <v>0.66115713891062455</v>
      </c>
      <c r="O174" s="68">
        <v>3.552139263859317</v>
      </c>
    </row>
    <row r="175" spans="1:17" s="58" customFormat="1" ht="13.5" customHeight="1" x14ac:dyDescent="0.2">
      <c r="A175" s="69">
        <v>2023</v>
      </c>
      <c r="B175" s="230"/>
      <c r="C175" s="41" t="s">
        <v>43</v>
      </c>
      <c r="D175" s="43">
        <v>297737.43405479396</v>
      </c>
      <c r="E175" s="43">
        <v>632633.70300271467</v>
      </c>
      <c r="F175" s="43">
        <v>930371.13705750834</v>
      </c>
      <c r="G175" s="56">
        <v>-2.1673569315140639E-2</v>
      </c>
      <c r="H175" s="56">
        <v>-5.0224256503375955</v>
      </c>
      <c r="I175" s="56">
        <v>-3.4774000287948468</v>
      </c>
      <c r="J175" s="56">
        <v>-2.1673569315140639E-2</v>
      </c>
      <c r="K175" s="56">
        <v>-5.0224256503375955</v>
      </c>
      <c r="L175" s="56">
        <v>-3.4774000287948468</v>
      </c>
      <c r="M175" s="56">
        <v>9.5030870597965276</v>
      </c>
      <c r="N175" s="56">
        <v>0.81977825940484195</v>
      </c>
      <c r="O175" s="63">
        <v>3.4951716212183328</v>
      </c>
    </row>
    <row r="176" spans="1:17" s="58" customFormat="1" ht="13.5" customHeight="1" x14ac:dyDescent="0.2">
      <c r="A176" s="172"/>
      <c r="B176" s="233"/>
      <c r="C176" s="425" t="s">
        <v>44</v>
      </c>
      <c r="D176" s="423">
        <v>357430.28165045008</v>
      </c>
      <c r="E176" s="423">
        <v>700277.9567643</v>
      </c>
      <c r="F176" s="423">
        <v>1057708.23841475</v>
      </c>
      <c r="G176" s="434">
        <v>1.2947265132197998</v>
      </c>
      <c r="H176" s="434">
        <v>-7.1296929930962136</v>
      </c>
      <c r="I176" s="434">
        <v>-4.4441259768079817</v>
      </c>
      <c r="J176" s="434">
        <v>0.69222391583170406</v>
      </c>
      <c r="K176" s="434">
        <v>-6.1413128861796338</v>
      </c>
      <c r="L176" s="434">
        <v>-3.9941445436300569</v>
      </c>
      <c r="M176" s="434">
        <v>8.8322407130773399</v>
      </c>
      <c r="N176" s="434">
        <v>0.23683562421265947</v>
      </c>
      <c r="O176" s="435">
        <v>2.8985855328884611</v>
      </c>
    </row>
    <row r="177" spans="1:15" s="58" customFormat="1" ht="13.5" customHeight="1" x14ac:dyDescent="0.2">
      <c r="A177" s="69"/>
      <c r="B177" s="230"/>
      <c r="C177" s="64"/>
      <c r="D177" s="65"/>
      <c r="E177" s="65"/>
      <c r="F177" s="65"/>
      <c r="G177" s="66"/>
      <c r="H177" s="66"/>
      <c r="I177" s="66"/>
      <c r="J177" s="66"/>
      <c r="K177" s="66"/>
      <c r="L177" s="66"/>
      <c r="M177" s="66"/>
      <c r="N177" s="66"/>
      <c r="O177" s="66"/>
    </row>
    <row r="178" spans="1:15" ht="14.25" customHeight="1" x14ac:dyDescent="0.3">
      <c r="A178" s="234"/>
      <c r="B178" s="234"/>
      <c r="C178" s="235"/>
      <c r="D178" s="236"/>
      <c r="E178" s="236"/>
      <c r="F178" s="331"/>
      <c r="G178" s="430"/>
      <c r="H178" s="431"/>
      <c r="I178" s="431"/>
      <c r="J178" s="430"/>
      <c r="K178" s="237"/>
      <c r="L178" s="237"/>
      <c r="M178" s="237"/>
      <c r="N178" s="237"/>
      <c r="O178" s="237"/>
    </row>
    <row r="179" spans="1:15" ht="14.25" customHeight="1" x14ac:dyDescent="0.25">
      <c r="A179" s="508" t="s">
        <v>46</v>
      </c>
      <c r="B179" s="509"/>
      <c r="C179" s="509"/>
      <c r="D179" s="509"/>
      <c r="E179" s="509"/>
      <c r="F179" s="238"/>
      <c r="G179" s="432"/>
      <c r="H179" s="432"/>
      <c r="I179" s="432"/>
      <c r="J179" s="432"/>
      <c r="K179" s="238"/>
      <c r="L179" s="238"/>
      <c r="M179" s="238"/>
      <c r="N179" s="238"/>
      <c r="O179" s="239"/>
    </row>
    <row r="180" spans="1:15" x14ac:dyDescent="0.25">
      <c r="A180" s="472" t="s">
        <v>47</v>
      </c>
      <c r="B180" s="473"/>
      <c r="C180" s="473"/>
      <c r="D180" s="473"/>
      <c r="E180" s="473"/>
      <c r="F180" s="142"/>
      <c r="G180" s="142"/>
      <c r="H180" s="142"/>
      <c r="I180" s="142"/>
      <c r="J180" s="142"/>
      <c r="K180" s="142"/>
      <c r="L180" s="142"/>
      <c r="M180" s="142"/>
      <c r="N180" s="142"/>
      <c r="O180" s="140"/>
    </row>
    <row r="181" spans="1:15" x14ac:dyDescent="0.25">
      <c r="A181" s="472" t="s">
        <v>59</v>
      </c>
      <c r="B181" s="473"/>
      <c r="C181" s="473"/>
      <c r="D181" s="473"/>
      <c r="E181" s="473"/>
      <c r="F181" s="142"/>
      <c r="G181" s="142"/>
      <c r="H181" s="142"/>
      <c r="I181" s="142"/>
      <c r="J181" s="142"/>
      <c r="K181" s="142"/>
      <c r="L181" s="142"/>
      <c r="M181" s="142"/>
      <c r="N181" s="139"/>
      <c r="O181" s="240"/>
    </row>
    <row r="182" spans="1:15" ht="9.75" customHeight="1" x14ac:dyDescent="0.25">
      <c r="A182" s="500" t="s">
        <v>66</v>
      </c>
      <c r="B182" s="501"/>
      <c r="C182" s="501"/>
      <c r="D182" s="501"/>
      <c r="E182" s="501"/>
      <c r="F182" s="501"/>
      <c r="G182" s="501"/>
      <c r="H182" s="501"/>
      <c r="I182" s="501"/>
      <c r="J182" s="501"/>
      <c r="K182" s="501"/>
      <c r="L182" s="501"/>
      <c r="M182" s="501"/>
      <c r="N182" s="501"/>
      <c r="O182" s="502"/>
    </row>
    <row r="183" spans="1:15" x14ac:dyDescent="0.25">
      <c r="A183" s="500"/>
      <c r="B183" s="501"/>
      <c r="C183" s="501"/>
      <c r="D183" s="501"/>
      <c r="E183" s="501"/>
      <c r="F183" s="501"/>
      <c r="G183" s="501"/>
      <c r="H183" s="501"/>
      <c r="I183" s="501"/>
      <c r="J183" s="501"/>
      <c r="K183" s="501"/>
      <c r="L183" s="501"/>
      <c r="M183" s="501"/>
      <c r="N183" s="501"/>
      <c r="O183" s="502"/>
    </row>
    <row r="184" spans="1:15" ht="25.5" customHeight="1" x14ac:dyDescent="0.25">
      <c r="A184" s="82" t="str">
        <f>+'Anexo 1 '!A185</f>
        <v>Actualizado el 31 de marzo 2023</v>
      </c>
      <c r="B184" s="81"/>
      <c r="C184" s="81"/>
      <c r="D184" s="142"/>
      <c r="E184" s="142"/>
      <c r="F184" s="241"/>
      <c r="G184" s="142"/>
      <c r="H184" s="142"/>
      <c r="I184" s="142"/>
      <c r="J184" s="142"/>
      <c r="K184" s="142"/>
      <c r="L184" s="142"/>
      <c r="M184" s="142"/>
      <c r="N184" s="142"/>
      <c r="O184" s="145" t="s">
        <v>60</v>
      </c>
    </row>
    <row r="185" spans="1:15" ht="6" customHeight="1" x14ac:dyDescent="0.25">
      <c r="A185" s="146"/>
      <c r="B185" s="86"/>
      <c r="C185" s="86"/>
      <c r="D185" s="242"/>
      <c r="E185" s="242"/>
      <c r="F185" s="243"/>
      <c r="G185" s="181"/>
      <c r="H185" s="181"/>
      <c r="I185" s="181"/>
      <c r="J185" s="181"/>
      <c r="K185" s="181"/>
      <c r="L185" s="181"/>
      <c r="M185" s="181"/>
      <c r="N185" s="147"/>
      <c r="O185" s="244"/>
    </row>
    <row r="186" spans="1:15" ht="17.25" x14ac:dyDescent="0.3">
      <c r="D186" s="132"/>
      <c r="E186" s="132"/>
      <c r="F186" s="132"/>
      <c r="G186" s="245"/>
      <c r="H186" s="246"/>
      <c r="I186" s="246"/>
      <c r="N186" s="247"/>
      <c r="O186" s="247"/>
    </row>
    <row r="187" spans="1:15" x14ac:dyDescent="0.25">
      <c r="D187" s="132"/>
      <c r="E187" s="132"/>
      <c r="F187" s="132"/>
      <c r="G187" s="246"/>
      <c r="H187" s="246"/>
      <c r="I187" s="246"/>
    </row>
    <row r="188" spans="1:15" x14ac:dyDescent="0.25">
      <c r="D188" s="132"/>
      <c r="E188" s="132"/>
      <c r="F188" s="132"/>
      <c r="G188" s="246"/>
      <c r="H188" s="246"/>
      <c r="I188" s="246"/>
    </row>
    <row r="189" spans="1:15" ht="12.75" customHeight="1" x14ac:dyDescent="0.25">
      <c r="D189" s="132"/>
      <c r="E189" s="132"/>
      <c r="F189" s="132"/>
      <c r="G189" s="246"/>
      <c r="H189" s="246"/>
      <c r="I189" s="246"/>
    </row>
    <row r="190" spans="1:15" x14ac:dyDescent="0.25">
      <c r="D190" s="132"/>
      <c r="E190" s="132"/>
      <c r="F190" s="132"/>
      <c r="G190" s="246"/>
      <c r="H190" s="246"/>
      <c r="I190" s="246"/>
    </row>
    <row r="191" spans="1:15" x14ac:dyDescent="0.25">
      <c r="D191" s="132"/>
      <c r="E191" s="132"/>
      <c r="F191" s="132"/>
      <c r="G191" s="246"/>
      <c r="H191" s="246"/>
      <c r="I191" s="246"/>
    </row>
    <row r="192" spans="1:15" x14ac:dyDescent="0.25">
      <c r="D192" s="132"/>
      <c r="E192" s="132"/>
      <c r="F192" s="132"/>
      <c r="G192" s="246"/>
      <c r="H192" s="246"/>
      <c r="I192" s="246"/>
    </row>
    <row r="193" spans="4:12" x14ac:dyDescent="0.25">
      <c r="D193" s="132"/>
      <c r="E193" s="132"/>
      <c r="F193" s="132"/>
      <c r="G193" s="246"/>
      <c r="H193" s="246"/>
      <c r="I193" s="248"/>
      <c r="J193" s="249"/>
      <c r="K193" s="249"/>
      <c r="L193" s="250"/>
    </row>
    <row r="194" spans="4:12" x14ac:dyDescent="0.25">
      <c r="D194" s="132"/>
      <c r="E194" s="132"/>
      <c r="F194" s="132"/>
      <c r="G194" s="246"/>
      <c r="H194" s="246"/>
      <c r="I194" s="246"/>
    </row>
    <row r="195" spans="4:12" x14ac:dyDescent="0.25">
      <c r="D195" s="132"/>
      <c r="E195" s="132"/>
      <c r="F195" s="132"/>
      <c r="G195" s="246"/>
      <c r="H195" s="246"/>
      <c r="I195" s="246"/>
    </row>
    <row r="196" spans="4:12" x14ac:dyDescent="0.25">
      <c r="D196" s="132"/>
      <c r="E196" s="132"/>
      <c r="F196" s="132"/>
      <c r="G196" s="246"/>
      <c r="H196" s="246"/>
      <c r="I196" s="246"/>
    </row>
    <row r="197" spans="4:12" x14ac:dyDescent="0.25">
      <c r="D197" s="132"/>
      <c r="E197" s="132"/>
      <c r="F197" s="132"/>
      <c r="G197" s="246"/>
      <c r="H197" s="246"/>
      <c r="I197" s="246"/>
    </row>
    <row r="198" spans="4:12" x14ac:dyDescent="0.25">
      <c r="D198" s="132"/>
      <c r="E198" s="132"/>
      <c r="F198" s="132"/>
      <c r="G198" s="246"/>
      <c r="H198" s="246"/>
      <c r="I198" s="246"/>
    </row>
    <row r="199" spans="4:12" x14ac:dyDescent="0.25">
      <c r="D199" s="132"/>
      <c r="E199" s="132"/>
      <c r="F199" s="132"/>
      <c r="G199" s="246"/>
      <c r="H199" s="246"/>
      <c r="I199" s="246"/>
    </row>
    <row r="200" spans="4:12" x14ac:dyDescent="0.25">
      <c r="D200" s="132"/>
      <c r="E200" s="132"/>
      <c r="F200" s="132"/>
      <c r="G200" s="246"/>
      <c r="H200" s="246"/>
      <c r="I200" s="246"/>
    </row>
    <row r="201" spans="4:12" x14ac:dyDescent="0.25">
      <c r="D201" s="132"/>
      <c r="E201" s="132"/>
      <c r="F201" s="132"/>
      <c r="G201" s="246"/>
      <c r="H201" s="246"/>
      <c r="I201" s="246"/>
    </row>
    <row r="202" spans="4:12" x14ac:dyDescent="0.25">
      <c r="D202" s="132"/>
      <c r="E202" s="132"/>
      <c r="F202" s="132"/>
      <c r="G202" s="246"/>
      <c r="H202" s="246"/>
      <c r="I202" s="246"/>
    </row>
    <row r="203" spans="4:12" x14ac:dyDescent="0.25">
      <c r="D203" s="132"/>
      <c r="E203" s="132"/>
      <c r="F203" s="132"/>
      <c r="G203" s="246"/>
      <c r="H203" s="246"/>
      <c r="I203" s="246"/>
    </row>
    <row r="204" spans="4:12" x14ac:dyDescent="0.25">
      <c r="D204" s="132"/>
      <c r="E204" s="132"/>
      <c r="F204" s="132"/>
      <c r="G204" s="246"/>
      <c r="H204" s="246"/>
      <c r="I204" s="246"/>
    </row>
    <row r="205" spans="4:12" x14ac:dyDescent="0.25">
      <c r="D205" s="132"/>
      <c r="E205" s="132"/>
      <c r="F205" s="132"/>
      <c r="G205" s="246"/>
      <c r="H205" s="246"/>
      <c r="I205" s="246"/>
    </row>
    <row r="206" spans="4:12" x14ac:dyDescent="0.25">
      <c r="D206" s="132"/>
      <c r="E206" s="132"/>
      <c r="F206" s="132"/>
      <c r="G206" s="246"/>
      <c r="H206" s="246"/>
      <c r="I206" s="246"/>
    </row>
    <row r="207" spans="4:12" x14ac:dyDescent="0.25">
      <c r="D207" s="132"/>
      <c r="E207" s="132"/>
      <c r="F207" s="132"/>
      <c r="G207" s="246"/>
      <c r="H207" s="246"/>
      <c r="I207" s="246"/>
    </row>
    <row r="208" spans="4:12" x14ac:dyDescent="0.25">
      <c r="D208" s="132"/>
      <c r="E208" s="132"/>
      <c r="F208" s="132"/>
      <c r="G208" s="246"/>
      <c r="H208" s="246"/>
      <c r="I208" s="246"/>
    </row>
    <row r="209" spans="4:9" x14ac:dyDescent="0.25">
      <c r="D209" s="132"/>
      <c r="E209" s="132"/>
      <c r="F209" s="132"/>
      <c r="G209" s="246"/>
      <c r="H209" s="246"/>
      <c r="I209" s="246"/>
    </row>
    <row r="210" spans="4:9" x14ac:dyDescent="0.25">
      <c r="D210" s="132"/>
      <c r="E210" s="132"/>
      <c r="F210" s="132"/>
      <c r="G210" s="246"/>
      <c r="H210" s="246"/>
      <c r="I210" s="246"/>
    </row>
    <row r="211" spans="4:9" x14ac:dyDescent="0.25">
      <c r="D211" s="132"/>
      <c r="E211" s="132"/>
      <c r="F211" s="132"/>
      <c r="G211" s="246"/>
      <c r="H211" s="246"/>
      <c r="I211" s="246"/>
    </row>
    <row r="212" spans="4:9" x14ac:dyDescent="0.25">
      <c r="D212" s="132"/>
      <c r="E212" s="132"/>
      <c r="F212" s="132"/>
      <c r="G212" s="246"/>
      <c r="H212" s="246"/>
      <c r="I212" s="246"/>
    </row>
    <row r="213" spans="4:9" x14ac:dyDescent="0.25">
      <c r="D213" s="132"/>
      <c r="E213" s="132"/>
      <c r="F213" s="132"/>
      <c r="G213" s="246"/>
      <c r="H213" s="246"/>
      <c r="I213" s="246"/>
    </row>
    <row r="214" spans="4:9" x14ac:dyDescent="0.25">
      <c r="D214" s="132"/>
      <c r="E214" s="132"/>
      <c r="F214" s="132"/>
      <c r="G214" s="246"/>
      <c r="H214" s="246"/>
      <c r="I214" s="246"/>
    </row>
    <row r="215" spans="4:9" x14ac:dyDescent="0.25">
      <c r="D215" s="132"/>
      <c r="E215" s="132"/>
      <c r="F215" s="132"/>
      <c r="G215" s="246"/>
      <c r="H215" s="246"/>
      <c r="I215" s="246"/>
    </row>
    <row r="216" spans="4:9" x14ac:dyDescent="0.25">
      <c r="D216" s="132"/>
      <c r="E216" s="132"/>
      <c r="F216" s="132"/>
      <c r="G216" s="246"/>
      <c r="H216" s="246"/>
      <c r="I216" s="246"/>
    </row>
  </sheetData>
  <mergeCells count="13">
    <mergeCell ref="A179:E179"/>
    <mergeCell ref="A180:E180"/>
    <mergeCell ref="A181:E181"/>
    <mergeCell ref="A182:O183"/>
    <mergeCell ref="A1:O1"/>
    <mergeCell ref="A3:O4"/>
    <mergeCell ref="J7:L7"/>
    <mergeCell ref="A8:A9"/>
    <mergeCell ref="C8:C9"/>
    <mergeCell ref="D8:F8"/>
    <mergeCell ref="G8:I8"/>
    <mergeCell ref="J8:L8"/>
    <mergeCell ref="M8:O8"/>
  </mergeCells>
  <phoneticPr fontId="57" type="noConversion"/>
  <hyperlinks>
    <hyperlink ref="O184"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896"/>
  <sheetViews>
    <sheetView showGridLines="0" zoomScaleNormal="100" workbookViewId="0">
      <pane ySplit="8" topLeftCell="A9" activePane="bottomLeft" state="frozen"/>
      <selection activeCell="AG3" sqref="AG3"/>
      <selection pane="bottomLeft" activeCell="I16" sqref="I16"/>
    </sheetView>
  </sheetViews>
  <sheetFormatPr baseColWidth="10" defaultColWidth="11.42578125" defaultRowHeight="14.25" x14ac:dyDescent="0.25"/>
  <cols>
    <col min="1" max="1" width="22.5703125" style="7" customWidth="1"/>
    <col min="2" max="2" width="9.7109375" style="251" customWidth="1"/>
    <col min="3" max="3" width="20" style="251" customWidth="1"/>
    <col min="4" max="6" width="9.710937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490"/>
      <c r="B1" s="490"/>
      <c r="C1" s="490"/>
      <c r="D1" s="490"/>
      <c r="E1" s="490"/>
      <c r="F1" s="490"/>
    </row>
    <row r="2" spans="1:7" ht="8.25" customHeight="1" x14ac:dyDescent="0.25"/>
    <row r="3" spans="1:7" ht="13.5" customHeight="1" x14ac:dyDescent="0.25">
      <c r="A3" s="491" t="s">
        <v>20</v>
      </c>
      <c r="B3" s="491"/>
      <c r="C3" s="491"/>
      <c r="D3" s="491"/>
      <c r="E3" s="491"/>
      <c r="F3" s="491"/>
    </row>
    <row r="4" spans="1:7" ht="13.5" customHeight="1" x14ac:dyDescent="0.25">
      <c r="A4" s="491"/>
      <c r="B4" s="491"/>
      <c r="C4" s="491"/>
      <c r="D4" s="491"/>
      <c r="E4" s="491"/>
      <c r="F4" s="491"/>
    </row>
    <row r="5" spans="1:7" s="58" customFormat="1" ht="21" customHeight="1" x14ac:dyDescent="0.2">
      <c r="A5" s="520" t="s">
        <v>83</v>
      </c>
      <c r="B5" s="521"/>
      <c r="C5" s="521"/>
      <c r="D5" s="521"/>
      <c r="E5" s="521"/>
      <c r="F5" s="522"/>
    </row>
    <row r="6" spans="1:7" s="58" customFormat="1" ht="15.75" customHeight="1" x14ac:dyDescent="0.2">
      <c r="A6" s="21" t="s">
        <v>160</v>
      </c>
      <c r="B6" s="18"/>
      <c r="C6" s="18"/>
      <c r="D6" s="18"/>
      <c r="E6" s="18"/>
      <c r="F6" s="182"/>
    </row>
    <row r="7" spans="1:7" s="58" customFormat="1" ht="14.25" customHeight="1" x14ac:dyDescent="0.2">
      <c r="A7" s="512" t="s">
        <v>84</v>
      </c>
      <c r="B7" s="514" t="s">
        <v>24</v>
      </c>
      <c r="C7" s="525" t="s">
        <v>85</v>
      </c>
      <c r="D7" s="527" t="s">
        <v>81</v>
      </c>
      <c r="E7" s="527"/>
      <c r="F7" s="528"/>
      <c r="G7" s="332"/>
    </row>
    <row r="8" spans="1:7" s="58" customFormat="1" ht="14.25" customHeight="1" x14ac:dyDescent="0.2">
      <c r="A8" s="523"/>
      <c r="B8" s="524"/>
      <c r="C8" s="526"/>
      <c r="D8" s="252" t="s">
        <v>63</v>
      </c>
      <c r="E8" s="252" t="s">
        <v>64</v>
      </c>
      <c r="F8" s="253" t="s">
        <v>57</v>
      </c>
    </row>
    <row r="9" spans="1:7" s="58" customFormat="1" ht="13.5" customHeight="1" x14ac:dyDescent="0.2">
      <c r="A9" s="374">
        <v>2009</v>
      </c>
      <c r="B9" s="375" t="s">
        <v>33</v>
      </c>
      <c r="C9" s="375" t="s">
        <v>86</v>
      </c>
      <c r="D9" s="376">
        <v>22775.26</v>
      </c>
      <c r="E9" s="376">
        <v>79498.214999999997</v>
      </c>
      <c r="F9" s="377">
        <v>102273.47500000001</v>
      </c>
      <c r="G9" s="231"/>
    </row>
    <row r="10" spans="1:7" s="58" customFormat="1" ht="13.5" customHeight="1" x14ac:dyDescent="0.2">
      <c r="A10" s="254">
        <v>2009</v>
      </c>
      <c r="B10" s="170" t="s">
        <v>35</v>
      </c>
      <c r="C10" s="170" t="s">
        <v>86</v>
      </c>
      <c r="D10" s="255">
        <v>23373.18</v>
      </c>
      <c r="E10" s="255">
        <v>83911.972500000003</v>
      </c>
      <c r="F10" s="256">
        <v>107285.15250000001</v>
      </c>
      <c r="G10" s="231"/>
    </row>
    <row r="11" spans="1:7" s="58" customFormat="1" ht="13.5" customHeight="1" x14ac:dyDescent="0.2">
      <c r="A11" s="378">
        <v>2009</v>
      </c>
      <c r="B11" s="379" t="s">
        <v>36</v>
      </c>
      <c r="C11" s="379" t="s">
        <v>86</v>
      </c>
      <c r="D11" s="380">
        <v>22156.7</v>
      </c>
      <c r="E11" s="380">
        <v>78873.48000000001</v>
      </c>
      <c r="F11" s="381">
        <v>101030.18000000001</v>
      </c>
      <c r="G11" s="231"/>
    </row>
    <row r="12" spans="1:7" s="58" customFormat="1" ht="13.5" customHeight="1" x14ac:dyDescent="0.2">
      <c r="A12" s="254">
        <v>2009</v>
      </c>
      <c r="B12" s="170" t="s">
        <v>37</v>
      </c>
      <c r="C12" s="170" t="s">
        <v>86</v>
      </c>
      <c r="D12" s="255">
        <v>24773.679999999997</v>
      </c>
      <c r="E12" s="255">
        <v>91612.904999999999</v>
      </c>
      <c r="F12" s="256">
        <v>116386.58500000001</v>
      </c>
      <c r="G12" s="231"/>
    </row>
    <row r="13" spans="1:7" s="58" customFormat="1" ht="13.5" customHeight="1" x14ac:dyDescent="0.2">
      <c r="A13" s="378">
        <v>2009</v>
      </c>
      <c r="B13" s="379" t="s">
        <v>38</v>
      </c>
      <c r="C13" s="379" t="s">
        <v>86</v>
      </c>
      <c r="D13" s="380">
        <v>23262.879999999997</v>
      </c>
      <c r="E13" s="380">
        <v>86030.27</v>
      </c>
      <c r="F13" s="381">
        <v>109293.15</v>
      </c>
      <c r="G13" s="231"/>
    </row>
    <row r="14" spans="1:7" s="58" customFormat="1" ht="13.5" customHeight="1" x14ac:dyDescent="0.2">
      <c r="A14" s="254">
        <v>2009</v>
      </c>
      <c r="B14" s="170" t="s">
        <v>39</v>
      </c>
      <c r="C14" s="170" t="s">
        <v>86</v>
      </c>
      <c r="D14" s="255">
        <v>25115.06</v>
      </c>
      <c r="E14" s="255">
        <v>82835.227499999994</v>
      </c>
      <c r="F14" s="256">
        <v>107950.28749999999</v>
      </c>
      <c r="G14" s="231"/>
    </row>
    <row r="15" spans="1:7" s="58" customFormat="1" ht="13.5" customHeight="1" x14ac:dyDescent="0.2">
      <c r="A15" s="378">
        <v>2009</v>
      </c>
      <c r="B15" s="379" t="s">
        <v>40</v>
      </c>
      <c r="C15" s="379" t="s">
        <v>86</v>
      </c>
      <c r="D15" s="380">
        <v>24922.77</v>
      </c>
      <c r="E15" s="380">
        <v>86757.742500000008</v>
      </c>
      <c r="F15" s="381">
        <v>111680.5125</v>
      </c>
      <c r="G15" s="231"/>
    </row>
    <row r="16" spans="1:7" s="58" customFormat="1" ht="13.5" customHeight="1" x14ac:dyDescent="0.2">
      <c r="A16" s="254">
        <v>2009</v>
      </c>
      <c r="B16" s="170" t="s">
        <v>41</v>
      </c>
      <c r="C16" s="170" t="s">
        <v>86</v>
      </c>
      <c r="D16" s="255">
        <v>21841.16</v>
      </c>
      <c r="E16" s="255">
        <v>84046.982499999998</v>
      </c>
      <c r="F16" s="256">
        <v>105888.1425</v>
      </c>
      <c r="G16" s="231"/>
    </row>
    <row r="17" spans="1:7" s="58" customFormat="1" ht="13.5" customHeight="1" x14ac:dyDescent="0.2">
      <c r="A17" s="378">
        <v>2009</v>
      </c>
      <c r="B17" s="379" t="s">
        <v>42</v>
      </c>
      <c r="C17" s="379" t="s">
        <v>86</v>
      </c>
      <c r="D17" s="380">
        <v>20886.93</v>
      </c>
      <c r="E17" s="380">
        <v>76139.982499999998</v>
      </c>
      <c r="F17" s="381">
        <v>97026.912500000006</v>
      </c>
      <c r="G17" s="231"/>
    </row>
    <row r="18" spans="1:7" s="58" customFormat="1" ht="13.5" customHeight="1" x14ac:dyDescent="0.2">
      <c r="A18" s="254">
        <v>2010</v>
      </c>
      <c r="B18" s="170" t="s">
        <v>43</v>
      </c>
      <c r="C18" s="170" t="s">
        <v>86</v>
      </c>
      <c r="D18" s="255">
        <v>20802.080000000002</v>
      </c>
      <c r="E18" s="255">
        <v>78436.19</v>
      </c>
      <c r="F18" s="256">
        <v>99238.27</v>
      </c>
      <c r="G18" s="231"/>
    </row>
    <row r="19" spans="1:7" s="58" customFormat="1" ht="13.5" customHeight="1" x14ac:dyDescent="0.2">
      <c r="A19" s="378">
        <v>2010</v>
      </c>
      <c r="B19" s="379" t="s">
        <v>44</v>
      </c>
      <c r="C19" s="379" t="s">
        <v>86</v>
      </c>
      <c r="D19" s="380">
        <v>21396.54</v>
      </c>
      <c r="E19" s="380">
        <v>82411.4375</v>
      </c>
      <c r="F19" s="381">
        <v>103807.97750000001</v>
      </c>
      <c r="G19" s="231"/>
    </row>
    <row r="20" spans="1:7" s="58" customFormat="1" ht="13.5" customHeight="1" x14ac:dyDescent="0.2">
      <c r="A20" s="254">
        <v>2010</v>
      </c>
      <c r="B20" s="170" t="s">
        <v>45</v>
      </c>
      <c r="C20" s="170" t="s">
        <v>86</v>
      </c>
      <c r="D20" s="255">
        <v>25121.53</v>
      </c>
      <c r="E20" s="255">
        <v>93421.171000000002</v>
      </c>
      <c r="F20" s="256">
        <v>118542.70100000002</v>
      </c>
      <c r="G20" s="231"/>
    </row>
    <row r="21" spans="1:7" s="58" customFormat="1" ht="13.5" customHeight="1" x14ac:dyDescent="0.2">
      <c r="A21" s="378">
        <v>2010</v>
      </c>
      <c r="B21" s="379" t="s">
        <v>33</v>
      </c>
      <c r="C21" s="379" t="s">
        <v>86</v>
      </c>
      <c r="D21" s="380">
        <v>24474.899999999998</v>
      </c>
      <c r="E21" s="380">
        <v>83122.97</v>
      </c>
      <c r="F21" s="381">
        <v>107597.87000000001</v>
      </c>
      <c r="G21" s="231"/>
    </row>
    <row r="22" spans="1:7" s="58" customFormat="1" ht="13.5" customHeight="1" x14ac:dyDescent="0.2">
      <c r="A22" s="254">
        <v>2010</v>
      </c>
      <c r="B22" s="170" t="s">
        <v>35</v>
      </c>
      <c r="C22" s="170" t="s">
        <v>86</v>
      </c>
      <c r="D22" s="255">
        <v>24540.940000000002</v>
      </c>
      <c r="E22" s="255">
        <v>91085.41</v>
      </c>
      <c r="F22" s="256">
        <v>115626.35</v>
      </c>
      <c r="G22" s="231"/>
    </row>
    <row r="23" spans="1:7" s="58" customFormat="1" ht="13.5" customHeight="1" x14ac:dyDescent="0.2">
      <c r="A23" s="378">
        <v>2010</v>
      </c>
      <c r="B23" s="379" t="s">
        <v>36</v>
      </c>
      <c r="C23" s="379" t="s">
        <v>86</v>
      </c>
      <c r="D23" s="380">
        <v>24980.260000000002</v>
      </c>
      <c r="E23" s="380">
        <v>82645.592500000013</v>
      </c>
      <c r="F23" s="381">
        <v>107625.85250000001</v>
      </c>
      <c r="G23" s="231"/>
    </row>
    <row r="24" spans="1:7" s="58" customFormat="1" ht="13.5" customHeight="1" x14ac:dyDescent="0.2">
      <c r="A24" s="254">
        <v>2010</v>
      </c>
      <c r="B24" s="170" t="s">
        <v>37</v>
      </c>
      <c r="C24" s="170" t="s">
        <v>86</v>
      </c>
      <c r="D24" s="255">
        <v>23330.76</v>
      </c>
      <c r="E24" s="255">
        <v>82518.157500000001</v>
      </c>
      <c r="F24" s="256">
        <v>105848.9175</v>
      </c>
      <c r="G24" s="231"/>
    </row>
    <row r="25" spans="1:7" s="58" customFormat="1" ht="13.5" customHeight="1" x14ac:dyDescent="0.2">
      <c r="A25" s="378">
        <v>2010</v>
      </c>
      <c r="B25" s="379" t="s">
        <v>38</v>
      </c>
      <c r="C25" s="379" t="s">
        <v>86</v>
      </c>
      <c r="D25" s="380">
        <v>23478.839999999997</v>
      </c>
      <c r="E25" s="380">
        <v>88013.902499999997</v>
      </c>
      <c r="F25" s="381">
        <v>111492.74249999999</v>
      </c>
      <c r="G25" s="231"/>
    </row>
    <row r="26" spans="1:7" s="58" customFormat="1" ht="13.5" customHeight="1" x14ac:dyDescent="0.2">
      <c r="A26" s="254">
        <v>2010</v>
      </c>
      <c r="B26" s="170" t="s">
        <v>39</v>
      </c>
      <c r="C26" s="170" t="s">
        <v>86</v>
      </c>
      <c r="D26" s="255">
        <v>20893.580000000002</v>
      </c>
      <c r="E26" s="255">
        <v>89615.942500000005</v>
      </c>
      <c r="F26" s="256">
        <v>110509.52249999998</v>
      </c>
      <c r="G26" s="231"/>
    </row>
    <row r="27" spans="1:7" s="58" customFormat="1" ht="13.5" customHeight="1" x14ac:dyDescent="0.2">
      <c r="A27" s="378">
        <v>2010</v>
      </c>
      <c r="B27" s="379" t="s">
        <v>40</v>
      </c>
      <c r="C27" s="379" t="s">
        <v>86</v>
      </c>
      <c r="D27" s="380">
        <v>19884.170000000002</v>
      </c>
      <c r="E27" s="380">
        <v>87947.162500000006</v>
      </c>
      <c r="F27" s="381">
        <v>107831.3325</v>
      </c>
      <c r="G27" s="231"/>
    </row>
    <row r="28" spans="1:7" s="58" customFormat="1" ht="13.5" customHeight="1" x14ac:dyDescent="0.2">
      <c r="A28" s="254">
        <v>2010</v>
      </c>
      <c r="B28" s="170" t="s">
        <v>41</v>
      </c>
      <c r="C28" s="170" t="s">
        <v>86</v>
      </c>
      <c r="D28" s="255">
        <v>22338.300000000003</v>
      </c>
      <c r="E28" s="255">
        <v>89650.907500000001</v>
      </c>
      <c r="F28" s="256">
        <v>111989.20749999999</v>
      </c>
      <c r="G28" s="231"/>
    </row>
    <row r="29" spans="1:7" s="58" customFormat="1" ht="13.5" customHeight="1" x14ac:dyDescent="0.2">
      <c r="A29" s="378">
        <v>2010</v>
      </c>
      <c r="B29" s="379" t="s">
        <v>42</v>
      </c>
      <c r="C29" s="379" t="s">
        <v>86</v>
      </c>
      <c r="D29" s="380">
        <v>18451.48</v>
      </c>
      <c r="E29" s="380">
        <v>87559.687499999985</v>
      </c>
      <c r="F29" s="381">
        <v>106011.1675</v>
      </c>
      <c r="G29" s="231"/>
    </row>
    <row r="30" spans="1:7" s="58" customFormat="1" ht="13.5" customHeight="1" x14ac:dyDescent="0.2">
      <c r="A30" s="254">
        <v>2011</v>
      </c>
      <c r="B30" s="170" t="s">
        <v>43</v>
      </c>
      <c r="C30" s="170" t="s">
        <v>86</v>
      </c>
      <c r="D30" s="255">
        <v>17980.849999999999</v>
      </c>
      <c r="E30" s="255">
        <v>76225.782499999987</v>
      </c>
      <c r="F30" s="256">
        <v>94206.632499999992</v>
      </c>
      <c r="G30" s="231"/>
    </row>
    <row r="31" spans="1:7" s="58" customFormat="1" ht="13.5" customHeight="1" x14ac:dyDescent="0.2">
      <c r="A31" s="378">
        <v>2011</v>
      </c>
      <c r="B31" s="379" t="s">
        <v>44</v>
      </c>
      <c r="C31" s="379" t="s">
        <v>86</v>
      </c>
      <c r="D31" s="380">
        <v>21022.690000000002</v>
      </c>
      <c r="E31" s="380">
        <v>80517.47</v>
      </c>
      <c r="F31" s="381">
        <v>101540.15999999999</v>
      </c>
      <c r="G31" s="231"/>
    </row>
    <row r="32" spans="1:7" s="58" customFormat="1" ht="13.5" customHeight="1" x14ac:dyDescent="0.2">
      <c r="A32" s="254">
        <v>2011</v>
      </c>
      <c r="B32" s="170" t="s">
        <v>45</v>
      </c>
      <c r="C32" s="170" t="s">
        <v>86</v>
      </c>
      <c r="D32" s="255">
        <v>24381.920000000002</v>
      </c>
      <c r="E32" s="255">
        <v>99869.492500000008</v>
      </c>
      <c r="F32" s="256">
        <v>124251.41250000001</v>
      </c>
      <c r="G32" s="231"/>
    </row>
    <row r="33" spans="1:7" s="58" customFormat="1" ht="13.5" customHeight="1" x14ac:dyDescent="0.2">
      <c r="A33" s="378">
        <v>2011</v>
      </c>
      <c r="B33" s="379" t="s">
        <v>33</v>
      </c>
      <c r="C33" s="379" t="s">
        <v>86</v>
      </c>
      <c r="D33" s="380">
        <v>20227.61</v>
      </c>
      <c r="E33" s="380">
        <v>83612.952499999999</v>
      </c>
      <c r="F33" s="381">
        <v>103840.5625</v>
      </c>
      <c r="G33" s="231"/>
    </row>
    <row r="34" spans="1:7" s="58" customFormat="1" ht="13.5" customHeight="1" x14ac:dyDescent="0.2">
      <c r="A34" s="254">
        <v>2011</v>
      </c>
      <c r="B34" s="170" t="s">
        <v>35</v>
      </c>
      <c r="C34" s="170" t="s">
        <v>86</v>
      </c>
      <c r="D34" s="255">
        <v>26121.690000000002</v>
      </c>
      <c r="E34" s="255">
        <v>97294.222499999989</v>
      </c>
      <c r="F34" s="256">
        <v>123415.91250000002</v>
      </c>
      <c r="G34" s="231"/>
    </row>
    <row r="35" spans="1:7" s="58" customFormat="1" ht="13.5" customHeight="1" x14ac:dyDescent="0.2">
      <c r="A35" s="378">
        <v>2011</v>
      </c>
      <c r="B35" s="379" t="s">
        <v>36</v>
      </c>
      <c r="C35" s="379" t="s">
        <v>86</v>
      </c>
      <c r="D35" s="380">
        <v>24309.68</v>
      </c>
      <c r="E35" s="380">
        <v>89916.43</v>
      </c>
      <c r="F35" s="381">
        <v>114226.11</v>
      </c>
      <c r="G35" s="231"/>
    </row>
    <row r="36" spans="1:7" s="58" customFormat="1" ht="13.5" customHeight="1" x14ac:dyDescent="0.2">
      <c r="A36" s="254">
        <v>2011</v>
      </c>
      <c r="B36" s="170" t="s">
        <v>37</v>
      </c>
      <c r="C36" s="170" t="s">
        <v>86</v>
      </c>
      <c r="D36" s="255">
        <v>24975.610000000004</v>
      </c>
      <c r="E36" s="255">
        <v>92529.439999999988</v>
      </c>
      <c r="F36" s="256">
        <v>117505.05</v>
      </c>
      <c r="G36" s="231"/>
    </row>
    <row r="37" spans="1:7" s="58" customFormat="1" ht="13.5" customHeight="1" x14ac:dyDescent="0.2">
      <c r="A37" s="378">
        <v>2011</v>
      </c>
      <c r="B37" s="379" t="s">
        <v>38</v>
      </c>
      <c r="C37" s="379" t="s">
        <v>86</v>
      </c>
      <c r="D37" s="380">
        <v>27604.239999999998</v>
      </c>
      <c r="E37" s="380">
        <v>101235.58</v>
      </c>
      <c r="F37" s="381">
        <v>128839.82</v>
      </c>
      <c r="G37" s="231"/>
    </row>
    <row r="38" spans="1:7" s="58" customFormat="1" ht="13.5" customHeight="1" x14ac:dyDescent="0.2">
      <c r="A38" s="254">
        <v>2011</v>
      </c>
      <c r="B38" s="170" t="s">
        <v>39</v>
      </c>
      <c r="C38" s="170" t="s">
        <v>86</v>
      </c>
      <c r="D38" s="255">
        <v>26776.440000000002</v>
      </c>
      <c r="E38" s="255">
        <v>100431.3465</v>
      </c>
      <c r="F38" s="256">
        <v>127207.7865</v>
      </c>
      <c r="G38" s="231"/>
    </row>
    <row r="39" spans="1:7" s="58" customFormat="1" ht="13.5" customHeight="1" x14ac:dyDescent="0.2">
      <c r="A39" s="378">
        <v>2011</v>
      </c>
      <c r="B39" s="379" t="s">
        <v>40</v>
      </c>
      <c r="C39" s="379" t="s">
        <v>86</v>
      </c>
      <c r="D39" s="380">
        <v>26623.350000000002</v>
      </c>
      <c r="E39" s="380">
        <v>100738.4875</v>
      </c>
      <c r="F39" s="381">
        <v>127361.83749999999</v>
      </c>
      <c r="G39" s="231"/>
    </row>
    <row r="40" spans="1:7" s="58" customFormat="1" ht="13.5" customHeight="1" x14ac:dyDescent="0.2">
      <c r="A40" s="254">
        <v>2011</v>
      </c>
      <c r="B40" s="170" t="s">
        <v>41</v>
      </c>
      <c r="C40" s="170" t="s">
        <v>86</v>
      </c>
      <c r="D40" s="255">
        <v>27412.15</v>
      </c>
      <c r="E40" s="255">
        <v>103331.845</v>
      </c>
      <c r="F40" s="256">
        <v>130743.99500000001</v>
      </c>
      <c r="G40" s="231"/>
    </row>
    <row r="41" spans="1:7" s="58" customFormat="1" ht="13.5" customHeight="1" x14ac:dyDescent="0.2">
      <c r="A41" s="378">
        <v>2011</v>
      </c>
      <c r="B41" s="379" t="s">
        <v>42</v>
      </c>
      <c r="C41" s="379" t="s">
        <v>86</v>
      </c>
      <c r="D41" s="380">
        <v>24922.25</v>
      </c>
      <c r="E41" s="380">
        <v>102769.035</v>
      </c>
      <c r="F41" s="381">
        <v>127691.285</v>
      </c>
      <c r="G41" s="231"/>
    </row>
    <row r="42" spans="1:7" s="58" customFormat="1" ht="13.5" customHeight="1" x14ac:dyDescent="0.2">
      <c r="A42" s="254">
        <v>2012</v>
      </c>
      <c r="B42" s="170" t="s">
        <v>43</v>
      </c>
      <c r="C42" s="170" t="s">
        <v>86</v>
      </c>
      <c r="D42" s="255">
        <v>26075.970000000005</v>
      </c>
      <c r="E42" s="255">
        <v>88827.0625</v>
      </c>
      <c r="F42" s="256">
        <v>114903.0325</v>
      </c>
      <c r="G42" s="231"/>
    </row>
    <row r="43" spans="1:7" s="58" customFormat="1" ht="13.5" customHeight="1" x14ac:dyDescent="0.2">
      <c r="A43" s="378">
        <v>2012</v>
      </c>
      <c r="B43" s="379" t="s">
        <v>44</v>
      </c>
      <c r="C43" s="379" t="s">
        <v>86</v>
      </c>
      <c r="D43" s="380">
        <v>27874.593000000001</v>
      </c>
      <c r="E43" s="380">
        <v>93086.404999999984</v>
      </c>
      <c r="F43" s="381">
        <v>120960.99799999999</v>
      </c>
      <c r="G43" s="231"/>
    </row>
    <row r="44" spans="1:7" s="58" customFormat="1" ht="13.5" customHeight="1" x14ac:dyDescent="0.2">
      <c r="A44" s="254">
        <v>2012</v>
      </c>
      <c r="B44" s="170" t="s">
        <v>45</v>
      </c>
      <c r="C44" s="170" t="s">
        <v>86</v>
      </c>
      <c r="D44" s="255">
        <v>32669.55</v>
      </c>
      <c r="E44" s="255">
        <v>98875.477499999994</v>
      </c>
      <c r="F44" s="256">
        <v>131545.0275</v>
      </c>
      <c r="G44" s="231"/>
    </row>
    <row r="45" spans="1:7" s="58" customFormat="1" ht="13.5" customHeight="1" x14ac:dyDescent="0.2">
      <c r="A45" s="378">
        <v>2012</v>
      </c>
      <c r="B45" s="379" t="s">
        <v>33</v>
      </c>
      <c r="C45" s="379" t="s">
        <v>86</v>
      </c>
      <c r="D45" s="380">
        <v>28067.909999999996</v>
      </c>
      <c r="E45" s="380">
        <v>82843.822500000009</v>
      </c>
      <c r="F45" s="381">
        <v>110911.7325</v>
      </c>
      <c r="G45" s="231"/>
    </row>
    <row r="46" spans="1:7" s="58" customFormat="1" ht="13.5" customHeight="1" x14ac:dyDescent="0.2">
      <c r="A46" s="254">
        <v>2012</v>
      </c>
      <c r="B46" s="170" t="s">
        <v>35</v>
      </c>
      <c r="C46" s="170" t="s">
        <v>86</v>
      </c>
      <c r="D46" s="255">
        <v>30507.59</v>
      </c>
      <c r="E46" s="255">
        <v>92346.742500000022</v>
      </c>
      <c r="F46" s="256">
        <v>122854.3325</v>
      </c>
      <c r="G46" s="231"/>
    </row>
    <row r="47" spans="1:7" s="58" customFormat="1" ht="13.5" customHeight="1" x14ac:dyDescent="0.2">
      <c r="A47" s="378">
        <v>2012</v>
      </c>
      <c r="B47" s="379" t="s">
        <v>36</v>
      </c>
      <c r="C47" s="379" t="s">
        <v>86</v>
      </c>
      <c r="D47" s="380">
        <v>28979.08</v>
      </c>
      <c r="E47" s="380">
        <v>93672.457500000004</v>
      </c>
      <c r="F47" s="381">
        <v>122651.53749999999</v>
      </c>
      <c r="G47" s="231"/>
    </row>
    <row r="48" spans="1:7" s="58" customFormat="1" ht="13.5" customHeight="1" x14ac:dyDescent="0.2">
      <c r="A48" s="254">
        <v>2012</v>
      </c>
      <c r="B48" s="170" t="s">
        <v>37</v>
      </c>
      <c r="C48" s="170" t="s">
        <v>86</v>
      </c>
      <c r="D48" s="255">
        <v>31016.940000000002</v>
      </c>
      <c r="E48" s="255">
        <v>91956.854999999996</v>
      </c>
      <c r="F48" s="256">
        <v>122973.795</v>
      </c>
      <c r="G48" s="231"/>
    </row>
    <row r="49" spans="1:7" s="58" customFormat="1" ht="13.5" customHeight="1" x14ac:dyDescent="0.2">
      <c r="A49" s="378">
        <v>2012</v>
      </c>
      <c r="B49" s="379" t="s">
        <v>38</v>
      </c>
      <c r="C49" s="379" t="s">
        <v>86</v>
      </c>
      <c r="D49" s="380">
        <v>31182.809999999998</v>
      </c>
      <c r="E49" s="380">
        <v>93020.48550000001</v>
      </c>
      <c r="F49" s="381">
        <v>124203.29550000001</v>
      </c>
      <c r="G49" s="231"/>
    </row>
    <row r="50" spans="1:7" s="58" customFormat="1" ht="13.5" customHeight="1" x14ac:dyDescent="0.2">
      <c r="A50" s="254">
        <v>2012</v>
      </c>
      <c r="B50" s="170" t="s">
        <v>39</v>
      </c>
      <c r="C50" s="170" t="s">
        <v>86</v>
      </c>
      <c r="D50" s="255">
        <v>32353.65</v>
      </c>
      <c r="E50" s="255">
        <v>89969.590000000011</v>
      </c>
      <c r="F50" s="256">
        <v>122323.24</v>
      </c>
      <c r="G50" s="231"/>
    </row>
    <row r="51" spans="1:7" s="58" customFormat="1" ht="13.5" customHeight="1" x14ac:dyDescent="0.2">
      <c r="A51" s="378">
        <v>2012</v>
      </c>
      <c r="B51" s="379" t="s">
        <v>40</v>
      </c>
      <c r="C51" s="379" t="s">
        <v>86</v>
      </c>
      <c r="D51" s="380">
        <v>32464.11</v>
      </c>
      <c r="E51" s="380">
        <v>94590.706999999995</v>
      </c>
      <c r="F51" s="381">
        <v>127054.81700000001</v>
      </c>
      <c r="G51" s="231"/>
    </row>
    <row r="52" spans="1:7" s="58" customFormat="1" ht="13.5" customHeight="1" x14ac:dyDescent="0.2">
      <c r="A52" s="254">
        <v>2012</v>
      </c>
      <c r="B52" s="170" t="s">
        <v>41</v>
      </c>
      <c r="C52" s="170" t="s">
        <v>86</v>
      </c>
      <c r="D52" s="255">
        <v>28264.76</v>
      </c>
      <c r="E52" s="255">
        <v>92912.795500000007</v>
      </c>
      <c r="F52" s="256">
        <v>121177.5555</v>
      </c>
      <c r="G52" s="231"/>
    </row>
    <row r="53" spans="1:7" s="58" customFormat="1" ht="13.5" customHeight="1" x14ac:dyDescent="0.2">
      <c r="A53" s="378">
        <v>2012</v>
      </c>
      <c r="B53" s="379" t="s">
        <v>42</v>
      </c>
      <c r="C53" s="379" t="s">
        <v>86</v>
      </c>
      <c r="D53" s="380">
        <v>23924.52</v>
      </c>
      <c r="E53" s="380">
        <v>85090.0625</v>
      </c>
      <c r="F53" s="381">
        <v>109014.5825</v>
      </c>
      <c r="G53" s="231"/>
    </row>
    <row r="54" spans="1:7" s="58" customFormat="1" ht="13.5" customHeight="1" x14ac:dyDescent="0.2">
      <c r="A54" s="254">
        <v>2013</v>
      </c>
      <c r="B54" s="170" t="s">
        <v>43</v>
      </c>
      <c r="C54" s="170" t="s">
        <v>86</v>
      </c>
      <c r="D54" s="255">
        <v>23477.139999999996</v>
      </c>
      <c r="E54" s="255">
        <v>82878.174999999988</v>
      </c>
      <c r="F54" s="256">
        <v>106355.31499999999</v>
      </c>
      <c r="G54" s="231"/>
    </row>
    <row r="55" spans="1:7" s="58" customFormat="1" ht="13.5" customHeight="1" x14ac:dyDescent="0.2">
      <c r="A55" s="378">
        <v>2013</v>
      </c>
      <c r="B55" s="379" t="s">
        <v>44</v>
      </c>
      <c r="C55" s="379" t="s">
        <v>86</v>
      </c>
      <c r="D55" s="380">
        <v>26538.489999999998</v>
      </c>
      <c r="E55" s="380">
        <v>87457.617499999993</v>
      </c>
      <c r="F55" s="381">
        <v>113996.10749999998</v>
      </c>
      <c r="G55" s="231"/>
    </row>
    <row r="56" spans="1:7" s="58" customFormat="1" ht="13.5" customHeight="1" x14ac:dyDescent="0.2">
      <c r="A56" s="254">
        <v>2013</v>
      </c>
      <c r="B56" s="170" t="s">
        <v>45</v>
      </c>
      <c r="C56" s="170" t="s">
        <v>86</v>
      </c>
      <c r="D56" s="255">
        <v>24464.21</v>
      </c>
      <c r="E56" s="255">
        <v>87782.249499999991</v>
      </c>
      <c r="F56" s="256">
        <v>112246.4595</v>
      </c>
      <c r="G56" s="231"/>
    </row>
    <row r="57" spans="1:7" s="58" customFormat="1" ht="13.5" customHeight="1" x14ac:dyDescent="0.2">
      <c r="A57" s="378">
        <v>2013</v>
      </c>
      <c r="B57" s="379" t="s">
        <v>33</v>
      </c>
      <c r="C57" s="379" t="s">
        <v>86</v>
      </c>
      <c r="D57" s="380">
        <v>26878.670000000002</v>
      </c>
      <c r="E57" s="380">
        <v>100952.14800000002</v>
      </c>
      <c r="F57" s="381">
        <v>127830.81800000001</v>
      </c>
      <c r="G57" s="231"/>
    </row>
    <row r="58" spans="1:7" s="58" customFormat="1" ht="13.5" customHeight="1" x14ac:dyDescent="0.2">
      <c r="A58" s="254">
        <v>2013</v>
      </c>
      <c r="B58" s="170" t="s">
        <v>35</v>
      </c>
      <c r="C58" s="170" t="s">
        <v>86</v>
      </c>
      <c r="D58" s="255">
        <v>28557.17</v>
      </c>
      <c r="E58" s="255">
        <v>98113.79800000001</v>
      </c>
      <c r="F58" s="256">
        <v>126670.96800000001</v>
      </c>
      <c r="G58" s="231"/>
    </row>
    <row r="59" spans="1:7" s="58" customFormat="1" ht="13.5" customHeight="1" x14ac:dyDescent="0.2">
      <c r="A59" s="378">
        <v>2013</v>
      </c>
      <c r="B59" s="379" t="s">
        <v>36</v>
      </c>
      <c r="C59" s="379" t="s">
        <v>86</v>
      </c>
      <c r="D59" s="380">
        <v>26779.379000000001</v>
      </c>
      <c r="E59" s="380">
        <v>89754.584999999992</v>
      </c>
      <c r="F59" s="381">
        <v>116533.96399999999</v>
      </c>
      <c r="G59" s="231"/>
    </row>
    <row r="60" spans="1:7" s="58" customFormat="1" ht="13.5" customHeight="1" x14ac:dyDescent="0.2">
      <c r="A60" s="254">
        <v>2013</v>
      </c>
      <c r="B60" s="170" t="s">
        <v>37</v>
      </c>
      <c r="C60" s="170" t="s">
        <v>86</v>
      </c>
      <c r="D60" s="255">
        <v>34806.650999999998</v>
      </c>
      <c r="E60" s="255">
        <v>104807.51999999999</v>
      </c>
      <c r="F60" s="256">
        <v>139614.171</v>
      </c>
      <c r="G60" s="231"/>
    </row>
    <row r="61" spans="1:7" s="58" customFormat="1" ht="13.5" customHeight="1" x14ac:dyDescent="0.2">
      <c r="A61" s="378">
        <v>2013</v>
      </c>
      <c r="B61" s="379" t="s">
        <v>38</v>
      </c>
      <c r="C61" s="379" t="s">
        <v>86</v>
      </c>
      <c r="D61" s="380">
        <v>30419.117999999999</v>
      </c>
      <c r="E61" s="380">
        <v>91859.771500000003</v>
      </c>
      <c r="F61" s="381">
        <v>122278.88949999999</v>
      </c>
      <c r="G61" s="231"/>
    </row>
    <row r="62" spans="1:7" s="58" customFormat="1" ht="13.5" customHeight="1" x14ac:dyDescent="0.2">
      <c r="A62" s="254">
        <v>2013</v>
      </c>
      <c r="B62" s="170" t="s">
        <v>39</v>
      </c>
      <c r="C62" s="170" t="s">
        <v>86</v>
      </c>
      <c r="D62" s="255">
        <v>38647.400999999998</v>
      </c>
      <c r="E62" s="255">
        <v>108395.48050000002</v>
      </c>
      <c r="F62" s="256">
        <v>147042.88150000002</v>
      </c>
      <c r="G62" s="231"/>
    </row>
    <row r="63" spans="1:7" s="58" customFormat="1" ht="13.5" customHeight="1" x14ac:dyDescent="0.2">
      <c r="A63" s="378">
        <v>2013</v>
      </c>
      <c r="B63" s="379" t="s">
        <v>40</v>
      </c>
      <c r="C63" s="379" t="s">
        <v>86</v>
      </c>
      <c r="D63" s="380">
        <v>39271.569999999992</v>
      </c>
      <c r="E63" s="380">
        <v>110328.79700000001</v>
      </c>
      <c r="F63" s="381">
        <v>149600.367</v>
      </c>
      <c r="G63" s="231"/>
    </row>
    <row r="64" spans="1:7" s="58" customFormat="1" ht="13.5" customHeight="1" x14ac:dyDescent="0.2">
      <c r="A64" s="254">
        <v>2013</v>
      </c>
      <c r="B64" s="170" t="s">
        <v>41</v>
      </c>
      <c r="C64" s="170" t="s">
        <v>86</v>
      </c>
      <c r="D64" s="255">
        <v>32483.589999999997</v>
      </c>
      <c r="E64" s="255">
        <v>105325.6805</v>
      </c>
      <c r="F64" s="256">
        <v>137809.27050000001</v>
      </c>
      <c r="G64" s="231"/>
    </row>
    <row r="65" spans="1:7" s="58" customFormat="1" ht="13.5" customHeight="1" x14ac:dyDescent="0.2">
      <c r="A65" s="378">
        <v>2013</v>
      </c>
      <c r="B65" s="379" t="s">
        <v>42</v>
      </c>
      <c r="C65" s="379" t="s">
        <v>86</v>
      </c>
      <c r="D65" s="380">
        <v>29739.990000000005</v>
      </c>
      <c r="E65" s="380">
        <v>101518.0705</v>
      </c>
      <c r="F65" s="381">
        <v>131258.06050000002</v>
      </c>
      <c r="G65" s="231"/>
    </row>
    <row r="66" spans="1:7" s="58" customFormat="1" ht="13.5" customHeight="1" x14ac:dyDescent="0.2">
      <c r="A66" s="254">
        <v>2014</v>
      </c>
      <c r="B66" s="170" t="s">
        <v>43</v>
      </c>
      <c r="C66" s="170" t="s">
        <v>86</v>
      </c>
      <c r="D66" s="255">
        <v>30251.78</v>
      </c>
      <c r="E66" s="255">
        <v>84164.362500000003</v>
      </c>
      <c r="F66" s="256">
        <v>114416.1425</v>
      </c>
      <c r="G66" s="231"/>
    </row>
    <row r="67" spans="1:7" s="58" customFormat="1" ht="13.5" customHeight="1" x14ac:dyDescent="0.2">
      <c r="A67" s="378">
        <v>2014</v>
      </c>
      <c r="B67" s="379" t="s">
        <v>44</v>
      </c>
      <c r="C67" s="379" t="s">
        <v>86</v>
      </c>
      <c r="D67" s="380">
        <v>36290.530000000006</v>
      </c>
      <c r="E67" s="380">
        <v>93610.3125</v>
      </c>
      <c r="F67" s="381">
        <v>129900.8425</v>
      </c>
      <c r="G67" s="231"/>
    </row>
    <row r="68" spans="1:7" s="58" customFormat="1" ht="13.5" customHeight="1" x14ac:dyDescent="0.2">
      <c r="A68" s="254">
        <v>2014</v>
      </c>
      <c r="B68" s="170" t="s">
        <v>45</v>
      </c>
      <c r="C68" s="170" t="s">
        <v>86</v>
      </c>
      <c r="D68" s="255">
        <v>38530.379999999997</v>
      </c>
      <c r="E68" s="255">
        <v>111078.56300000001</v>
      </c>
      <c r="F68" s="256">
        <v>149608.943</v>
      </c>
      <c r="G68" s="231"/>
    </row>
    <row r="69" spans="1:7" s="58" customFormat="1" ht="13.5" customHeight="1" x14ac:dyDescent="0.2">
      <c r="A69" s="378">
        <v>2014</v>
      </c>
      <c r="B69" s="379" t="s">
        <v>33</v>
      </c>
      <c r="C69" s="379" t="s">
        <v>86</v>
      </c>
      <c r="D69" s="380">
        <v>39273.22</v>
      </c>
      <c r="E69" s="380">
        <v>96903.003000000055</v>
      </c>
      <c r="F69" s="381">
        <v>136176.22300000006</v>
      </c>
      <c r="G69" s="231"/>
    </row>
    <row r="70" spans="1:7" s="58" customFormat="1" ht="13.5" customHeight="1" x14ac:dyDescent="0.2">
      <c r="A70" s="254">
        <v>2014</v>
      </c>
      <c r="B70" s="170" t="s">
        <v>35</v>
      </c>
      <c r="C70" s="170" t="s">
        <v>86</v>
      </c>
      <c r="D70" s="255">
        <v>45324.789999999994</v>
      </c>
      <c r="E70" s="255">
        <v>106724.69450000001</v>
      </c>
      <c r="F70" s="256">
        <v>152049.48450000002</v>
      </c>
      <c r="G70" s="231"/>
    </row>
    <row r="71" spans="1:7" s="58" customFormat="1" ht="13.5" customHeight="1" x14ac:dyDescent="0.2">
      <c r="A71" s="378">
        <v>2014</v>
      </c>
      <c r="B71" s="379" t="s">
        <v>36</v>
      </c>
      <c r="C71" s="379" t="s">
        <v>86</v>
      </c>
      <c r="D71" s="380">
        <v>42041.000000000007</v>
      </c>
      <c r="E71" s="380">
        <v>96894.199677500015</v>
      </c>
      <c r="F71" s="381">
        <v>138935.1996775</v>
      </c>
      <c r="G71" s="231"/>
    </row>
    <row r="72" spans="1:7" s="58" customFormat="1" ht="13.5" customHeight="1" x14ac:dyDescent="0.2">
      <c r="A72" s="254">
        <v>2014</v>
      </c>
      <c r="B72" s="170" t="s">
        <v>37</v>
      </c>
      <c r="C72" s="170" t="s">
        <v>86</v>
      </c>
      <c r="D72" s="255">
        <v>48658.51</v>
      </c>
      <c r="E72" s="255">
        <v>104676.43550000001</v>
      </c>
      <c r="F72" s="256">
        <v>153334.9455</v>
      </c>
      <c r="G72" s="231"/>
    </row>
    <row r="73" spans="1:7" s="58" customFormat="1" ht="13.5" customHeight="1" x14ac:dyDescent="0.2">
      <c r="A73" s="378">
        <v>2014</v>
      </c>
      <c r="B73" s="379" t="s">
        <v>38</v>
      </c>
      <c r="C73" s="379" t="s">
        <v>86</v>
      </c>
      <c r="D73" s="380">
        <v>42943.78</v>
      </c>
      <c r="E73" s="380">
        <v>107151.5485</v>
      </c>
      <c r="F73" s="381">
        <v>150095.32850000003</v>
      </c>
      <c r="G73" s="231"/>
    </row>
    <row r="74" spans="1:7" s="58" customFormat="1" ht="13.5" customHeight="1" x14ac:dyDescent="0.2">
      <c r="A74" s="254">
        <v>2014</v>
      </c>
      <c r="B74" s="170" t="s">
        <v>39</v>
      </c>
      <c r="C74" s="170" t="s">
        <v>86</v>
      </c>
      <c r="D74" s="255">
        <v>45493.229999999996</v>
      </c>
      <c r="E74" s="255">
        <v>114851.40749999997</v>
      </c>
      <c r="F74" s="256">
        <v>160344.63749999998</v>
      </c>
      <c r="G74" s="231"/>
    </row>
    <row r="75" spans="1:7" s="58" customFormat="1" ht="13.5" customHeight="1" x14ac:dyDescent="0.2">
      <c r="A75" s="378">
        <v>2014</v>
      </c>
      <c r="B75" s="379" t="s">
        <v>40</v>
      </c>
      <c r="C75" s="379" t="s">
        <v>86</v>
      </c>
      <c r="D75" s="380">
        <v>47612.94</v>
      </c>
      <c r="E75" s="380">
        <v>108730.40099999998</v>
      </c>
      <c r="F75" s="381">
        <v>156343.34099999999</v>
      </c>
      <c r="G75" s="231"/>
    </row>
    <row r="76" spans="1:7" s="58" customFormat="1" ht="13.5" customHeight="1" x14ac:dyDescent="0.2">
      <c r="A76" s="254">
        <v>2014</v>
      </c>
      <c r="B76" s="170" t="s">
        <v>41</v>
      </c>
      <c r="C76" s="170" t="s">
        <v>86</v>
      </c>
      <c r="D76" s="255">
        <v>44396.66</v>
      </c>
      <c r="E76" s="255">
        <v>105787.50149999998</v>
      </c>
      <c r="F76" s="256">
        <v>150184.16149999999</v>
      </c>
      <c r="G76" s="231"/>
    </row>
    <row r="77" spans="1:7" s="58" customFormat="1" ht="13.5" customHeight="1" x14ac:dyDescent="0.2">
      <c r="A77" s="378">
        <v>2014</v>
      </c>
      <c r="B77" s="379" t="s">
        <v>42</v>
      </c>
      <c r="C77" s="379" t="s">
        <v>86</v>
      </c>
      <c r="D77" s="380">
        <v>38778.12999999999</v>
      </c>
      <c r="E77" s="380">
        <v>94866.58100000002</v>
      </c>
      <c r="F77" s="381">
        <v>133644.71100000001</v>
      </c>
      <c r="G77" s="231"/>
    </row>
    <row r="78" spans="1:7" s="58" customFormat="1" ht="13.5" customHeight="1" x14ac:dyDescent="0.2">
      <c r="A78" s="254">
        <v>2015</v>
      </c>
      <c r="B78" s="170" t="s">
        <v>43</v>
      </c>
      <c r="C78" s="170" t="s">
        <v>86</v>
      </c>
      <c r="D78" s="255">
        <v>41367.160000000003</v>
      </c>
      <c r="E78" s="255">
        <v>101904.052</v>
      </c>
      <c r="F78" s="256">
        <v>143271.212</v>
      </c>
      <c r="G78" s="231"/>
    </row>
    <row r="79" spans="1:7" s="58" customFormat="1" ht="13.5" customHeight="1" x14ac:dyDescent="0.2">
      <c r="A79" s="378">
        <v>2015</v>
      </c>
      <c r="B79" s="379" t="s">
        <v>44</v>
      </c>
      <c r="C79" s="379" t="s">
        <v>86</v>
      </c>
      <c r="D79" s="380">
        <v>47179.670000000006</v>
      </c>
      <c r="E79" s="380">
        <v>104832.958</v>
      </c>
      <c r="F79" s="381">
        <v>152012.62799999997</v>
      </c>
      <c r="G79" s="231"/>
    </row>
    <row r="80" spans="1:7" s="58" customFormat="1" ht="13.5" customHeight="1" x14ac:dyDescent="0.2">
      <c r="A80" s="254">
        <v>2015</v>
      </c>
      <c r="B80" s="170" t="s">
        <v>45</v>
      </c>
      <c r="C80" s="170" t="s">
        <v>86</v>
      </c>
      <c r="D80" s="255">
        <v>45484.109999999986</v>
      </c>
      <c r="E80" s="255">
        <v>109971.6545</v>
      </c>
      <c r="F80" s="256">
        <v>155455.76450000002</v>
      </c>
      <c r="G80" s="231"/>
    </row>
    <row r="81" spans="1:7" s="58" customFormat="1" ht="13.5" customHeight="1" x14ac:dyDescent="0.2">
      <c r="A81" s="378">
        <v>2015</v>
      </c>
      <c r="B81" s="379" t="s">
        <v>33</v>
      </c>
      <c r="C81" s="379" t="s">
        <v>86</v>
      </c>
      <c r="D81" s="380">
        <v>43094.219999999994</v>
      </c>
      <c r="E81" s="380">
        <v>102884.77399999999</v>
      </c>
      <c r="F81" s="381">
        <v>145978.99399999998</v>
      </c>
      <c r="G81" s="231"/>
    </row>
    <row r="82" spans="1:7" s="58" customFormat="1" ht="13.5" customHeight="1" x14ac:dyDescent="0.2">
      <c r="A82" s="254">
        <v>2015</v>
      </c>
      <c r="B82" s="170" t="s">
        <v>35</v>
      </c>
      <c r="C82" s="170" t="s">
        <v>86</v>
      </c>
      <c r="D82" s="255">
        <v>46674.920000000006</v>
      </c>
      <c r="E82" s="255">
        <v>105042.76849999999</v>
      </c>
      <c r="F82" s="256">
        <v>151717.68850000002</v>
      </c>
      <c r="G82" s="231"/>
    </row>
    <row r="83" spans="1:7" s="58" customFormat="1" ht="13.5" customHeight="1" x14ac:dyDescent="0.2">
      <c r="A83" s="378">
        <v>2015</v>
      </c>
      <c r="B83" s="379" t="s">
        <v>36</v>
      </c>
      <c r="C83" s="379" t="s">
        <v>86</v>
      </c>
      <c r="D83" s="380">
        <v>47362.46</v>
      </c>
      <c r="E83" s="380">
        <v>113175.5885</v>
      </c>
      <c r="F83" s="381">
        <v>160538.0485</v>
      </c>
      <c r="G83" s="231"/>
    </row>
    <row r="84" spans="1:7" s="58" customFormat="1" ht="13.5" customHeight="1" x14ac:dyDescent="0.2">
      <c r="A84" s="254">
        <v>2015</v>
      </c>
      <c r="B84" s="170" t="s">
        <v>37</v>
      </c>
      <c r="C84" s="170" t="s">
        <v>86</v>
      </c>
      <c r="D84" s="255">
        <v>57876.62</v>
      </c>
      <c r="E84" s="255">
        <v>114726.4425</v>
      </c>
      <c r="F84" s="256">
        <v>172603.0625</v>
      </c>
      <c r="G84" s="231"/>
    </row>
    <row r="85" spans="1:7" s="58" customFormat="1" ht="13.5" customHeight="1" x14ac:dyDescent="0.2">
      <c r="A85" s="378">
        <v>2015</v>
      </c>
      <c r="B85" s="379" t="s">
        <v>38</v>
      </c>
      <c r="C85" s="379" t="s">
        <v>86</v>
      </c>
      <c r="D85" s="380">
        <v>49749.5</v>
      </c>
      <c r="E85" s="380">
        <v>110075.28199999998</v>
      </c>
      <c r="F85" s="381">
        <v>159824.78199999998</v>
      </c>
      <c r="G85" s="231"/>
    </row>
    <row r="86" spans="1:7" s="58" customFormat="1" ht="13.5" customHeight="1" x14ac:dyDescent="0.2">
      <c r="A86" s="254">
        <v>2015</v>
      </c>
      <c r="B86" s="170" t="s">
        <v>39</v>
      </c>
      <c r="C86" s="170" t="s">
        <v>86</v>
      </c>
      <c r="D86" s="255">
        <v>56052.07</v>
      </c>
      <c r="E86" s="255">
        <v>111860.93999999999</v>
      </c>
      <c r="F86" s="256">
        <v>167913.01</v>
      </c>
      <c r="G86" s="231"/>
    </row>
    <row r="87" spans="1:7" s="58" customFormat="1" ht="13.5" customHeight="1" x14ac:dyDescent="0.2">
      <c r="A87" s="378">
        <v>2015</v>
      </c>
      <c r="B87" s="379" t="s">
        <v>40</v>
      </c>
      <c r="C87" s="379" t="s">
        <v>86</v>
      </c>
      <c r="D87" s="380">
        <v>54262.43</v>
      </c>
      <c r="E87" s="380">
        <v>121675.05500000001</v>
      </c>
      <c r="F87" s="381">
        <v>175937.48500000002</v>
      </c>
      <c r="G87" s="231"/>
    </row>
    <row r="88" spans="1:7" s="58" customFormat="1" ht="13.5" customHeight="1" x14ac:dyDescent="0.2">
      <c r="A88" s="254">
        <v>2015</v>
      </c>
      <c r="B88" s="170" t="s">
        <v>41</v>
      </c>
      <c r="C88" s="170" t="s">
        <v>86</v>
      </c>
      <c r="D88" s="255">
        <v>53903.049999999996</v>
      </c>
      <c r="E88" s="255">
        <v>100504.40550000001</v>
      </c>
      <c r="F88" s="256">
        <v>154407.45549999998</v>
      </c>
      <c r="G88" s="231"/>
    </row>
    <row r="89" spans="1:7" s="58" customFormat="1" ht="13.5" customHeight="1" x14ac:dyDescent="0.2">
      <c r="A89" s="378">
        <v>2015</v>
      </c>
      <c r="B89" s="379" t="s">
        <v>42</v>
      </c>
      <c r="C89" s="379" t="s">
        <v>86</v>
      </c>
      <c r="D89" s="380">
        <v>46017.189999999988</v>
      </c>
      <c r="E89" s="380">
        <v>97671.079500000007</v>
      </c>
      <c r="F89" s="381">
        <v>143688.26950000002</v>
      </c>
      <c r="G89" s="231"/>
    </row>
    <row r="90" spans="1:7" s="58" customFormat="1" ht="13.5" customHeight="1" x14ac:dyDescent="0.2">
      <c r="A90" s="254">
        <v>2016</v>
      </c>
      <c r="B90" s="170" t="s">
        <v>43</v>
      </c>
      <c r="C90" s="170" t="s">
        <v>86</v>
      </c>
      <c r="D90" s="255">
        <v>40515.429999999993</v>
      </c>
      <c r="E90" s="255">
        <v>102948.68600000002</v>
      </c>
      <c r="F90" s="256">
        <v>143464.11600000001</v>
      </c>
      <c r="G90" s="231"/>
    </row>
    <row r="91" spans="1:7" s="58" customFormat="1" ht="13.5" customHeight="1" x14ac:dyDescent="0.2">
      <c r="A91" s="378">
        <v>2016</v>
      </c>
      <c r="B91" s="379" t="s">
        <v>44</v>
      </c>
      <c r="C91" s="379" t="s">
        <v>86</v>
      </c>
      <c r="D91" s="380">
        <v>51478.16</v>
      </c>
      <c r="E91" s="380">
        <v>121112.94800000002</v>
      </c>
      <c r="F91" s="381">
        <v>172591.10800000001</v>
      </c>
      <c r="G91" s="231"/>
    </row>
    <row r="92" spans="1:7" s="58" customFormat="1" ht="13.5" customHeight="1" x14ac:dyDescent="0.2">
      <c r="A92" s="254">
        <v>2016</v>
      </c>
      <c r="B92" s="170" t="s">
        <v>45</v>
      </c>
      <c r="C92" s="170" t="s">
        <v>86</v>
      </c>
      <c r="D92" s="255">
        <v>46210.39</v>
      </c>
      <c r="E92" s="255">
        <v>117689.56150000001</v>
      </c>
      <c r="F92" s="256">
        <v>163899.95150000002</v>
      </c>
      <c r="G92" s="231"/>
    </row>
    <row r="93" spans="1:7" s="58" customFormat="1" ht="13.5" customHeight="1" x14ac:dyDescent="0.2">
      <c r="A93" s="378">
        <v>2016</v>
      </c>
      <c r="B93" s="379" t="s">
        <v>33</v>
      </c>
      <c r="C93" s="379" t="s">
        <v>86</v>
      </c>
      <c r="D93" s="380">
        <v>52500.9</v>
      </c>
      <c r="E93" s="380">
        <v>121209.08600000002</v>
      </c>
      <c r="F93" s="381">
        <v>173709.98600000003</v>
      </c>
      <c r="G93" s="231"/>
    </row>
    <row r="94" spans="1:7" s="58" customFormat="1" ht="13.5" customHeight="1" x14ac:dyDescent="0.2">
      <c r="A94" s="254">
        <v>2016</v>
      </c>
      <c r="B94" s="170" t="s">
        <v>35</v>
      </c>
      <c r="C94" s="170" t="s">
        <v>86</v>
      </c>
      <c r="D94" s="255">
        <v>48370.929999999993</v>
      </c>
      <c r="E94" s="255">
        <v>113532.3765</v>
      </c>
      <c r="F94" s="256">
        <v>161903.30650000001</v>
      </c>
      <c r="G94" s="231"/>
    </row>
    <row r="95" spans="1:7" s="58" customFormat="1" ht="13.5" customHeight="1" x14ac:dyDescent="0.2">
      <c r="A95" s="378">
        <v>2016</v>
      </c>
      <c r="B95" s="379" t="s">
        <v>36</v>
      </c>
      <c r="C95" s="379" t="s">
        <v>86</v>
      </c>
      <c r="D95" s="380">
        <v>50411.859999999993</v>
      </c>
      <c r="E95" s="380">
        <v>116053.35750000001</v>
      </c>
      <c r="F95" s="381">
        <v>166465.21749999997</v>
      </c>
      <c r="G95" s="231"/>
    </row>
    <row r="96" spans="1:7" s="58" customFormat="1" ht="13.5" customHeight="1" x14ac:dyDescent="0.2">
      <c r="A96" s="254">
        <v>2016</v>
      </c>
      <c r="B96" s="170" t="s">
        <v>37</v>
      </c>
      <c r="C96" s="170" t="s">
        <v>86</v>
      </c>
      <c r="D96" s="255">
        <v>44707.59</v>
      </c>
      <c r="E96" s="255">
        <v>101494.96449999997</v>
      </c>
      <c r="F96" s="256">
        <v>146202.55449999997</v>
      </c>
      <c r="G96" s="231"/>
    </row>
    <row r="97" spans="1:7" s="58" customFormat="1" ht="13.5" customHeight="1" x14ac:dyDescent="0.2">
      <c r="A97" s="378">
        <v>2016</v>
      </c>
      <c r="B97" s="379" t="s">
        <v>38</v>
      </c>
      <c r="C97" s="379" t="s">
        <v>86</v>
      </c>
      <c r="D97" s="380">
        <v>52920.040000000008</v>
      </c>
      <c r="E97" s="380">
        <v>126814.98800000004</v>
      </c>
      <c r="F97" s="381">
        <v>179735.02800000005</v>
      </c>
      <c r="G97" s="231"/>
    </row>
    <row r="98" spans="1:7" s="58" customFormat="1" ht="13.5" customHeight="1" x14ac:dyDescent="0.2">
      <c r="A98" s="254">
        <v>2016</v>
      </c>
      <c r="B98" s="170" t="s">
        <v>39</v>
      </c>
      <c r="C98" s="170" t="s">
        <v>86</v>
      </c>
      <c r="D98" s="255">
        <v>52220.53100000001</v>
      </c>
      <c r="E98" s="255">
        <v>105009.12000000002</v>
      </c>
      <c r="F98" s="256">
        <v>157229.65100000004</v>
      </c>
      <c r="G98" s="231"/>
    </row>
    <row r="99" spans="1:7" s="58" customFormat="1" ht="13.5" customHeight="1" x14ac:dyDescent="0.2">
      <c r="A99" s="378">
        <v>2016</v>
      </c>
      <c r="B99" s="379" t="s">
        <v>40</v>
      </c>
      <c r="C99" s="379" t="s">
        <v>86</v>
      </c>
      <c r="D99" s="380">
        <v>49687.42</v>
      </c>
      <c r="E99" s="380">
        <v>105593.43050000002</v>
      </c>
      <c r="F99" s="381">
        <v>155280.85050000003</v>
      </c>
      <c r="G99" s="231"/>
    </row>
    <row r="100" spans="1:7" s="58" customFormat="1" ht="13.5" customHeight="1" x14ac:dyDescent="0.2">
      <c r="A100" s="254">
        <v>2016</v>
      </c>
      <c r="B100" s="170" t="s">
        <v>41</v>
      </c>
      <c r="C100" s="170" t="s">
        <v>86</v>
      </c>
      <c r="D100" s="255">
        <v>52486.96</v>
      </c>
      <c r="E100" s="255">
        <v>113868.95849999999</v>
      </c>
      <c r="F100" s="256">
        <v>166355.9185</v>
      </c>
      <c r="G100" s="231"/>
    </row>
    <row r="101" spans="1:7" s="58" customFormat="1" ht="13.5" customHeight="1" x14ac:dyDescent="0.2">
      <c r="A101" s="378">
        <v>2016</v>
      </c>
      <c r="B101" s="379" t="s">
        <v>42</v>
      </c>
      <c r="C101" s="379" t="s">
        <v>86</v>
      </c>
      <c r="D101" s="380">
        <v>50817.440000000002</v>
      </c>
      <c r="E101" s="380">
        <v>112388.894</v>
      </c>
      <c r="F101" s="381">
        <v>163206.334</v>
      </c>
      <c r="G101" s="231"/>
    </row>
    <row r="102" spans="1:7" s="58" customFormat="1" ht="13.5" customHeight="1" x14ac:dyDescent="0.2">
      <c r="A102" s="254">
        <v>2017</v>
      </c>
      <c r="B102" s="170" t="s">
        <v>43</v>
      </c>
      <c r="C102" s="170" t="s">
        <v>86</v>
      </c>
      <c r="D102" s="255">
        <v>47115.919999999991</v>
      </c>
      <c r="E102" s="255">
        <v>109452.93549999999</v>
      </c>
      <c r="F102" s="256">
        <v>156568.85550000001</v>
      </c>
      <c r="G102" s="231"/>
    </row>
    <row r="103" spans="1:7" s="58" customFormat="1" ht="13.5" customHeight="1" x14ac:dyDescent="0.2">
      <c r="A103" s="378">
        <v>2017</v>
      </c>
      <c r="B103" s="379" t="s">
        <v>44</v>
      </c>
      <c r="C103" s="379" t="s">
        <v>86</v>
      </c>
      <c r="D103" s="380">
        <v>54483.310000000005</v>
      </c>
      <c r="E103" s="380">
        <v>122201.45650000001</v>
      </c>
      <c r="F103" s="381">
        <v>176684.76650000003</v>
      </c>
      <c r="G103" s="231"/>
    </row>
    <row r="104" spans="1:7" s="58" customFormat="1" ht="13.5" customHeight="1" x14ac:dyDescent="0.2">
      <c r="A104" s="254">
        <v>2017</v>
      </c>
      <c r="B104" s="170" t="s">
        <v>45</v>
      </c>
      <c r="C104" s="170" t="s">
        <v>86</v>
      </c>
      <c r="D104" s="255">
        <v>61879.409999999989</v>
      </c>
      <c r="E104" s="255">
        <v>126988.31400000001</v>
      </c>
      <c r="F104" s="256">
        <v>188867.72399999999</v>
      </c>
      <c r="G104" s="231"/>
    </row>
    <row r="105" spans="1:7" s="58" customFormat="1" ht="13.5" customHeight="1" x14ac:dyDescent="0.2">
      <c r="A105" s="378">
        <v>2017</v>
      </c>
      <c r="B105" s="379" t="s">
        <v>33</v>
      </c>
      <c r="C105" s="379" t="s">
        <v>86</v>
      </c>
      <c r="D105" s="380">
        <v>51474.850000000013</v>
      </c>
      <c r="E105" s="380">
        <v>105204.62850000001</v>
      </c>
      <c r="F105" s="381">
        <v>156679.4785</v>
      </c>
      <c r="G105" s="231"/>
    </row>
    <row r="106" spans="1:7" s="58" customFormat="1" ht="13.5" customHeight="1" x14ac:dyDescent="0.2">
      <c r="A106" s="254">
        <v>2017</v>
      </c>
      <c r="B106" s="170" t="s">
        <v>35</v>
      </c>
      <c r="C106" s="170" t="s">
        <v>86</v>
      </c>
      <c r="D106" s="255">
        <v>57381.06</v>
      </c>
      <c r="E106" s="255">
        <v>117944.07550000002</v>
      </c>
      <c r="F106" s="256">
        <v>175325.1355</v>
      </c>
      <c r="G106" s="231"/>
    </row>
    <row r="107" spans="1:7" s="58" customFormat="1" ht="13.5" customHeight="1" x14ac:dyDescent="0.2">
      <c r="A107" s="378">
        <v>2017</v>
      </c>
      <c r="B107" s="379" t="s">
        <v>36</v>
      </c>
      <c r="C107" s="379" t="s">
        <v>86</v>
      </c>
      <c r="D107" s="380">
        <v>54352.770000000011</v>
      </c>
      <c r="E107" s="380">
        <v>113465.4905</v>
      </c>
      <c r="F107" s="381">
        <v>167818.26049999997</v>
      </c>
      <c r="G107" s="231"/>
    </row>
    <row r="108" spans="1:7" s="58" customFormat="1" ht="13.5" customHeight="1" x14ac:dyDescent="0.2">
      <c r="A108" s="254">
        <v>2017</v>
      </c>
      <c r="B108" s="170" t="s">
        <v>37</v>
      </c>
      <c r="C108" s="170" t="s">
        <v>86</v>
      </c>
      <c r="D108" s="255">
        <v>58107.289999999994</v>
      </c>
      <c r="E108" s="255">
        <v>116916.72450000001</v>
      </c>
      <c r="F108" s="256">
        <v>175024.01449999999</v>
      </c>
      <c r="G108" s="231"/>
    </row>
    <row r="109" spans="1:7" s="58" customFormat="1" ht="13.5" customHeight="1" x14ac:dyDescent="0.2">
      <c r="A109" s="378">
        <v>2017</v>
      </c>
      <c r="B109" s="379" t="s">
        <v>38</v>
      </c>
      <c r="C109" s="379" t="s">
        <v>86</v>
      </c>
      <c r="D109" s="380">
        <v>58035.979999999996</v>
      </c>
      <c r="E109" s="380">
        <v>121872.51200000002</v>
      </c>
      <c r="F109" s="381">
        <v>179908.49200000003</v>
      </c>
      <c r="G109" s="231"/>
    </row>
    <row r="110" spans="1:7" s="58" customFormat="1" ht="13.5" customHeight="1" x14ac:dyDescent="0.2">
      <c r="A110" s="254">
        <v>2017</v>
      </c>
      <c r="B110" s="170" t="s">
        <v>39</v>
      </c>
      <c r="C110" s="170" t="s">
        <v>86</v>
      </c>
      <c r="D110" s="255">
        <v>59910.2</v>
      </c>
      <c r="E110" s="255">
        <v>115375.53700000001</v>
      </c>
      <c r="F110" s="256">
        <v>175285.73700000002</v>
      </c>
      <c r="G110" s="231"/>
    </row>
    <row r="111" spans="1:7" s="58" customFormat="1" ht="13.5" customHeight="1" x14ac:dyDescent="0.2">
      <c r="A111" s="378">
        <v>2017</v>
      </c>
      <c r="B111" s="379" t="s">
        <v>40</v>
      </c>
      <c r="C111" s="379" t="s">
        <v>86</v>
      </c>
      <c r="D111" s="380">
        <v>61149.220000000008</v>
      </c>
      <c r="E111" s="380">
        <v>116794.9825</v>
      </c>
      <c r="F111" s="381">
        <v>177944.20250000001</v>
      </c>
      <c r="G111" s="231"/>
    </row>
    <row r="112" spans="1:7" s="58" customFormat="1" ht="13.5" customHeight="1" x14ac:dyDescent="0.2">
      <c r="A112" s="254">
        <v>2017</v>
      </c>
      <c r="B112" s="170" t="s">
        <v>41</v>
      </c>
      <c r="C112" s="170" t="s">
        <v>86</v>
      </c>
      <c r="D112" s="255">
        <v>58587</v>
      </c>
      <c r="E112" s="255">
        <v>114724.20200000002</v>
      </c>
      <c r="F112" s="256">
        <v>173311.20199999999</v>
      </c>
      <c r="G112" s="231"/>
    </row>
    <row r="113" spans="1:7" s="58" customFormat="1" ht="13.5" customHeight="1" x14ac:dyDescent="0.2">
      <c r="A113" s="378">
        <v>2017</v>
      </c>
      <c r="B113" s="379" t="s">
        <v>42</v>
      </c>
      <c r="C113" s="379" t="s">
        <v>86</v>
      </c>
      <c r="D113" s="380">
        <v>54560.74</v>
      </c>
      <c r="E113" s="380">
        <v>103157.67000000001</v>
      </c>
      <c r="F113" s="381">
        <v>157718.41</v>
      </c>
      <c r="G113" s="231"/>
    </row>
    <row r="114" spans="1:7" s="58" customFormat="1" ht="13.5" customHeight="1" x14ac:dyDescent="0.2">
      <c r="A114" s="254">
        <v>2018</v>
      </c>
      <c r="B114" s="170" t="s">
        <v>43</v>
      </c>
      <c r="C114" s="170" t="s">
        <v>86</v>
      </c>
      <c r="D114" s="255">
        <v>48916.95</v>
      </c>
      <c r="E114" s="255">
        <v>104689.98299999999</v>
      </c>
      <c r="F114" s="256">
        <v>153606.93299999999</v>
      </c>
      <c r="G114" s="231"/>
    </row>
    <row r="115" spans="1:7" s="58" customFormat="1" ht="13.5" customHeight="1" x14ac:dyDescent="0.2">
      <c r="A115" s="378">
        <v>2018</v>
      </c>
      <c r="B115" s="379" t="s">
        <v>44</v>
      </c>
      <c r="C115" s="379" t="s">
        <v>86</v>
      </c>
      <c r="D115" s="380">
        <v>61979.078000000009</v>
      </c>
      <c r="E115" s="380">
        <v>110652.7525</v>
      </c>
      <c r="F115" s="381">
        <v>172631.83050000001</v>
      </c>
      <c r="G115" s="231"/>
    </row>
    <row r="116" spans="1:7" s="58" customFormat="1" ht="13.5" customHeight="1" x14ac:dyDescent="0.2">
      <c r="A116" s="254">
        <v>2018</v>
      </c>
      <c r="B116" s="170" t="s">
        <v>45</v>
      </c>
      <c r="C116" s="170" t="s">
        <v>86</v>
      </c>
      <c r="D116" s="255">
        <v>59904.659999999989</v>
      </c>
      <c r="E116" s="255">
        <v>109216.08900000001</v>
      </c>
      <c r="F116" s="256">
        <v>169120.74900000001</v>
      </c>
      <c r="G116" s="231"/>
    </row>
    <row r="117" spans="1:7" s="58" customFormat="1" ht="13.5" customHeight="1" x14ac:dyDescent="0.2">
      <c r="A117" s="378">
        <v>2018</v>
      </c>
      <c r="B117" s="379" t="s">
        <v>33</v>
      </c>
      <c r="C117" s="379" t="s">
        <v>86</v>
      </c>
      <c r="D117" s="380">
        <v>63398.400000000001</v>
      </c>
      <c r="E117" s="380">
        <v>120410.10649999999</v>
      </c>
      <c r="F117" s="381">
        <v>183808.50650000002</v>
      </c>
      <c r="G117" s="231"/>
    </row>
    <row r="118" spans="1:7" s="58" customFormat="1" ht="13.5" customHeight="1" x14ac:dyDescent="0.2">
      <c r="A118" s="254">
        <v>2018</v>
      </c>
      <c r="B118" s="170" t="s">
        <v>35</v>
      </c>
      <c r="C118" s="170" t="s">
        <v>86</v>
      </c>
      <c r="D118" s="255">
        <v>63922.489000000001</v>
      </c>
      <c r="E118" s="255">
        <v>105970.41900000002</v>
      </c>
      <c r="F118" s="256">
        <v>169892.908</v>
      </c>
      <c r="G118" s="231"/>
    </row>
    <row r="119" spans="1:7" s="58" customFormat="1" ht="13.5" customHeight="1" x14ac:dyDescent="0.2">
      <c r="A119" s="378">
        <v>2018</v>
      </c>
      <c r="B119" s="379" t="s">
        <v>36</v>
      </c>
      <c r="C119" s="379" t="s">
        <v>86</v>
      </c>
      <c r="D119" s="380">
        <v>59983.562000000005</v>
      </c>
      <c r="E119" s="380">
        <v>104884.12599999999</v>
      </c>
      <c r="F119" s="381">
        <v>164867.68799999999</v>
      </c>
      <c r="G119" s="231"/>
    </row>
    <row r="120" spans="1:7" s="58" customFormat="1" ht="13.5" customHeight="1" x14ac:dyDescent="0.2">
      <c r="A120" s="254">
        <v>2018</v>
      </c>
      <c r="B120" s="170" t="s">
        <v>37</v>
      </c>
      <c r="C120" s="170" t="s">
        <v>86</v>
      </c>
      <c r="D120" s="255">
        <v>63660.180000000008</v>
      </c>
      <c r="E120" s="255">
        <v>111397.776</v>
      </c>
      <c r="F120" s="256">
        <v>175057.95600000001</v>
      </c>
      <c r="G120" s="231"/>
    </row>
    <row r="121" spans="1:7" s="58" customFormat="1" ht="13.5" customHeight="1" x14ac:dyDescent="0.2">
      <c r="A121" s="378">
        <v>2018</v>
      </c>
      <c r="B121" s="379" t="s">
        <v>38</v>
      </c>
      <c r="C121" s="379" t="s">
        <v>86</v>
      </c>
      <c r="D121" s="380">
        <v>65865.459999999992</v>
      </c>
      <c r="E121" s="380">
        <v>120161.916</v>
      </c>
      <c r="F121" s="381">
        <v>186027.37600000002</v>
      </c>
      <c r="G121" s="231"/>
    </row>
    <row r="122" spans="1:7" s="58" customFormat="1" ht="13.5" customHeight="1" x14ac:dyDescent="0.2">
      <c r="A122" s="254">
        <v>2018</v>
      </c>
      <c r="B122" s="170" t="s">
        <v>39</v>
      </c>
      <c r="C122" s="170" t="s">
        <v>86</v>
      </c>
      <c r="D122" s="255">
        <v>66931.77</v>
      </c>
      <c r="E122" s="255">
        <v>114320.791</v>
      </c>
      <c r="F122" s="256">
        <v>181252.56099999999</v>
      </c>
      <c r="G122" s="231"/>
    </row>
    <row r="123" spans="1:7" s="58" customFormat="1" ht="13.5" customHeight="1" x14ac:dyDescent="0.2">
      <c r="A123" s="378">
        <v>2018</v>
      </c>
      <c r="B123" s="379" t="s">
        <v>40</v>
      </c>
      <c r="C123" s="379" t="s">
        <v>86</v>
      </c>
      <c r="D123" s="380">
        <v>71678.38</v>
      </c>
      <c r="E123" s="380">
        <v>116203.5215</v>
      </c>
      <c r="F123" s="381">
        <v>187881.90150000004</v>
      </c>
      <c r="G123" s="231"/>
    </row>
    <row r="124" spans="1:7" s="58" customFormat="1" ht="13.5" customHeight="1" x14ac:dyDescent="0.2">
      <c r="A124" s="254">
        <v>2018</v>
      </c>
      <c r="B124" s="170" t="s">
        <v>41</v>
      </c>
      <c r="C124" s="170" t="s">
        <v>86</v>
      </c>
      <c r="D124" s="255">
        <v>68414.25</v>
      </c>
      <c r="E124" s="255">
        <v>113814.84600000002</v>
      </c>
      <c r="F124" s="256">
        <v>182229.09600000002</v>
      </c>
      <c r="G124" s="231"/>
    </row>
    <row r="125" spans="1:7" s="58" customFormat="1" ht="13.5" customHeight="1" x14ac:dyDescent="0.2">
      <c r="A125" s="378">
        <v>2018</v>
      </c>
      <c r="B125" s="379" t="s">
        <v>42</v>
      </c>
      <c r="C125" s="379" t="s">
        <v>86</v>
      </c>
      <c r="D125" s="380">
        <v>60404.149999999987</v>
      </c>
      <c r="E125" s="380">
        <v>101821.9195</v>
      </c>
      <c r="F125" s="381">
        <v>162226.06949999998</v>
      </c>
      <c r="G125" s="231"/>
    </row>
    <row r="126" spans="1:7" s="58" customFormat="1" ht="13.5" customHeight="1" x14ac:dyDescent="0.2">
      <c r="A126" s="254">
        <v>2019</v>
      </c>
      <c r="B126" s="170" t="s">
        <v>43</v>
      </c>
      <c r="C126" s="170" t="s">
        <v>86</v>
      </c>
      <c r="D126" s="255">
        <v>56304.639999999999</v>
      </c>
      <c r="E126" s="255">
        <v>102836.45800000001</v>
      </c>
      <c r="F126" s="256">
        <v>159141.098</v>
      </c>
      <c r="G126" s="231"/>
    </row>
    <row r="127" spans="1:7" s="58" customFormat="1" ht="13.5" customHeight="1" x14ac:dyDescent="0.2">
      <c r="A127" s="378">
        <v>2019</v>
      </c>
      <c r="B127" s="379" t="s">
        <v>44</v>
      </c>
      <c r="C127" s="379" t="s">
        <v>86</v>
      </c>
      <c r="D127" s="380">
        <v>68085.740000000005</v>
      </c>
      <c r="E127" s="380">
        <v>109779.56950000001</v>
      </c>
      <c r="F127" s="381">
        <v>177865.30950000003</v>
      </c>
      <c r="G127" s="231"/>
    </row>
    <row r="128" spans="1:7" s="58" customFormat="1" ht="13.5" customHeight="1" x14ac:dyDescent="0.2">
      <c r="A128" s="254">
        <v>2019</v>
      </c>
      <c r="B128" s="170" t="s">
        <v>45</v>
      </c>
      <c r="C128" s="170" t="s">
        <v>86</v>
      </c>
      <c r="D128" s="255">
        <v>70402.739999999991</v>
      </c>
      <c r="E128" s="255">
        <v>119153.57949999999</v>
      </c>
      <c r="F128" s="256">
        <v>189556.31949999998</v>
      </c>
      <c r="G128" s="231"/>
    </row>
    <row r="129" spans="1:7" s="58" customFormat="1" ht="13.5" customHeight="1" x14ac:dyDescent="0.2">
      <c r="A129" s="378">
        <v>2019</v>
      </c>
      <c r="B129" s="379" t="s">
        <v>33</v>
      </c>
      <c r="C129" s="379" t="s">
        <v>86</v>
      </c>
      <c r="D129" s="380">
        <v>64056.159999999996</v>
      </c>
      <c r="E129" s="380">
        <v>117265.79000000001</v>
      </c>
      <c r="F129" s="381">
        <v>181321.95</v>
      </c>
      <c r="G129" s="231"/>
    </row>
    <row r="130" spans="1:7" s="58" customFormat="1" ht="13.5" customHeight="1" x14ac:dyDescent="0.2">
      <c r="A130" s="254">
        <v>2019</v>
      </c>
      <c r="B130" s="170" t="s">
        <v>35</v>
      </c>
      <c r="C130" s="170" t="s">
        <v>86</v>
      </c>
      <c r="D130" s="255">
        <v>73607.549999999988</v>
      </c>
      <c r="E130" s="255">
        <v>121621.94199999998</v>
      </c>
      <c r="F130" s="256">
        <v>195229.49199999997</v>
      </c>
      <c r="G130" s="231"/>
    </row>
    <row r="131" spans="1:7" s="58" customFormat="1" ht="13.5" customHeight="1" x14ac:dyDescent="0.2">
      <c r="A131" s="378">
        <v>2019</v>
      </c>
      <c r="B131" s="379" t="s">
        <v>36</v>
      </c>
      <c r="C131" s="379" t="s">
        <v>86</v>
      </c>
      <c r="D131" s="380">
        <v>65154.147999999994</v>
      </c>
      <c r="E131" s="380">
        <v>113163.68999999997</v>
      </c>
      <c r="F131" s="381">
        <v>178317.83799999999</v>
      </c>
      <c r="G131" s="231"/>
    </row>
    <row r="132" spans="1:7" s="58" customFormat="1" ht="13.5" customHeight="1" x14ac:dyDescent="0.2">
      <c r="A132" s="254">
        <v>2019</v>
      </c>
      <c r="B132" s="170" t="s">
        <v>37</v>
      </c>
      <c r="C132" s="170" t="s">
        <v>86</v>
      </c>
      <c r="D132" s="255">
        <v>71637.00999999998</v>
      </c>
      <c r="E132" s="255">
        <v>130044.31850000001</v>
      </c>
      <c r="F132" s="256">
        <v>201681.3285</v>
      </c>
      <c r="G132" s="231"/>
    </row>
    <row r="133" spans="1:7" s="58" customFormat="1" ht="13.5" customHeight="1" x14ac:dyDescent="0.2">
      <c r="A133" s="378">
        <v>2019</v>
      </c>
      <c r="B133" s="379" t="s">
        <v>38</v>
      </c>
      <c r="C133" s="379" t="s">
        <v>86</v>
      </c>
      <c r="D133" s="380">
        <v>70336.600000000006</v>
      </c>
      <c r="E133" s="380">
        <v>127715.785</v>
      </c>
      <c r="F133" s="381">
        <v>198052.38500000001</v>
      </c>
      <c r="G133" s="231"/>
    </row>
    <row r="134" spans="1:7" s="58" customFormat="1" ht="13.5" customHeight="1" x14ac:dyDescent="0.2">
      <c r="A134" s="254">
        <v>2019</v>
      </c>
      <c r="B134" s="170" t="s">
        <v>39</v>
      </c>
      <c r="C134" s="170" t="s">
        <v>86</v>
      </c>
      <c r="D134" s="255">
        <v>70793.590000000011</v>
      </c>
      <c r="E134" s="255">
        <v>128094.59199999999</v>
      </c>
      <c r="F134" s="256">
        <v>198888.182</v>
      </c>
      <c r="G134" s="231"/>
    </row>
    <row r="135" spans="1:7" s="58" customFormat="1" ht="13.5" customHeight="1" x14ac:dyDescent="0.2">
      <c r="A135" s="378">
        <v>2019</v>
      </c>
      <c r="B135" s="379" t="s">
        <v>40</v>
      </c>
      <c r="C135" s="379" t="s">
        <v>86</v>
      </c>
      <c r="D135" s="380">
        <v>74658.12000000001</v>
      </c>
      <c r="E135" s="380">
        <v>129087.77499999999</v>
      </c>
      <c r="F135" s="381">
        <v>203745.89499999999</v>
      </c>
      <c r="G135" s="231"/>
    </row>
    <row r="136" spans="1:7" s="58" customFormat="1" ht="13.5" customHeight="1" x14ac:dyDescent="0.2">
      <c r="A136" s="254">
        <v>2019</v>
      </c>
      <c r="B136" s="170" t="s">
        <v>41</v>
      </c>
      <c r="C136" s="170" t="s">
        <v>86</v>
      </c>
      <c r="D136" s="255">
        <v>57425.869999999995</v>
      </c>
      <c r="E136" s="255">
        <v>119311.74149999997</v>
      </c>
      <c r="F136" s="256">
        <v>176737.61149999997</v>
      </c>
      <c r="G136" s="231"/>
    </row>
    <row r="137" spans="1:7" s="58" customFormat="1" ht="13.5" customHeight="1" x14ac:dyDescent="0.2">
      <c r="A137" s="378">
        <v>2019</v>
      </c>
      <c r="B137" s="379" t="s">
        <v>42</v>
      </c>
      <c r="C137" s="379" t="s">
        <v>86</v>
      </c>
      <c r="D137" s="380">
        <v>63880.14</v>
      </c>
      <c r="E137" s="380">
        <v>132479.2065</v>
      </c>
      <c r="F137" s="381">
        <v>196359.34649999999</v>
      </c>
      <c r="G137" s="231"/>
    </row>
    <row r="138" spans="1:7" s="58" customFormat="1" ht="13.5" customHeight="1" x14ac:dyDescent="0.2">
      <c r="A138" s="254">
        <v>2020</v>
      </c>
      <c r="B138" s="170" t="s">
        <v>43</v>
      </c>
      <c r="C138" s="170" t="s">
        <v>86</v>
      </c>
      <c r="D138" s="255">
        <v>57485.170000000006</v>
      </c>
      <c r="E138" s="255">
        <v>126778.72149999999</v>
      </c>
      <c r="F138" s="256">
        <v>184263.8915</v>
      </c>
      <c r="G138" s="231"/>
    </row>
    <row r="139" spans="1:7" s="58" customFormat="1" ht="13.5" customHeight="1" x14ac:dyDescent="0.2">
      <c r="A139" s="378">
        <v>2020</v>
      </c>
      <c r="B139" s="379" t="s">
        <v>44</v>
      </c>
      <c r="C139" s="379" t="s">
        <v>86</v>
      </c>
      <c r="D139" s="380">
        <v>75129.684500000003</v>
      </c>
      <c r="E139" s="380">
        <v>125170.33999999998</v>
      </c>
      <c r="F139" s="381">
        <v>200300.0245</v>
      </c>
      <c r="G139" s="231"/>
    </row>
    <row r="140" spans="1:7" s="58" customFormat="1" ht="13.5" customHeight="1" x14ac:dyDescent="0.2">
      <c r="A140" s="254">
        <v>2020</v>
      </c>
      <c r="B140" s="170" t="s">
        <v>45</v>
      </c>
      <c r="C140" s="170" t="s">
        <v>86</v>
      </c>
      <c r="D140" s="255">
        <v>56313.130000000012</v>
      </c>
      <c r="E140" s="255">
        <v>86858.2595</v>
      </c>
      <c r="F140" s="256">
        <v>143171.38950000002</v>
      </c>
      <c r="G140" s="231"/>
    </row>
    <row r="141" spans="1:7" s="58" customFormat="1" ht="13.5" customHeight="1" x14ac:dyDescent="0.2">
      <c r="A141" s="378">
        <v>2020</v>
      </c>
      <c r="B141" s="379" t="s">
        <v>33</v>
      </c>
      <c r="C141" s="379" t="s">
        <v>86</v>
      </c>
      <c r="D141" s="380">
        <v>8883.75</v>
      </c>
      <c r="E141" s="380">
        <v>40927.464999999997</v>
      </c>
      <c r="F141" s="381">
        <v>49811.214999999997</v>
      </c>
      <c r="G141" s="231"/>
    </row>
    <row r="142" spans="1:7" s="58" customFormat="1" ht="13.5" customHeight="1" x14ac:dyDescent="0.2">
      <c r="A142" s="254">
        <v>2020</v>
      </c>
      <c r="B142" s="170" t="s">
        <v>35</v>
      </c>
      <c r="C142" s="170" t="s">
        <v>86</v>
      </c>
      <c r="D142" s="255">
        <v>52105.103992675795</v>
      </c>
      <c r="E142" s="255">
        <v>104810.82799847795</v>
      </c>
      <c r="F142" s="256">
        <v>156915.93199115375</v>
      </c>
      <c r="G142" s="231"/>
    </row>
    <row r="143" spans="1:7" s="58" customFormat="1" ht="13.5" customHeight="1" x14ac:dyDescent="0.2">
      <c r="A143" s="378">
        <v>2020</v>
      </c>
      <c r="B143" s="379" t="s">
        <v>36</v>
      </c>
      <c r="C143" s="379" t="s">
        <v>86</v>
      </c>
      <c r="D143" s="380">
        <v>62712.16500915528</v>
      </c>
      <c r="E143" s="380">
        <v>120313.50450323007</v>
      </c>
      <c r="F143" s="381">
        <v>183025.66951238539</v>
      </c>
      <c r="G143" s="231"/>
    </row>
    <row r="144" spans="1:7" s="58" customFormat="1" ht="13.5" customHeight="1" x14ac:dyDescent="0.2">
      <c r="A144" s="254">
        <v>2020</v>
      </c>
      <c r="B144" s="170" t="s">
        <v>37</v>
      </c>
      <c r="C144" s="170" t="s">
        <v>86</v>
      </c>
      <c r="D144" s="255">
        <v>66247.401042724596</v>
      </c>
      <c r="E144" s="255">
        <v>141767.68297829817</v>
      </c>
      <c r="F144" s="256">
        <v>208015.08402102278</v>
      </c>
      <c r="G144" s="231"/>
    </row>
    <row r="145" spans="1:7" s="58" customFormat="1" ht="13.5" customHeight="1" x14ac:dyDescent="0.2">
      <c r="A145" s="378">
        <v>2020</v>
      </c>
      <c r="B145" s="379" t="s">
        <v>38</v>
      </c>
      <c r="C145" s="379" t="s">
        <v>86</v>
      </c>
      <c r="D145" s="380">
        <v>62656.059012207013</v>
      </c>
      <c r="E145" s="380">
        <v>135803.76297906684</v>
      </c>
      <c r="F145" s="381">
        <v>198459.82199127384</v>
      </c>
      <c r="G145" s="231"/>
    </row>
    <row r="146" spans="1:7" s="58" customFormat="1" ht="13.5" customHeight="1" x14ac:dyDescent="0.2">
      <c r="A146" s="254">
        <v>2020</v>
      </c>
      <c r="B146" s="170" t="s">
        <v>39</v>
      </c>
      <c r="C146" s="170" t="s">
        <v>86</v>
      </c>
      <c r="D146" s="255">
        <v>66378.500048217771</v>
      </c>
      <c r="E146" s="255">
        <v>142253.99509823797</v>
      </c>
      <c r="F146" s="256">
        <v>208632.49514645574</v>
      </c>
      <c r="G146" s="231"/>
    </row>
    <row r="147" spans="1:7" s="58" customFormat="1" ht="13.5" customHeight="1" x14ac:dyDescent="0.2">
      <c r="A147" s="378">
        <v>2020</v>
      </c>
      <c r="B147" s="379" t="s">
        <v>40</v>
      </c>
      <c r="C147" s="379" t="s">
        <v>86</v>
      </c>
      <c r="D147" s="380">
        <v>69311.536968261702</v>
      </c>
      <c r="E147" s="380">
        <v>147590.24148602286</v>
      </c>
      <c r="F147" s="381">
        <v>216901.77845428459</v>
      </c>
      <c r="G147" s="231"/>
    </row>
    <row r="148" spans="1:7" s="58" customFormat="1" ht="13.5" customHeight="1" x14ac:dyDescent="0.2">
      <c r="A148" s="254">
        <v>2020</v>
      </c>
      <c r="B148" s="170" t="s">
        <v>41</v>
      </c>
      <c r="C148" s="170" t="s">
        <v>86</v>
      </c>
      <c r="D148" s="255">
        <v>66183.608935302735</v>
      </c>
      <c r="E148" s="255">
        <v>145422.37459855361</v>
      </c>
      <c r="F148" s="256">
        <v>211605.98353385634</v>
      </c>
      <c r="G148" s="231"/>
    </row>
    <row r="149" spans="1:7" s="58" customFormat="1" ht="13.5" customHeight="1" x14ac:dyDescent="0.2">
      <c r="A149" s="378">
        <v>2020</v>
      </c>
      <c r="B149" s="379" t="s">
        <v>42</v>
      </c>
      <c r="C149" s="379" t="s">
        <v>86</v>
      </c>
      <c r="D149" s="380">
        <v>54873.169970703137</v>
      </c>
      <c r="E149" s="380">
        <v>130595.74895637894</v>
      </c>
      <c r="F149" s="381">
        <v>185468.91892708209</v>
      </c>
      <c r="G149" s="231"/>
    </row>
    <row r="150" spans="1:7" s="58" customFormat="1" ht="13.5" customHeight="1" x14ac:dyDescent="0.2">
      <c r="A150" s="254">
        <v>2021</v>
      </c>
      <c r="B150" s="170" t="s">
        <v>43</v>
      </c>
      <c r="C150" s="170" t="s">
        <v>86</v>
      </c>
      <c r="D150" s="255">
        <v>51876.723034389506</v>
      </c>
      <c r="E150" s="255">
        <v>129576.72654489093</v>
      </c>
      <c r="F150" s="256">
        <v>181453.44957928045</v>
      </c>
      <c r="G150" s="231"/>
    </row>
    <row r="151" spans="1:7" s="58" customFormat="1" ht="13.5" customHeight="1" x14ac:dyDescent="0.2">
      <c r="A151" s="378">
        <v>2021</v>
      </c>
      <c r="B151" s="379" t="s">
        <v>44</v>
      </c>
      <c r="C151" s="379" t="s">
        <v>86</v>
      </c>
      <c r="D151" s="380">
        <v>61047.185050830012</v>
      </c>
      <c r="E151" s="380">
        <v>140071.76701900002</v>
      </c>
      <c r="F151" s="381">
        <v>201118.95206983003</v>
      </c>
      <c r="G151" s="231"/>
    </row>
    <row r="152" spans="1:7" s="58" customFormat="1" ht="13.5" customHeight="1" x14ac:dyDescent="0.2">
      <c r="A152" s="254">
        <v>2021</v>
      </c>
      <c r="B152" s="170" t="s">
        <v>45</v>
      </c>
      <c r="C152" s="170" t="s">
        <v>86</v>
      </c>
      <c r="D152" s="255">
        <v>67572.049066833482</v>
      </c>
      <c r="E152" s="255">
        <v>151610.96500670444</v>
      </c>
      <c r="F152" s="256">
        <v>219183.0140735379</v>
      </c>
      <c r="G152" s="231"/>
    </row>
    <row r="153" spans="1:7" s="58" customFormat="1" ht="13.5" customHeight="1" x14ac:dyDescent="0.2">
      <c r="A153" s="378">
        <v>2021</v>
      </c>
      <c r="B153" s="379" t="s">
        <v>33</v>
      </c>
      <c r="C153" s="379" t="s">
        <v>86</v>
      </c>
      <c r="D153" s="380">
        <v>60839.179988555916</v>
      </c>
      <c r="E153" s="380">
        <v>138493.81951261617</v>
      </c>
      <c r="F153" s="381">
        <v>199332.9995011721</v>
      </c>
      <c r="G153" s="231"/>
    </row>
    <row r="154" spans="1:7" s="58" customFormat="1" ht="13.5" customHeight="1" x14ac:dyDescent="0.2">
      <c r="A154" s="254">
        <v>2021</v>
      </c>
      <c r="B154" s="170" t="s">
        <v>35</v>
      </c>
      <c r="C154" s="170" t="s">
        <v>86</v>
      </c>
      <c r="D154" s="255">
        <v>60892.072015258804</v>
      </c>
      <c r="E154" s="255">
        <v>129048.27898808382</v>
      </c>
      <c r="F154" s="256">
        <v>189940.35100334266</v>
      </c>
      <c r="G154" s="231"/>
    </row>
    <row r="155" spans="1:7" s="58" customFormat="1" ht="13.5" customHeight="1" x14ac:dyDescent="0.2">
      <c r="A155" s="378">
        <v>2021</v>
      </c>
      <c r="B155" s="379" t="s">
        <v>36</v>
      </c>
      <c r="C155" s="379" t="s">
        <v>86</v>
      </c>
      <c r="D155" s="380">
        <v>65969.430941577913</v>
      </c>
      <c r="E155" s="380">
        <v>144197.89648096464</v>
      </c>
      <c r="F155" s="381">
        <v>210167.32742254258</v>
      </c>
      <c r="G155" s="231"/>
    </row>
    <row r="156" spans="1:7" s="58" customFormat="1" ht="13.5" customHeight="1" x14ac:dyDescent="0.2">
      <c r="A156" s="254">
        <v>2021</v>
      </c>
      <c r="B156" s="170" t="s">
        <v>37</v>
      </c>
      <c r="C156" s="170" t="s">
        <v>86</v>
      </c>
      <c r="D156" s="255">
        <v>69336.730987792951</v>
      </c>
      <c r="E156" s="255">
        <v>147873.49598286435</v>
      </c>
      <c r="F156" s="256">
        <v>217210.2269706573</v>
      </c>
      <c r="G156" s="231"/>
    </row>
    <row r="157" spans="1:7" s="58" customFormat="1" ht="13.5" customHeight="1" x14ac:dyDescent="0.2">
      <c r="A157" s="378">
        <v>2021</v>
      </c>
      <c r="B157" s="379" t="s">
        <v>38</v>
      </c>
      <c r="C157" s="379" t="s">
        <v>86</v>
      </c>
      <c r="D157" s="380">
        <v>68332.166965820288</v>
      </c>
      <c r="E157" s="380">
        <v>142968.26197866036</v>
      </c>
      <c r="F157" s="381">
        <v>211300.42894448066</v>
      </c>
      <c r="G157" s="231"/>
    </row>
    <row r="158" spans="1:7" s="58" customFormat="1" ht="13.5" customHeight="1" x14ac:dyDescent="0.2">
      <c r="A158" s="254">
        <v>2021</v>
      </c>
      <c r="B158" s="170" t="s">
        <v>39</v>
      </c>
      <c r="C158" s="170" t="s">
        <v>86</v>
      </c>
      <c r="D158" s="255">
        <v>66119.431997406005</v>
      </c>
      <c r="E158" s="255">
        <v>149549.70799181418</v>
      </c>
      <c r="F158" s="256">
        <v>215669.13998922019</v>
      </c>
      <c r="G158" s="231"/>
    </row>
    <row r="159" spans="1:7" s="58" customFormat="1" ht="13.5" customHeight="1" x14ac:dyDescent="0.2">
      <c r="A159" s="378">
        <v>2021</v>
      </c>
      <c r="B159" s="379" t="s">
        <v>40</v>
      </c>
      <c r="C159" s="379" t="s">
        <v>86</v>
      </c>
      <c r="D159" s="380">
        <v>67424.001103607152</v>
      </c>
      <c r="E159" s="380">
        <v>145770.95952122094</v>
      </c>
      <c r="F159" s="381">
        <v>213194.96062482806</v>
      </c>
      <c r="G159" s="231"/>
    </row>
    <row r="160" spans="1:7" s="58" customFormat="1" ht="13.5" customHeight="1" x14ac:dyDescent="0.2">
      <c r="A160" s="254">
        <v>2021</v>
      </c>
      <c r="B160" s="170" t="s">
        <v>41</v>
      </c>
      <c r="C160" s="170" t="s">
        <v>86</v>
      </c>
      <c r="D160" s="255">
        <v>65527.970035705555</v>
      </c>
      <c r="E160" s="255">
        <v>148059.15250313905</v>
      </c>
      <c r="F160" s="256">
        <v>213587.12253884462</v>
      </c>
      <c r="G160" s="231"/>
    </row>
    <row r="161" spans="1:7" s="58" customFormat="1" ht="13.5" customHeight="1" x14ac:dyDescent="0.2">
      <c r="A161" s="378">
        <v>2021</v>
      </c>
      <c r="B161" s="379" t="s">
        <v>42</v>
      </c>
      <c r="C161" s="379" t="s">
        <v>86</v>
      </c>
      <c r="D161" s="380">
        <v>57610.60500000001</v>
      </c>
      <c r="E161" s="380">
        <v>134880.95306558686</v>
      </c>
      <c r="F161" s="381">
        <v>192491.55806558684</v>
      </c>
      <c r="G161" s="231"/>
    </row>
    <row r="162" spans="1:7" s="58" customFormat="1" ht="13.5" customHeight="1" x14ac:dyDescent="0.2">
      <c r="A162" s="254">
        <v>2022</v>
      </c>
      <c r="B162" s="170" t="s">
        <v>43</v>
      </c>
      <c r="C162" s="170" t="s">
        <v>86</v>
      </c>
      <c r="D162" s="403">
        <v>51800.560946289057</v>
      </c>
      <c r="E162" s="403">
        <v>130189.65097198106</v>
      </c>
      <c r="F162" s="404">
        <v>181990.2119182701</v>
      </c>
      <c r="G162" s="231"/>
    </row>
    <row r="163" spans="1:7" s="58" customFormat="1" ht="13.5" customHeight="1" x14ac:dyDescent="0.2">
      <c r="A163" s="378">
        <v>2022</v>
      </c>
      <c r="B163" s="405" t="s">
        <v>44</v>
      </c>
      <c r="C163" s="380" t="s">
        <v>86</v>
      </c>
      <c r="D163" s="380">
        <v>64590.16492797852</v>
      </c>
      <c r="E163" s="380">
        <v>145472.96748552346</v>
      </c>
      <c r="F163" s="381">
        <v>210063.13241350197</v>
      </c>
      <c r="G163" s="231"/>
    </row>
    <row r="164" spans="1:7" s="58" customFormat="1" ht="13.5" customHeight="1" x14ac:dyDescent="0.2">
      <c r="A164" s="254">
        <v>2022</v>
      </c>
      <c r="B164" s="278" t="s">
        <v>45</v>
      </c>
      <c r="C164" s="403" t="s">
        <v>86</v>
      </c>
      <c r="D164" s="403">
        <v>72138.451955291734</v>
      </c>
      <c r="E164" s="403">
        <v>158416.22547834471</v>
      </c>
      <c r="F164" s="404">
        <v>230554.67743363645</v>
      </c>
      <c r="G164" s="231"/>
    </row>
    <row r="165" spans="1:7" s="58" customFormat="1" ht="13.5" customHeight="1" x14ac:dyDescent="0.2">
      <c r="A165" s="378">
        <v>2022</v>
      </c>
      <c r="B165" s="405" t="s">
        <v>33</v>
      </c>
      <c r="C165" s="380" t="s">
        <v>86</v>
      </c>
      <c r="D165" s="380">
        <v>66944.550913682935</v>
      </c>
      <c r="E165" s="380">
        <v>144574.82541396579</v>
      </c>
      <c r="F165" s="381">
        <v>211519.37632764876</v>
      </c>
      <c r="G165" s="231"/>
    </row>
    <row r="166" spans="1:7" s="58" customFormat="1" ht="13.5" customHeight="1" x14ac:dyDescent="0.2">
      <c r="A166" s="254">
        <v>2022</v>
      </c>
      <c r="B166" s="278" t="s">
        <v>35</v>
      </c>
      <c r="C166" s="403" t="s">
        <v>86</v>
      </c>
      <c r="D166" s="403">
        <v>68975.621953002934</v>
      </c>
      <c r="E166" s="403">
        <v>138494.13612383755</v>
      </c>
      <c r="F166" s="404">
        <v>207469.75807684049</v>
      </c>
      <c r="G166" s="231"/>
    </row>
    <row r="167" spans="1:7" s="58" customFormat="1" ht="13.5" customHeight="1" x14ac:dyDescent="0.2">
      <c r="A167" s="378">
        <v>2022</v>
      </c>
      <c r="B167" s="405" t="s">
        <v>36</v>
      </c>
      <c r="C167" s="380" t="s">
        <v>86</v>
      </c>
      <c r="D167" s="380">
        <v>71147.286312255863</v>
      </c>
      <c r="E167" s="380">
        <v>148676.90537403553</v>
      </c>
      <c r="F167" s="381">
        <v>219824.19168629142</v>
      </c>
      <c r="G167" s="231"/>
    </row>
    <row r="168" spans="1:7" s="58" customFormat="1" ht="13.5" customHeight="1" x14ac:dyDescent="0.2">
      <c r="A168" s="254">
        <v>2022</v>
      </c>
      <c r="B168" s="278" t="s">
        <v>37</v>
      </c>
      <c r="C168" s="403" t="s">
        <v>86</v>
      </c>
      <c r="D168" s="403">
        <v>66895.739000000016</v>
      </c>
      <c r="E168" s="403">
        <v>140899.65776594981</v>
      </c>
      <c r="F168" s="404">
        <v>207795.39676594982</v>
      </c>
      <c r="G168" s="231"/>
    </row>
    <row r="169" spans="1:7" s="58" customFormat="1" ht="13.5" customHeight="1" x14ac:dyDescent="0.2">
      <c r="A169" s="378">
        <v>2022</v>
      </c>
      <c r="B169" s="405" t="s">
        <v>38</v>
      </c>
      <c r="C169" s="380" t="s">
        <v>86</v>
      </c>
      <c r="D169" s="380">
        <v>69922.325026855455</v>
      </c>
      <c r="E169" s="380">
        <v>149930.93353532322</v>
      </c>
      <c r="F169" s="381">
        <v>219853.2585621787</v>
      </c>
      <c r="G169" s="231"/>
    </row>
    <row r="170" spans="1:7" s="58" customFormat="1" ht="13.5" customHeight="1" x14ac:dyDescent="0.2">
      <c r="A170" s="254">
        <v>2022</v>
      </c>
      <c r="B170" s="278" t="s">
        <v>39</v>
      </c>
      <c r="C170" s="403" t="s">
        <v>86</v>
      </c>
      <c r="D170" s="403">
        <v>66503.766000000003</v>
      </c>
      <c r="E170" s="403">
        <v>142525.30590187997</v>
      </c>
      <c r="F170" s="404">
        <v>209029.07190187997</v>
      </c>
      <c r="G170" s="231"/>
    </row>
    <row r="171" spans="1:7" s="58" customFormat="1" ht="13.5" customHeight="1" x14ac:dyDescent="0.2">
      <c r="A171" s="378">
        <v>2022</v>
      </c>
      <c r="B171" s="405" t="s">
        <v>40</v>
      </c>
      <c r="C171" s="380" t="s">
        <v>86</v>
      </c>
      <c r="D171" s="380">
        <v>66357.483052032476</v>
      </c>
      <c r="E171" s="380">
        <v>139365.15072287162</v>
      </c>
      <c r="F171" s="381">
        <v>205722.63377490413</v>
      </c>
      <c r="G171" s="231"/>
    </row>
    <row r="172" spans="1:7" s="58" customFormat="1" ht="13.5" customHeight="1" x14ac:dyDescent="0.2">
      <c r="A172" s="254">
        <v>2022</v>
      </c>
      <c r="B172" s="278" t="s">
        <v>41</v>
      </c>
      <c r="C172" s="403" t="s">
        <v>86</v>
      </c>
      <c r="D172" s="403">
        <v>65731.474019531262</v>
      </c>
      <c r="E172" s="403">
        <v>136848.55897638679</v>
      </c>
      <c r="F172" s="404">
        <v>202580.03299591807</v>
      </c>
      <c r="G172" s="231"/>
    </row>
    <row r="173" spans="1:7" s="58" customFormat="1" ht="13.5" customHeight="1" x14ac:dyDescent="0.2">
      <c r="A173" s="378">
        <v>2022</v>
      </c>
      <c r="B173" s="405" t="s">
        <v>42</v>
      </c>
      <c r="C173" s="380" t="s">
        <v>86</v>
      </c>
      <c r="D173" s="380">
        <v>58489.075108642581</v>
      </c>
      <c r="E173" s="380">
        <v>137994.07254442369</v>
      </c>
      <c r="F173" s="381">
        <v>196483.14765306626</v>
      </c>
      <c r="G173" s="231"/>
    </row>
    <row r="174" spans="1:7" s="58" customFormat="1" ht="13.5" customHeight="1" x14ac:dyDescent="0.2">
      <c r="A174" s="254">
        <v>2023</v>
      </c>
      <c r="B174" s="278" t="s">
        <v>43</v>
      </c>
      <c r="C174" s="403" t="s">
        <v>86</v>
      </c>
      <c r="D174" s="403">
        <v>52203.519033874516</v>
      </c>
      <c r="E174" s="403">
        <v>113387.61446791078</v>
      </c>
      <c r="F174" s="404">
        <v>165591.13350178528</v>
      </c>
      <c r="G174" s="231"/>
    </row>
    <row r="175" spans="1:7" s="58" customFormat="1" ht="13.5" customHeight="1" x14ac:dyDescent="0.2">
      <c r="A175" s="378">
        <v>2023</v>
      </c>
      <c r="B175" s="405" t="s">
        <v>44</v>
      </c>
      <c r="C175" s="380" t="s">
        <v>86</v>
      </c>
      <c r="D175" s="380">
        <v>66107.663948000001</v>
      </c>
      <c r="E175" s="380">
        <v>133706.5349389</v>
      </c>
      <c r="F175" s="381">
        <v>199814.19888690001</v>
      </c>
      <c r="G175" s="231"/>
    </row>
    <row r="176" spans="1:7" s="58" customFormat="1" ht="13.5" customHeight="1" x14ac:dyDescent="0.2">
      <c r="A176" s="254">
        <v>2009</v>
      </c>
      <c r="B176" s="170" t="s">
        <v>33</v>
      </c>
      <c r="C176" s="170" t="s">
        <v>87</v>
      </c>
      <c r="D176" s="255">
        <v>11131.150000000001</v>
      </c>
      <c r="E176" s="255">
        <v>24271.802500000002</v>
      </c>
      <c r="F176" s="256">
        <v>35402.952499999999</v>
      </c>
      <c r="G176" s="231"/>
    </row>
    <row r="177" spans="1:7" s="58" customFormat="1" ht="13.5" customHeight="1" x14ac:dyDescent="0.2">
      <c r="A177" s="378">
        <v>2009</v>
      </c>
      <c r="B177" s="379" t="s">
        <v>35</v>
      </c>
      <c r="C177" s="379" t="s">
        <v>87</v>
      </c>
      <c r="D177" s="380">
        <v>11980.279999999999</v>
      </c>
      <c r="E177" s="380">
        <v>22644.612500000003</v>
      </c>
      <c r="F177" s="381">
        <v>34624.892500000002</v>
      </c>
      <c r="G177" s="231"/>
    </row>
    <row r="178" spans="1:7" s="58" customFormat="1" ht="13.5" customHeight="1" x14ac:dyDescent="0.2">
      <c r="A178" s="254">
        <v>2009</v>
      </c>
      <c r="B178" s="170" t="s">
        <v>36</v>
      </c>
      <c r="C178" s="170" t="s">
        <v>87</v>
      </c>
      <c r="D178" s="255">
        <v>12393.699999999999</v>
      </c>
      <c r="E178" s="255">
        <v>20193.522499999999</v>
      </c>
      <c r="F178" s="256">
        <v>32587.222499999996</v>
      </c>
      <c r="G178" s="231"/>
    </row>
    <row r="179" spans="1:7" s="58" customFormat="1" ht="13.5" customHeight="1" x14ac:dyDescent="0.2">
      <c r="A179" s="378">
        <v>2009</v>
      </c>
      <c r="B179" s="379" t="s">
        <v>37</v>
      </c>
      <c r="C179" s="379" t="s">
        <v>87</v>
      </c>
      <c r="D179" s="380">
        <v>14116.75</v>
      </c>
      <c r="E179" s="380">
        <v>24888.942500000001</v>
      </c>
      <c r="F179" s="381">
        <v>39005.692499999997</v>
      </c>
      <c r="G179" s="231"/>
    </row>
    <row r="180" spans="1:7" s="58" customFormat="1" ht="13.5" customHeight="1" x14ac:dyDescent="0.2">
      <c r="A180" s="254">
        <v>2009</v>
      </c>
      <c r="B180" s="170" t="s">
        <v>38</v>
      </c>
      <c r="C180" s="170" t="s">
        <v>87</v>
      </c>
      <c r="D180" s="255">
        <v>12746.789999999999</v>
      </c>
      <c r="E180" s="255">
        <v>21663.522499999995</v>
      </c>
      <c r="F180" s="256">
        <v>34410.3125</v>
      </c>
      <c r="G180" s="231"/>
    </row>
    <row r="181" spans="1:7" s="58" customFormat="1" ht="13.5" customHeight="1" x14ac:dyDescent="0.2">
      <c r="A181" s="378">
        <v>2009</v>
      </c>
      <c r="B181" s="379" t="s">
        <v>39</v>
      </c>
      <c r="C181" s="379" t="s">
        <v>87</v>
      </c>
      <c r="D181" s="380">
        <v>12281.69</v>
      </c>
      <c r="E181" s="380">
        <v>23318.502500000002</v>
      </c>
      <c r="F181" s="381">
        <v>35600.192500000005</v>
      </c>
      <c r="G181" s="231"/>
    </row>
    <row r="182" spans="1:7" s="58" customFormat="1" ht="13.5" customHeight="1" x14ac:dyDescent="0.2">
      <c r="A182" s="254">
        <v>2009</v>
      </c>
      <c r="B182" s="170" t="s">
        <v>40</v>
      </c>
      <c r="C182" s="170" t="s">
        <v>87</v>
      </c>
      <c r="D182" s="255">
        <v>14028.789999999999</v>
      </c>
      <c r="E182" s="255">
        <v>23146.089999999997</v>
      </c>
      <c r="F182" s="256">
        <v>37174.879999999997</v>
      </c>
      <c r="G182" s="231"/>
    </row>
    <row r="183" spans="1:7" s="58" customFormat="1" ht="13.5" customHeight="1" x14ac:dyDescent="0.2">
      <c r="A183" s="378">
        <v>2009</v>
      </c>
      <c r="B183" s="379" t="s">
        <v>41</v>
      </c>
      <c r="C183" s="379" t="s">
        <v>87</v>
      </c>
      <c r="D183" s="380">
        <v>14176.050000000001</v>
      </c>
      <c r="E183" s="380">
        <v>24860.907499999998</v>
      </c>
      <c r="F183" s="381">
        <v>39036.957499999997</v>
      </c>
      <c r="G183" s="231"/>
    </row>
    <row r="184" spans="1:7" s="58" customFormat="1" ht="13.5" customHeight="1" x14ac:dyDescent="0.2">
      <c r="A184" s="254">
        <v>2009</v>
      </c>
      <c r="B184" s="170" t="s">
        <v>42</v>
      </c>
      <c r="C184" s="170" t="s">
        <v>87</v>
      </c>
      <c r="D184" s="255">
        <v>13891.15</v>
      </c>
      <c r="E184" s="255">
        <v>25287.982499999995</v>
      </c>
      <c r="F184" s="256">
        <v>39179.1325</v>
      </c>
      <c r="G184" s="231"/>
    </row>
    <row r="185" spans="1:7" s="58" customFormat="1" ht="13.5" customHeight="1" x14ac:dyDescent="0.2">
      <c r="A185" s="378">
        <v>2010</v>
      </c>
      <c r="B185" s="379" t="s">
        <v>43</v>
      </c>
      <c r="C185" s="379" t="s">
        <v>87</v>
      </c>
      <c r="D185" s="380">
        <v>10974.49</v>
      </c>
      <c r="E185" s="380">
        <v>25306.179999999997</v>
      </c>
      <c r="F185" s="381">
        <v>36280.67</v>
      </c>
      <c r="G185" s="231"/>
    </row>
    <row r="186" spans="1:7" s="58" customFormat="1" ht="13.5" customHeight="1" x14ac:dyDescent="0.2">
      <c r="A186" s="254">
        <v>2010</v>
      </c>
      <c r="B186" s="170" t="s">
        <v>44</v>
      </c>
      <c r="C186" s="170" t="s">
        <v>87</v>
      </c>
      <c r="D186" s="255">
        <v>10790.855</v>
      </c>
      <c r="E186" s="255">
        <v>24689.279999999999</v>
      </c>
      <c r="F186" s="256">
        <v>35480.135000000002</v>
      </c>
      <c r="G186" s="231"/>
    </row>
    <row r="187" spans="1:7" s="58" customFormat="1" ht="13.5" customHeight="1" x14ac:dyDescent="0.2">
      <c r="A187" s="378">
        <v>2010</v>
      </c>
      <c r="B187" s="379" t="s">
        <v>45</v>
      </c>
      <c r="C187" s="379" t="s">
        <v>87</v>
      </c>
      <c r="D187" s="380">
        <v>12979.519999999999</v>
      </c>
      <c r="E187" s="380">
        <v>31368.83</v>
      </c>
      <c r="F187" s="381">
        <v>44348.35</v>
      </c>
      <c r="G187" s="231"/>
    </row>
    <row r="188" spans="1:7" s="58" customFormat="1" ht="13.5" customHeight="1" x14ac:dyDescent="0.2">
      <c r="A188" s="254">
        <v>2010</v>
      </c>
      <c r="B188" s="170" t="s">
        <v>33</v>
      </c>
      <c r="C188" s="170" t="s">
        <v>87</v>
      </c>
      <c r="D188" s="255">
        <v>11605.289999999999</v>
      </c>
      <c r="E188" s="255">
        <v>28131.842499999999</v>
      </c>
      <c r="F188" s="256">
        <v>39737.1325</v>
      </c>
      <c r="G188" s="231"/>
    </row>
    <row r="189" spans="1:7" s="58" customFormat="1" ht="13.5" customHeight="1" x14ac:dyDescent="0.2">
      <c r="A189" s="378">
        <v>2010</v>
      </c>
      <c r="B189" s="379" t="s">
        <v>35</v>
      </c>
      <c r="C189" s="379" t="s">
        <v>87</v>
      </c>
      <c r="D189" s="380">
        <v>13002.900000000001</v>
      </c>
      <c r="E189" s="380">
        <v>30578.467500000002</v>
      </c>
      <c r="F189" s="381">
        <v>43581.367500000008</v>
      </c>
      <c r="G189" s="231"/>
    </row>
    <row r="190" spans="1:7" s="58" customFormat="1" ht="13.5" customHeight="1" x14ac:dyDescent="0.2">
      <c r="A190" s="254">
        <v>2010</v>
      </c>
      <c r="B190" s="170" t="s">
        <v>36</v>
      </c>
      <c r="C190" s="170" t="s">
        <v>87</v>
      </c>
      <c r="D190" s="255">
        <v>11477.95</v>
      </c>
      <c r="E190" s="255">
        <v>25407.94</v>
      </c>
      <c r="F190" s="256">
        <v>36885.89</v>
      </c>
      <c r="G190" s="231"/>
    </row>
    <row r="191" spans="1:7" s="58" customFormat="1" ht="13.5" customHeight="1" x14ac:dyDescent="0.2">
      <c r="A191" s="378">
        <v>2010</v>
      </c>
      <c r="B191" s="379" t="s">
        <v>37</v>
      </c>
      <c r="C191" s="379" t="s">
        <v>87</v>
      </c>
      <c r="D191" s="380">
        <v>11946.004999999999</v>
      </c>
      <c r="E191" s="380">
        <v>27895.392499999994</v>
      </c>
      <c r="F191" s="381">
        <v>39841.397499999999</v>
      </c>
      <c r="G191" s="231"/>
    </row>
    <row r="192" spans="1:7" s="58" customFormat="1" ht="13.5" customHeight="1" x14ac:dyDescent="0.2">
      <c r="A192" s="254">
        <v>2010</v>
      </c>
      <c r="B192" s="170" t="s">
        <v>38</v>
      </c>
      <c r="C192" s="170" t="s">
        <v>87</v>
      </c>
      <c r="D192" s="255">
        <v>10854.005000000001</v>
      </c>
      <c r="E192" s="255">
        <v>27814.5625</v>
      </c>
      <c r="F192" s="256">
        <v>38668.567500000005</v>
      </c>
      <c r="G192" s="231"/>
    </row>
    <row r="193" spans="1:7" s="58" customFormat="1" ht="13.5" customHeight="1" x14ac:dyDescent="0.2">
      <c r="A193" s="378">
        <v>2010</v>
      </c>
      <c r="B193" s="379" t="s">
        <v>39</v>
      </c>
      <c r="C193" s="379" t="s">
        <v>87</v>
      </c>
      <c r="D193" s="380">
        <v>9956.6200000000008</v>
      </c>
      <c r="E193" s="380">
        <v>26987.452499999999</v>
      </c>
      <c r="F193" s="381">
        <v>36944.072499999995</v>
      </c>
      <c r="G193" s="231"/>
    </row>
    <row r="194" spans="1:7" s="58" customFormat="1" ht="13.5" customHeight="1" x14ac:dyDescent="0.2">
      <c r="A194" s="254">
        <v>2010</v>
      </c>
      <c r="B194" s="170" t="s">
        <v>40</v>
      </c>
      <c r="C194" s="170" t="s">
        <v>87</v>
      </c>
      <c r="D194" s="255">
        <v>10532.429999999998</v>
      </c>
      <c r="E194" s="255">
        <v>26010.505099999995</v>
      </c>
      <c r="F194" s="256">
        <v>36542.935099999995</v>
      </c>
      <c r="G194" s="231"/>
    </row>
    <row r="195" spans="1:7" s="58" customFormat="1" ht="13.5" customHeight="1" x14ac:dyDescent="0.2">
      <c r="A195" s="378">
        <v>2010</v>
      </c>
      <c r="B195" s="379" t="s">
        <v>41</v>
      </c>
      <c r="C195" s="379" t="s">
        <v>87</v>
      </c>
      <c r="D195" s="380">
        <v>10017.300000000001</v>
      </c>
      <c r="E195" s="380">
        <v>24994.645</v>
      </c>
      <c r="F195" s="381">
        <v>35011.945</v>
      </c>
      <c r="G195" s="231"/>
    </row>
    <row r="196" spans="1:7" s="58" customFormat="1" ht="13.5" customHeight="1" x14ac:dyDescent="0.2">
      <c r="A196" s="254">
        <v>2010</v>
      </c>
      <c r="B196" s="170" t="s">
        <v>42</v>
      </c>
      <c r="C196" s="170" t="s">
        <v>87</v>
      </c>
      <c r="D196" s="255">
        <v>11270.74</v>
      </c>
      <c r="E196" s="255">
        <v>27791.395</v>
      </c>
      <c r="F196" s="256">
        <v>39062.135000000002</v>
      </c>
      <c r="G196" s="231"/>
    </row>
    <row r="197" spans="1:7" s="58" customFormat="1" ht="13.5" customHeight="1" x14ac:dyDescent="0.2">
      <c r="A197" s="378">
        <v>2011</v>
      </c>
      <c r="B197" s="379" t="s">
        <v>43</v>
      </c>
      <c r="C197" s="379" t="s">
        <v>87</v>
      </c>
      <c r="D197" s="380">
        <v>13271.36</v>
      </c>
      <c r="E197" s="380">
        <v>25725.18</v>
      </c>
      <c r="F197" s="381">
        <v>38996.54</v>
      </c>
      <c r="G197" s="231"/>
    </row>
    <row r="198" spans="1:7" s="58" customFormat="1" ht="13.5" customHeight="1" x14ac:dyDescent="0.2">
      <c r="A198" s="254">
        <v>2011</v>
      </c>
      <c r="B198" s="170" t="s">
        <v>44</v>
      </c>
      <c r="C198" s="170" t="s">
        <v>87</v>
      </c>
      <c r="D198" s="255">
        <v>14717.419999999998</v>
      </c>
      <c r="E198" s="255">
        <v>27325.337500000001</v>
      </c>
      <c r="F198" s="256">
        <v>42042.757499999992</v>
      </c>
      <c r="G198" s="231"/>
    </row>
    <row r="199" spans="1:7" s="58" customFormat="1" ht="13.5" customHeight="1" x14ac:dyDescent="0.2">
      <c r="A199" s="378">
        <v>2011</v>
      </c>
      <c r="B199" s="379" t="s">
        <v>45</v>
      </c>
      <c r="C199" s="379" t="s">
        <v>87</v>
      </c>
      <c r="D199" s="380">
        <v>16966.367999999999</v>
      </c>
      <c r="E199" s="380">
        <v>31553.85</v>
      </c>
      <c r="F199" s="381">
        <v>48520.217999999993</v>
      </c>
      <c r="G199" s="231"/>
    </row>
    <row r="200" spans="1:7" s="58" customFormat="1" ht="13.5" customHeight="1" x14ac:dyDescent="0.2">
      <c r="A200" s="254">
        <v>2011</v>
      </c>
      <c r="B200" s="170" t="s">
        <v>33</v>
      </c>
      <c r="C200" s="170" t="s">
        <v>87</v>
      </c>
      <c r="D200" s="255">
        <v>17347.214</v>
      </c>
      <c r="E200" s="255">
        <v>29192.692500000005</v>
      </c>
      <c r="F200" s="256">
        <v>46539.906500000005</v>
      </c>
      <c r="G200" s="231"/>
    </row>
    <row r="201" spans="1:7" s="58" customFormat="1" ht="13.5" customHeight="1" x14ac:dyDescent="0.2">
      <c r="A201" s="378">
        <v>2011</v>
      </c>
      <c r="B201" s="379" t="s">
        <v>35</v>
      </c>
      <c r="C201" s="379" t="s">
        <v>87</v>
      </c>
      <c r="D201" s="380">
        <v>16671.189999999999</v>
      </c>
      <c r="E201" s="380">
        <v>32581.227499999997</v>
      </c>
      <c r="F201" s="381">
        <v>49252.417500000003</v>
      </c>
      <c r="G201" s="231"/>
    </row>
    <row r="202" spans="1:7" s="58" customFormat="1" ht="13.5" customHeight="1" x14ac:dyDescent="0.2">
      <c r="A202" s="254">
        <v>2011</v>
      </c>
      <c r="B202" s="170" t="s">
        <v>36</v>
      </c>
      <c r="C202" s="170" t="s">
        <v>87</v>
      </c>
      <c r="D202" s="255">
        <v>13246.039999999999</v>
      </c>
      <c r="E202" s="255">
        <v>25841.182499999999</v>
      </c>
      <c r="F202" s="256">
        <v>39087.222500000003</v>
      </c>
      <c r="G202" s="231"/>
    </row>
    <row r="203" spans="1:7" s="58" customFormat="1" ht="13.5" customHeight="1" x14ac:dyDescent="0.2">
      <c r="A203" s="378">
        <v>2011</v>
      </c>
      <c r="B203" s="379" t="s">
        <v>37</v>
      </c>
      <c r="C203" s="379" t="s">
        <v>87</v>
      </c>
      <c r="D203" s="380">
        <v>14331.380000000001</v>
      </c>
      <c r="E203" s="380">
        <v>28552.772499999999</v>
      </c>
      <c r="F203" s="381">
        <v>42884.152499999997</v>
      </c>
      <c r="G203" s="231"/>
    </row>
    <row r="204" spans="1:7" s="58" customFormat="1" ht="13.5" customHeight="1" x14ac:dyDescent="0.2">
      <c r="A204" s="254">
        <v>2011</v>
      </c>
      <c r="B204" s="170" t="s">
        <v>38</v>
      </c>
      <c r="C204" s="170" t="s">
        <v>87</v>
      </c>
      <c r="D204" s="255">
        <v>15355.810000000001</v>
      </c>
      <c r="E204" s="255">
        <v>29059.845000000001</v>
      </c>
      <c r="F204" s="256">
        <v>44415.655000000006</v>
      </c>
      <c r="G204" s="231"/>
    </row>
    <row r="205" spans="1:7" s="58" customFormat="1" ht="13.5" customHeight="1" x14ac:dyDescent="0.2">
      <c r="A205" s="378">
        <v>2011</v>
      </c>
      <c r="B205" s="379" t="s">
        <v>39</v>
      </c>
      <c r="C205" s="379" t="s">
        <v>87</v>
      </c>
      <c r="D205" s="380">
        <v>14077.338</v>
      </c>
      <c r="E205" s="380">
        <v>28896.15</v>
      </c>
      <c r="F205" s="381">
        <v>42973.487999999998</v>
      </c>
      <c r="G205" s="231"/>
    </row>
    <row r="206" spans="1:7" s="58" customFormat="1" ht="13.5" customHeight="1" x14ac:dyDescent="0.2">
      <c r="A206" s="254">
        <v>2011</v>
      </c>
      <c r="B206" s="170" t="s">
        <v>40</v>
      </c>
      <c r="C206" s="170" t="s">
        <v>87</v>
      </c>
      <c r="D206" s="255">
        <v>15035.509999999998</v>
      </c>
      <c r="E206" s="255">
        <v>25471.402500000004</v>
      </c>
      <c r="F206" s="256">
        <v>40506.912499999999</v>
      </c>
      <c r="G206" s="231"/>
    </row>
    <row r="207" spans="1:7" s="58" customFormat="1" ht="13.5" customHeight="1" x14ac:dyDescent="0.2">
      <c r="A207" s="378">
        <v>2011</v>
      </c>
      <c r="B207" s="379" t="s">
        <v>41</v>
      </c>
      <c r="C207" s="379" t="s">
        <v>87</v>
      </c>
      <c r="D207" s="380">
        <v>12655.63</v>
      </c>
      <c r="E207" s="380">
        <v>25083.772500000003</v>
      </c>
      <c r="F207" s="381">
        <v>37739.402500000004</v>
      </c>
      <c r="G207" s="231"/>
    </row>
    <row r="208" spans="1:7" s="58" customFormat="1" ht="13.5" customHeight="1" x14ac:dyDescent="0.2">
      <c r="A208" s="254">
        <v>2011</v>
      </c>
      <c r="B208" s="170" t="s">
        <v>42</v>
      </c>
      <c r="C208" s="170" t="s">
        <v>87</v>
      </c>
      <c r="D208" s="255">
        <v>12871.06</v>
      </c>
      <c r="E208" s="255">
        <v>27048.38</v>
      </c>
      <c r="F208" s="256">
        <v>39919.439999999995</v>
      </c>
      <c r="G208" s="231"/>
    </row>
    <row r="209" spans="1:7" s="58" customFormat="1" ht="13.5" customHeight="1" x14ac:dyDescent="0.2">
      <c r="A209" s="378">
        <v>2012</v>
      </c>
      <c r="B209" s="379" t="s">
        <v>43</v>
      </c>
      <c r="C209" s="379" t="s">
        <v>87</v>
      </c>
      <c r="D209" s="380">
        <v>13931.840000000002</v>
      </c>
      <c r="E209" s="380">
        <v>26509.447499999998</v>
      </c>
      <c r="F209" s="381">
        <v>40441.287499999999</v>
      </c>
      <c r="G209" s="231"/>
    </row>
    <row r="210" spans="1:7" s="58" customFormat="1" ht="13.5" customHeight="1" x14ac:dyDescent="0.2">
      <c r="A210" s="254">
        <v>2012</v>
      </c>
      <c r="B210" s="170" t="s">
        <v>44</v>
      </c>
      <c r="C210" s="170" t="s">
        <v>87</v>
      </c>
      <c r="D210" s="255">
        <v>13184.140000000001</v>
      </c>
      <c r="E210" s="255">
        <v>24399.719999999998</v>
      </c>
      <c r="F210" s="256">
        <v>37583.859999999993</v>
      </c>
      <c r="G210" s="231"/>
    </row>
    <row r="211" spans="1:7" s="58" customFormat="1" ht="13.5" customHeight="1" x14ac:dyDescent="0.2">
      <c r="A211" s="378">
        <v>2012</v>
      </c>
      <c r="B211" s="379" t="s">
        <v>45</v>
      </c>
      <c r="C211" s="379" t="s">
        <v>87</v>
      </c>
      <c r="D211" s="380">
        <v>19603.920000000002</v>
      </c>
      <c r="E211" s="380">
        <v>30135.447499999998</v>
      </c>
      <c r="F211" s="381">
        <v>49739.3675</v>
      </c>
      <c r="G211" s="231"/>
    </row>
    <row r="212" spans="1:7" s="58" customFormat="1" ht="13.5" customHeight="1" x14ac:dyDescent="0.2">
      <c r="A212" s="254">
        <v>2012</v>
      </c>
      <c r="B212" s="170" t="s">
        <v>33</v>
      </c>
      <c r="C212" s="170" t="s">
        <v>87</v>
      </c>
      <c r="D212" s="255">
        <v>16287.300000000003</v>
      </c>
      <c r="E212" s="255">
        <v>25962.605</v>
      </c>
      <c r="F212" s="256">
        <v>42249.905000000013</v>
      </c>
      <c r="G212" s="231"/>
    </row>
    <row r="213" spans="1:7" s="58" customFormat="1" ht="13.5" customHeight="1" x14ac:dyDescent="0.2">
      <c r="A213" s="378">
        <v>2012</v>
      </c>
      <c r="B213" s="379" t="s">
        <v>35</v>
      </c>
      <c r="C213" s="379" t="s">
        <v>87</v>
      </c>
      <c r="D213" s="380">
        <v>18643.22</v>
      </c>
      <c r="E213" s="380">
        <v>26905.27</v>
      </c>
      <c r="F213" s="381">
        <v>45548.490000000005</v>
      </c>
      <c r="G213" s="231"/>
    </row>
    <row r="214" spans="1:7" s="58" customFormat="1" ht="13.5" customHeight="1" x14ac:dyDescent="0.2">
      <c r="A214" s="254">
        <v>2012</v>
      </c>
      <c r="B214" s="170" t="s">
        <v>36</v>
      </c>
      <c r="C214" s="170" t="s">
        <v>87</v>
      </c>
      <c r="D214" s="255">
        <v>18636.7</v>
      </c>
      <c r="E214" s="255">
        <v>24806.474999999999</v>
      </c>
      <c r="F214" s="256">
        <v>43443.17500000001</v>
      </c>
      <c r="G214" s="231"/>
    </row>
    <row r="215" spans="1:7" s="58" customFormat="1" ht="13.5" customHeight="1" x14ac:dyDescent="0.2">
      <c r="A215" s="378">
        <v>2012</v>
      </c>
      <c r="B215" s="379" t="s">
        <v>37</v>
      </c>
      <c r="C215" s="379" t="s">
        <v>87</v>
      </c>
      <c r="D215" s="380">
        <v>16581.38</v>
      </c>
      <c r="E215" s="380">
        <v>28194.429999999997</v>
      </c>
      <c r="F215" s="381">
        <v>44775.81</v>
      </c>
      <c r="G215" s="231"/>
    </row>
    <row r="216" spans="1:7" s="58" customFormat="1" ht="13.5" customHeight="1" x14ac:dyDescent="0.2">
      <c r="A216" s="254">
        <v>2012</v>
      </c>
      <c r="B216" s="170" t="s">
        <v>38</v>
      </c>
      <c r="C216" s="170" t="s">
        <v>87</v>
      </c>
      <c r="D216" s="255">
        <v>18809.53</v>
      </c>
      <c r="E216" s="255">
        <v>28728.642499999998</v>
      </c>
      <c r="F216" s="256">
        <v>47538.172499999993</v>
      </c>
      <c r="G216" s="231"/>
    </row>
    <row r="217" spans="1:7" s="58" customFormat="1" ht="13.5" customHeight="1" x14ac:dyDescent="0.2">
      <c r="A217" s="378">
        <v>2012</v>
      </c>
      <c r="B217" s="379" t="s">
        <v>39</v>
      </c>
      <c r="C217" s="379" t="s">
        <v>87</v>
      </c>
      <c r="D217" s="380">
        <v>16828.84</v>
      </c>
      <c r="E217" s="380">
        <v>28129.905000000002</v>
      </c>
      <c r="F217" s="381">
        <v>44958.745000000003</v>
      </c>
      <c r="G217" s="231"/>
    </row>
    <row r="218" spans="1:7" s="58" customFormat="1" ht="13.5" customHeight="1" x14ac:dyDescent="0.2">
      <c r="A218" s="254">
        <v>2012</v>
      </c>
      <c r="B218" s="170" t="s">
        <v>40</v>
      </c>
      <c r="C218" s="170" t="s">
        <v>87</v>
      </c>
      <c r="D218" s="255">
        <v>17287.990000000002</v>
      </c>
      <c r="E218" s="255">
        <v>29256.215</v>
      </c>
      <c r="F218" s="256">
        <v>46544.205000000002</v>
      </c>
      <c r="G218" s="231"/>
    </row>
    <row r="219" spans="1:7" s="58" customFormat="1" ht="13.5" customHeight="1" x14ac:dyDescent="0.2">
      <c r="A219" s="378">
        <v>2012</v>
      </c>
      <c r="B219" s="379" t="s">
        <v>41</v>
      </c>
      <c r="C219" s="379" t="s">
        <v>87</v>
      </c>
      <c r="D219" s="380">
        <v>18046.39</v>
      </c>
      <c r="E219" s="380">
        <v>30049.172500000004</v>
      </c>
      <c r="F219" s="381">
        <v>48095.562500000007</v>
      </c>
      <c r="G219" s="231"/>
    </row>
    <row r="220" spans="1:7" s="58" customFormat="1" ht="13.5" customHeight="1" x14ac:dyDescent="0.2">
      <c r="A220" s="254">
        <v>2012</v>
      </c>
      <c r="B220" s="170" t="s">
        <v>42</v>
      </c>
      <c r="C220" s="170" t="s">
        <v>87</v>
      </c>
      <c r="D220" s="255">
        <v>14729.390000000001</v>
      </c>
      <c r="E220" s="255">
        <v>31826.137500000001</v>
      </c>
      <c r="F220" s="256">
        <v>46555.527499999997</v>
      </c>
      <c r="G220" s="231"/>
    </row>
    <row r="221" spans="1:7" s="58" customFormat="1" ht="13.5" customHeight="1" x14ac:dyDescent="0.2">
      <c r="A221" s="378">
        <v>2013</v>
      </c>
      <c r="B221" s="379" t="s">
        <v>43</v>
      </c>
      <c r="C221" s="379" t="s">
        <v>87</v>
      </c>
      <c r="D221" s="380">
        <v>17701.739999999998</v>
      </c>
      <c r="E221" s="380">
        <v>31314.612499999999</v>
      </c>
      <c r="F221" s="381">
        <v>49016.352500000001</v>
      </c>
      <c r="G221" s="231"/>
    </row>
    <row r="222" spans="1:7" s="58" customFormat="1" ht="13.5" customHeight="1" x14ac:dyDescent="0.2">
      <c r="A222" s="254">
        <v>2013</v>
      </c>
      <c r="B222" s="170" t="s">
        <v>44</v>
      </c>
      <c r="C222" s="170" t="s">
        <v>87</v>
      </c>
      <c r="D222" s="255">
        <v>16065.12</v>
      </c>
      <c r="E222" s="255">
        <v>28457.537499999999</v>
      </c>
      <c r="F222" s="256">
        <v>44522.657499999994</v>
      </c>
      <c r="G222" s="231"/>
    </row>
    <row r="223" spans="1:7" s="58" customFormat="1" ht="13.5" customHeight="1" x14ac:dyDescent="0.2">
      <c r="A223" s="378">
        <v>2013</v>
      </c>
      <c r="B223" s="379" t="s">
        <v>45</v>
      </c>
      <c r="C223" s="379" t="s">
        <v>87</v>
      </c>
      <c r="D223" s="380">
        <v>20113.200000000004</v>
      </c>
      <c r="E223" s="380">
        <v>31601.5095</v>
      </c>
      <c r="F223" s="381">
        <v>51714.709499999997</v>
      </c>
      <c r="G223" s="231"/>
    </row>
    <row r="224" spans="1:7" s="58" customFormat="1" ht="13.5" customHeight="1" x14ac:dyDescent="0.2">
      <c r="A224" s="254">
        <v>2013</v>
      </c>
      <c r="B224" s="170" t="s">
        <v>33</v>
      </c>
      <c r="C224" s="170" t="s">
        <v>87</v>
      </c>
      <c r="D224" s="255">
        <v>18679.829999999998</v>
      </c>
      <c r="E224" s="255">
        <v>37909.5985</v>
      </c>
      <c r="F224" s="256">
        <v>56589.428500000002</v>
      </c>
      <c r="G224" s="231"/>
    </row>
    <row r="225" spans="1:7" s="58" customFormat="1" ht="13.5" customHeight="1" x14ac:dyDescent="0.2">
      <c r="A225" s="378">
        <v>2013</v>
      </c>
      <c r="B225" s="379" t="s">
        <v>35</v>
      </c>
      <c r="C225" s="379" t="s">
        <v>87</v>
      </c>
      <c r="D225" s="380">
        <v>20842.82</v>
      </c>
      <c r="E225" s="380">
        <v>34922.145499999999</v>
      </c>
      <c r="F225" s="381">
        <v>55764.965500000006</v>
      </c>
      <c r="G225" s="231"/>
    </row>
    <row r="226" spans="1:7" s="58" customFormat="1" ht="13.5" customHeight="1" x14ac:dyDescent="0.2">
      <c r="A226" s="254">
        <v>2013</v>
      </c>
      <c r="B226" s="170" t="s">
        <v>36</v>
      </c>
      <c r="C226" s="170" t="s">
        <v>87</v>
      </c>
      <c r="D226" s="255">
        <v>17792.34</v>
      </c>
      <c r="E226" s="255">
        <v>30110.458000000002</v>
      </c>
      <c r="F226" s="256">
        <v>47902.798000000003</v>
      </c>
      <c r="G226" s="231"/>
    </row>
    <row r="227" spans="1:7" s="58" customFormat="1" ht="13.5" customHeight="1" x14ac:dyDescent="0.2">
      <c r="A227" s="378">
        <v>2013</v>
      </c>
      <c r="B227" s="379" t="s">
        <v>37</v>
      </c>
      <c r="C227" s="379" t="s">
        <v>87</v>
      </c>
      <c r="D227" s="380">
        <v>23344.629999999997</v>
      </c>
      <c r="E227" s="380">
        <v>36511.120000000003</v>
      </c>
      <c r="F227" s="381">
        <v>59855.75</v>
      </c>
      <c r="G227" s="231"/>
    </row>
    <row r="228" spans="1:7" s="58" customFormat="1" ht="13.5" customHeight="1" x14ac:dyDescent="0.2">
      <c r="A228" s="254">
        <v>2013</v>
      </c>
      <c r="B228" s="170" t="s">
        <v>38</v>
      </c>
      <c r="C228" s="170" t="s">
        <v>87</v>
      </c>
      <c r="D228" s="255">
        <v>20901.32</v>
      </c>
      <c r="E228" s="255">
        <v>31622.764999999999</v>
      </c>
      <c r="F228" s="256">
        <v>52524.085000000006</v>
      </c>
      <c r="G228" s="231"/>
    </row>
    <row r="229" spans="1:7" s="58" customFormat="1" ht="13.5" customHeight="1" x14ac:dyDescent="0.2">
      <c r="A229" s="378">
        <v>2013</v>
      </c>
      <c r="B229" s="379" t="s">
        <v>39</v>
      </c>
      <c r="C229" s="379" t="s">
        <v>87</v>
      </c>
      <c r="D229" s="380">
        <v>18934.91</v>
      </c>
      <c r="E229" s="380">
        <v>27942.440999999999</v>
      </c>
      <c r="F229" s="381">
        <v>46877.350999999995</v>
      </c>
      <c r="G229" s="231"/>
    </row>
    <row r="230" spans="1:7" s="58" customFormat="1" ht="13.5" customHeight="1" x14ac:dyDescent="0.2">
      <c r="A230" s="254">
        <v>2013</v>
      </c>
      <c r="B230" s="170" t="s">
        <v>40</v>
      </c>
      <c r="C230" s="170" t="s">
        <v>87</v>
      </c>
      <c r="D230" s="255">
        <v>19907.670000000002</v>
      </c>
      <c r="E230" s="255">
        <v>30276.433999999997</v>
      </c>
      <c r="F230" s="256">
        <v>50184.103999999992</v>
      </c>
      <c r="G230" s="231"/>
    </row>
    <row r="231" spans="1:7" s="58" customFormat="1" ht="13.5" customHeight="1" x14ac:dyDescent="0.2">
      <c r="A231" s="378">
        <v>2013</v>
      </c>
      <c r="B231" s="379" t="s">
        <v>41</v>
      </c>
      <c r="C231" s="379" t="s">
        <v>87</v>
      </c>
      <c r="D231" s="380">
        <v>21521.606</v>
      </c>
      <c r="E231" s="380">
        <v>27973.269999999997</v>
      </c>
      <c r="F231" s="381">
        <v>49494.875999999997</v>
      </c>
      <c r="G231" s="231"/>
    </row>
    <row r="232" spans="1:7" s="58" customFormat="1" ht="13.5" customHeight="1" x14ac:dyDescent="0.2">
      <c r="A232" s="254">
        <v>2013</v>
      </c>
      <c r="B232" s="170" t="s">
        <v>42</v>
      </c>
      <c r="C232" s="170" t="s">
        <v>87</v>
      </c>
      <c r="D232" s="255">
        <v>21273.010000000002</v>
      </c>
      <c r="E232" s="255">
        <v>27897.5825</v>
      </c>
      <c r="F232" s="256">
        <v>49170.592500000006</v>
      </c>
      <c r="G232" s="231"/>
    </row>
    <row r="233" spans="1:7" s="58" customFormat="1" ht="13.5" customHeight="1" x14ac:dyDescent="0.2">
      <c r="A233" s="378">
        <v>2014</v>
      </c>
      <c r="B233" s="379" t="s">
        <v>43</v>
      </c>
      <c r="C233" s="379" t="s">
        <v>87</v>
      </c>
      <c r="D233" s="380">
        <v>21827.119999999999</v>
      </c>
      <c r="E233" s="380">
        <v>22686.2225</v>
      </c>
      <c r="F233" s="381">
        <v>44513.342500000006</v>
      </c>
      <c r="G233" s="231"/>
    </row>
    <row r="234" spans="1:7" s="58" customFormat="1" ht="13.5" customHeight="1" x14ac:dyDescent="0.2">
      <c r="A234" s="254">
        <v>2014</v>
      </c>
      <c r="B234" s="170" t="s">
        <v>44</v>
      </c>
      <c r="C234" s="170" t="s">
        <v>87</v>
      </c>
      <c r="D234" s="255">
        <v>21937.759999999998</v>
      </c>
      <c r="E234" s="255">
        <v>26291.642499999998</v>
      </c>
      <c r="F234" s="256">
        <v>48229.402499999997</v>
      </c>
      <c r="G234" s="231"/>
    </row>
    <row r="235" spans="1:7" s="58" customFormat="1" ht="13.5" customHeight="1" x14ac:dyDescent="0.2">
      <c r="A235" s="378">
        <v>2014</v>
      </c>
      <c r="B235" s="379" t="s">
        <v>45</v>
      </c>
      <c r="C235" s="379" t="s">
        <v>87</v>
      </c>
      <c r="D235" s="380">
        <v>19802.689999999999</v>
      </c>
      <c r="E235" s="380">
        <v>35284.365000000005</v>
      </c>
      <c r="F235" s="381">
        <v>55087.055000000008</v>
      </c>
      <c r="G235" s="231"/>
    </row>
    <row r="236" spans="1:7" s="58" customFormat="1" ht="13.5" customHeight="1" x14ac:dyDescent="0.2">
      <c r="A236" s="254">
        <v>2014</v>
      </c>
      <c r="B236" s="170" t="s">
        <v>33</v>
      </c>
      <c r="C236" s="170" t="s">
        <v>87</v>
      </c>
      <c r="D236" s="255">
        <v>25196.969999999994</v>
      </c>
      <c r="E236" s="255">
        <v>35244.739750000008</v>
      </c>
      <c r="F236" s="256">
        <v>60441.709750000009</v>
      </c>
      <c r="G236" s="231"/>
    </row>
    <row r="237" spans="1:7" s="58" customFormat="1" ht="13.5" customHeight="1" x14ac:dyDescent="0.2">
      <c r="A237" s="378">
        <v>2014</v>
      </c>
      <c r="B237" s="379" t="s">
        <v>35</v>
      </c>
      <c r="C237" s="379" t="s">
        <v>87</v>
      </c>
      <c r="D237" s="380">
        <v>32564.639999999999</v>
      </c>
      <c r="E237" s="380">
        <v>36493.383000000002</v>
      </c>
      <c r="F237" s="381">
        <v>69058.023000000001</v>
      </c>
      <c r="G237" s="231"/>
    </row>
    <row r="238" spans="1:7" s="58" customFormat="1" ht="13.5" customHeight="1" x14ac:dyDescent="0.2">
      <c r="A238" s="254">
        <v>2014</v>
      </c>
      <c r="B238" s="170" t="s">
        <v>36</v>
      </c>
      <c r="C238" s="170" t="s">
        <v>87</v>
      </c>
      <c r="D238" s="255">
        <v>26875.400660000007</v>
      </c>
      <c r="E238" s="255">
        <v>28396.257415</v>
      </c>
      <c r="F238" s="256">
        <v>55271.658074999999</v>
      </c>
      <c r="G238" s="231"/>
    </row>
    <row r="239" spans="1:7" s="58" customFormat="1" ht="13.5" customHeight="1" x14ac:dyDescent="0.2">
      <c r="A239" s="378">
        <v>2014</v>
      </c>
      <c r="B239" s="379" t="s">
        <v>37</v>
      </c>
      <c r="C239" s="379" t="s">
        <v>87</v>
      </c>
      <c r="D239" s="380">
        <v>28469.380000000005</v>
      </c>
      <c r="E239" s="380">
        <v>33650.616000000002</v>
      </c>
      <c r="F239" s="381">
        <v>62119.995999999999</v>
      </c>
      <c r="G239" s="231"/>
    </row>
    <row r="240" spans="1:7" s="58" customFormat="1" ht="13.5" customHeight="1" x14ac:dyDescent="0.2">
      <c r="A240" s="254">
        <v>2014</v>
      </c>
      <c r="B240" s="170" t="s">
        <v>38</v>
      </c>
      <c r="C240" s="170" t="s">
        <v>87</v>
      </c>
      <c r="D240" s="255">
        <v>22974.9</v>
      </c>
      <c r="E240" s="255">
        <v>33045.733</v>
      </c>
      <c r="F240" s="256">
        <v>56020.633000000002</v>
      </c>
      <c r="G240" s="231"/>
    </row>
    <row r="241" spans="1:7" s="58" customFormat="1" ht="13.5" customHeight="1" x14ac:dyDescent="0.2">
      <c r="A241" s="378">
        <v>2014</v>
      </c>
      <c r="B241" s="379" t="s">
        <v>39</v>
      </c>
      <c r="C241" s="379" t="s">
        <v>87</v>
      </c>
      <c r="D241" s="380">
        <v>21816.269999999997</v>
      </c>
      <c r="E241" s="380">
        <v>30990.397499999999</v>
      </c>
      <c r="F241" s="381">
        <v>52806.667500000003</v>
      </c>
      <c r="G241" s="231"/>
    </row>
    <row r="242" spans="1:7" s="58" customFormat="1" ht="13.5" customHeight="1" x14ac:dyDescent="0.2">
      <c r="A242" s="254">
        <v>2014</v>
      </c>
      <c r="B242" s="170" t="s">
        <v>40</v>
      </c>
      <c r="C242" s="170" t="s">
        <v>87</v>
      </c>
      <c r="D242" s="255">
        <v>19462.490000000002</v>
      </c>
      <c r="E242" s="255">
        <v>35675.2255</v>
      </c>
      <c r="F242" s="256">
        <v>55137.715500000006</v>
      </c>
      <c r="G242" s="231"/>
    </row>
    <row r="243" spans="1:7" s="58" customFormat="1" ht="13.5" customHeight="1" x14ac:dyDescent="0.2">
      <c r="A243" s="378">
        <v>2014</v>
      </c>
      <c r="B243" s="379" t="s">
        <v>41</v>
      </c>
      <c r="C243" s="379" t="s">
        <v>87</v>
      </c>
      <c r="D243" s="380">
        <v>19863.75</v>
      </c>
      <c r="E243" s="380">
        <v>28695.2235</v>
      </c>
      <c r="F243" s="381">
        <v>48558.9735</v>
      </c>
      <c r="G243" s="231"/>
    </row>
    <row r="244" spans="1:7" s="58" customFormat="1" ht="13.5" customHeight="1" x14ac:dyDescent="0.2">
      <c r="A244" s="254">
        <v>2014</v>
      </c>
      <c r="B244" s="170" t="s">
        <v>42</v>
      </c>
      <c r="C244" s="170" t="s">
        <v>87</v>
      </c>
      <c r="D244" s="255">
        <v>20573.14</v>
      </c>
      <c r="E244" s="255">
        <v>29098.7605</v>
      </c>
      <c r="F244" s="256">
        <v>49671.900499999996</v>
      </c>
      <c r="G244" s="231"/>
    </row>
    <row r="245" spans="1:7" s="58" customFormat="1" ht="13.5" customHeight="1" x14ac:dyDescent="0.2">
      <c r="A245" s="378">
        <v>2015</v>
      </c>
      <c r="B245" s="379" t="s">
        <v>43</v>
      </c>
      <c r="C245" s="379" t="s">
        <v>87</v>
      </c>
      <c r="D245" s="380">
        <v>20579.970000000005</v>
      </c>
      <c r="E245" s="380">
        <v>30638.171500000004</v>
      </c>
      <c r="F245" s="381">
        <v>51218.141500000005</v>
      </c>
      <c r="G245" s="231"/>
    </row>
    <row r="246" spans="1:7" s="58" customFormat="1" ht="13.5" customHeight="1" x14ac:dyDescent="0.2">
      <c r="A246" s="254">
        <v>2015</v>
      </c>
      <c r="B246" s="170" t="s">
        <v>44</v>
      </c>
      <c r="C246" s="170" t="s">
        <v>87</v>
      </c>
      <c r="D246" s="255">
        <v>19171.55</v>
      </c>
      <c r="E246" s="255">
        <v>27075.752499999999</v>
      </c>
      <c r="F246" s="256">
        <v>46247.302499999998</v>
      </c>
      <c r="G246" s="231"/>
    </row>
    <row r="247" spans="1:7" s="58" customFormat="1" ht="13.5" customHeight="1" x14ac:dyDescent="0.2">
      <c r="A247" s="378">
        <v>2015</v>
      </c>
      <c r="B247" s="379" t="s">
        <v>45</v>
      </c>
      <c r="C247" s="379" t="s">
        <v>87</v>
      </c>
      <c r="D247" s="380">
        <v>20815.759999999998</v>
      </c>
      <c r="E247" s="380">
        <v>41568.114999999998</v>
      </c>
      <c r="F247" s="381">
        <v>62383.875</v>
      </c>
      <c r="G247" s="231"/>
    </row>
    <row r="248" spans="1:7" s="58" customFormat="1" ht="13.5" customHeight="1" x14ac:dyDescent="0.2">
      <c r="A248" s="254">
        <v>2015</v>
      </c>
      <c r="B248" s="170" t="s">
        <v>33</v>
      </c>
      <c r="C248" s="170" t="s">
        <v>87</v>
      </c>
      <c r="D248" s="255">
        <v>19949.55</v>
      </c>
      <c r="E248" s="255">
        <v>34551.728500000005</v>
      </c>
      <c r="F248" s="256">
        <v>54501.2785</v>
      </c>
      <c r="G248" s="231"/>
    </row>
    <row r="249" spans="1:7" s="58" customFormat="1" ht="13.5" customHeight="1" x14ac:dyDescent="0.2">
      <c r="A249" s="378">
        <v>2015</v>
      </c>
      <c r="B249" s="379" t="s">
        <v>35</v>
      </c>
      <c r="C249" s="379" t="s">
        <v>87</v>
      </c>
      <c r="D249" s="380">
        <v>20942.059999999998</v>
      </c>
      <c r="E249" s="380">
        <v>34103.216500000002</v>
      </c>
      <c r="F249" s="381">
        <v>55045.276499999993</v>
      </c>
      <c r="G249" s="231"/>
    </row>
    <row r="250" spans="1:7" s="58" customFormat="1" ht="13.5" customHeight="1" x14ac:dyDescent="0.2">
      <c r="A250" s="254">
        <v>2015</v>
      </c>
      <c r="B250" s="170" t="s">
        <v>36</v>
      </c>
      <c r="C250" s="170" t="s">
        <v>87</v>
      </c>
      <c r="D250" s="255">
        <v>19809.689999999999</v>
      </c>
      <c r="E250" s="255">
        <v>23461.339</v>
      </c>
      <c r="F250" s="256">
        <v>43271.028999999995</v>
      </c>
      <c r="G250" s="231"/>
    </row>
    <row r="251" spans="1:7" s="58" customFormat="1" ht="13.5" customHeight="1" x14ac:dyDescent="0.2">
      <c r="A251" s="378">
        <v>2015</v>
      </c>
      <c r="B251" s="379" t="s">
        <v>37</v>
      </c>
      <c r="C251" s="379" t="s">
        <v>87</v>
      </c>
      <c r="D251" s="380">
        <v>22680.210000000003</v>
      </c>
      <c r="E251" s="380">
        <v>38279.945</v>
      </c>
      <c r="F251" s="381">
        <v>60960.154999999999</v>
      </c>
      <c r="G251" s="231"/>
    </row>
    <row r="252" spans="1:7" s="58" customFormat="1" ht="13.5" customHeight="1" x14ac:dyDescent="0.2">
      <c r="A252" s="254">
        <v>2015</v>
      </c>
      <c r="B252" s="170" t="s">
        <v>38</v>
      </c>
      <c r="C252" s="170" t="s">
        <v>87</v>
      </c>
      <c r="D252" s="255">
        <v>26272.920000000006</v>
      </c>
      <c r="E252" s="255">
        <v>35194.830499999996</v>
      </c>
      <c r="F252" s="256">
        <v>61467.750499999995</v>
      </c>
      <c r="G252" s="231"/>
    </row>
    <row r="253" spans="1:7" s="58" customFormat="1" ht="13.5" customHeight="1" x14ac:dyDescent="0.2">
      <c r="A253" s="378">
        <v>2015</v>
      </c>
      <c r="B253" s="379" t="s">
        <v>39</v>
      </c>
      <c r="C253" s="379" t="s">
        <v>87</v>
      </c>
      <c r="D253" s="380">
        <v>27632.570000000003</v>
      </c>
      <c r="E253" s="380">
        <v>35096.998500000002</v>
      </c>
      <c r="F253" s="381">
        <v>62729.568500000008</v>
      </c>
      <c r="G253" s="231"/>
    </row>
    <row r="254" spans="1:7" s="58" customFormat="1" ht="13.5" customHeight="1" x14ac:dyDescent="0.2">
      <c r="A254" s="254">
        <v>2015</v>
      </c>
      <c r="B254" s="170" t="s">
        <v>40</v>
      </c>
      <c r="C254" s="170" t="s">
        <v>87</v>
      </c>
      <c r="D254" s="255">
        <v>27133.423000000003</v>
      </c>
      <c r="E254" s="255">
        <v>35716.103499999997</v>
      </c>
      <c r="F254" s="256">
        <v>62849.5265</v>
      </c>
      <c r="G254" s="231"/>
    </row>
    <row r="255" spans="1:7" s="58" customFormat="1" ht="13.5" customHeight="1" x14ac:dyDescent="0.2">
      <c r="A255" s="378">
        <v>2015</v>
      </c>
      <c r="B255" s="379" t="s">
        <v>41</v>
      </c>
      <c r="C255" s="379" t="s">
        <v>87</v>
      </c>
      <c r="D255" s="380">
        <v>24570.740000000005</v>
      </c>
      <c r="E255" s="380">
        <v>31147.379499999999</v>
      </c>
      <c r="F255" s="381">
        <v>55718.119500000001</v>
      </c>
      <c r="G255" s="231"/>
    </row>
    <row r="256" spans="1:7" s="58" customFormat="1" ht="13.5" customHeight="1" x14ac:dyDescent="0.2">
      <c r="A256" s="254">
        <v>2015</v>
      </c>
      <c r="B256" s="170" t="s">
        <v>42</v>
      </c>
      <c r="C256" s="170" t="s">
        <v>87</v>
      </c>
      <c r="D256" s="255">
        <v>26072.61</v>
      </c>
      <c r="E256" s="255">
        <v>40231.645999999993</v>
      </c>
      <c r="F256" s="256">
        <v>66304.255999999994</v>
      </c>
      <c r="G256" s="231"/>
    </row>
    <row r="257" spans="1:7" s="58" customFormat="1" ht="13.5" customHeight="1" x14ac:dyDescent="0.2">
      <c r="A257" s="378">
        <v>2016</v>
      </c>
      <c r="B257" s="379" t="s">
        <v>43</v>
      </c>
      <c r="C257" s="379" t="s">
        <v>87</v>
      </c>
      <c r="D257" s="380">
        <v>22811.64</v>
      </c>
      <c r="E257" s="380">
        <v>33867.622499999998</v>
      </c>
      <c r="F257" s="381">
        <v>56679.262499999997</v>
      </c>
      <c r="G257" s="231"/>
    </row>
    <row r="258" spans="1:7" s="58" customFormat="1" ht="13.5" customHeight="1" x14ac:dyDescent="0.2">
      <c r="A258" s="254">
        <v>2016</v>
      </c>
      <c r="B258" s="170" t="s">
        <v>44</v>
      </c>
      <c r="C258" s="170" t="s">
        <v>87</v>
      </c>
      <c r="D258" s="255">
        <v>20146.640000000003</v>
      </c>
      <c r="E258" s="255">
        <v>36280.251000000004</v>
      </c>
      <c r="F258" s="256">
        <v>56426.891000000003</v>
      </c>
      <c r="G258" s="231"/>
    </row>
    <row r="259" spans="1:7" s="58" customFormat="1" ht="13.5" customHeight="1" x14ac:dyDescent="0.2">
      <c r="A259" s="378">
        <v>2016</v>
      </c>
      <c r="B259" s="379" t="s">
        <v>45</v>
      </c>
      <c r="C259" s="379" t="s">
        <v>87</v>
      </c>
      <c r="D259" s="380">
        <v>23482.57</v>
      </c>
      <c r="E259" s="380">
        <v>38670.195500000002</v>
      </c>
      <c r="F259" s="381">
        <v>62152.765500000009</v>
      </c>
      <c r="G259" s="231"/>
    </row>
    <row r="260" spans="1:7" s="58" customFormat="1" ht="13.5" customHeight="1" x14ac:dyDescent="0.2">
      <c r="A260" s="254">
        <v>2016</v>
      </c>
      <c r="B260" s="170" t="s">
        <v>33</v>
      </c>
      <c r="C260" s="170" t="s">
        <v>87</v>
      </c>
      <c r="D260" s="255">
        <v>22998.830000000005</v>
      </c>
      <c r="E260" s="255">
        <v>43728.810500000007</v>
      </c>
      <c r="F260" s="256">
        <v>66727.640500000009</v>
      </c>
      <c r="G260" s="231"/>
    </row>
    <row r="261" spans="1:7" s="58" customFormat="1" ht="13.5" customHeight="1" x14ac:dyDescent="0.2">
      <c r="A261" s="378">
        <v>2016</v>
      </c>
      <c r="B261" s="379" t="s">
        <v>35</v>
      </c>
      <c r="C261" s="379" t="s">
        <v>87</v>
      </c>
      <c r="D261" s="380">
        <v>20584.789999999997</v>
      </c>
      <c r="E261" s="380">
        <v>41582.148500000003</v>
      </c>
      <c r="F261" s="381">
        <v>62166.938499999997</v>
      </c>
      <c r="G261" s="231"/>
    </row>
    <row r="262" spans="1:7" s="58" customFormat="1" ht="13.5" customHeight="1" x14ac:dyDescent="0.2">
      <c r="A262" s="254">
        <v>2016</v>
      </c>
      <c r="B262" s="170" t="s">
        <v>36</v>
      </c>
      <c r="C262" s="170" t="s">
        <v>87</v>
      </c>
      <c r="D262" s="255">
        <v>21905.948000000004</v>
      </c>
      <c r="E262" s="255">
        <v>46553.799500000001</v>
      </c>
      <c r="F262" s="256">
        <v>68459.747499999998</v>
      </c>
      <c r="G262" s="231"/>
    </row>
    <row r="263" spans="1:7" s="58" customFormat="1" ht="13.5" customHeight="1" x14ac:dyDescent="0.2">
      <c r="A263" s="378">
        <v>2016</v>
      </c>
      <c r="B263" s="379" t="s">
        <v>37</v>
      </c>
      <c r="C263" s="379" t="s">
        <v>87</v>
      </c>
      <c r="D263" s="380">
        <v>23476.660000000003</v>
      </c>
      <c r="E263" s="380">
        <v>40360.169000000002</v>
      </c>
      <c r="F263" s="381">
        <v>63836.829000000012</v>
      </c>
      <c r="G263" s="231"/>
    </row>
    <row r="264" spans="1:7" s="58" customFormat="1" ht="13.5" customHeight="1" x14ac:dyDescent="0.2">
      <c r="A264" s="254">
        <v>2016</v>
      </c>
      <c r="B264" s="170" t="s">
        <v>38</v>
      </c>
      <c r="C264" s="170" t="s">
        <v>87</v>
      </c>
      <c r="D264" s="255">
        <v>23344.469000000001</v>
      </c>
      <c r="E264" s="255">
        <v>36953.359000000004</v>
      </c>
      <c r="F264" s="256">
        <v>60297.828000000009</v>
      </c>
      <c r="G264" s="231"/>
    </row>
    <row r="265" spans="1:7" s="58" customFormat="1" ht="13.5" customHeight="1" x14ac:dyDescent="0.2">
      <c r="A265" s="378">
        <v>2016</v>
      </c>
      <c r="B265" s="379" t="s">
        <v>39</v>
      </c>
      <c r="C265" s="379" t="s">
        <v>87</v>
      </c>
      <c r="D265" s="380">
        <v>23943.1</v>
      </c>
      <c r="E265" s="380">
        <v>34445.928</v>
      </c>
      <c r="F265" s="381">
        <v>58389.027999999998</v>
      </c>
      <c r="G265" s="231"/>
    </row>
    <row r="266" spans="1:7" s="58" customFormat="1" ht="13.5" customHeight="1" x14ac:dyDescent="0.2">
      <c r="A266" s="254">
        <v>2016</v>
      </c>
      <c r="B266" s="170" t="s">
        <v>40</v>
      </c>
      <c r="C266" s="170" t="s">
        <v>87</v>
      </c>
      <c r="D266" s="255">
        <v>24861.140000000003</v>
      </c>
      <c r="E266" s="255">
        <v>33338.875999999997</v>
      </c>
      <c r="F266" s="256">
        <v>58200.015999999996</v>
      </c>
      <c r="G266" s="231"/>
    </row>
    <row r="267" spans="1:7" s="58" customFormat="1" ht="13.5" customHeight="1" x14ac:dyDescent="0.2">
      <c r="A267" s="378">
        <v>2016</v>
      </c>
      <c r="B267" s="379" t="s">
        <v>41</v>
      </c>
      <c r="C267" s="379" t="s">
        <v>87</v>
      </c>
      <c r="D267" s="380">
        <v>22579.05</v>
      </c>
      <c r="E267" s="380">
        <v>32704.360999999997</v>
      </c>
      <c r="F267" s="381">
        <v>55283.410999999993</v>
      </c>
      <c r="G267" s="231"/>
    </row>
    <row r="268" spans="1:7" s="58" customFormat="1" ht="13.5" customHeight="1" x14ac:dyDescent="0.2">
      <c r="A268" s="254">
        <v>2016</v>
      </c>
      <c r="B268" s="170" t="s">
        <v>42</v>
      </c>
      <c r="C268" s="170" t="s">
        <v>87</v>
      </c>
      <c r="D268" s="255">
        <v>24278.501000000004</v>
      </c>
      <c r="E268" s="255">
        <v>37726.801999999996</v>
      </c>
      <c r="F268" s="256">
        <v>62005.303</v>
      </c>
      <c r="G268" s="231"/>
    </row>
    <row r="269" spans="1:7" s="58" customFormat="1" ht="13.5" customHeight="1" x14ac:dyDescent="0.2">
      <c r="A269" s="378">
        <v>2017</v>
      </c>
      <c r="B269" s="379" t="s">
        <v>43</v>
      </c>
      <c r="C269" s="379" t="s">
        <v>87</v>
      </c>
      <c r="D269" s="380">
        <v>20997.039999999997</v>
      </c>
      <c r="E269" s="380">
        <v>33425.337499999994</v>
      </c>
      <c r="F269" s="381">
        <v>54422.377499999995</v>
      </c>
      <c r="G269" s="231"/>
    </row>
    <row r="270" spans="1:7" s="58" customFormat="1" ht="13.5" customHeight="1" x14ac:dyDescent="0.2">
      <c r="A270" s="254">
        <v>2017</v>
      </c>
      <c r="B270" s="170" t="s">
        <v>44</v>
      </c>
      <c r="C270" s="170" t="s">
        <v>87</v>
      </c>
      <c r="D270" s="255">
        <v>22598.5</v>
      </c>
      <c r="E270" s="255">
        <v>30435.696000000004</v>
      </c>
      <c r="F270" s="256">
        <v>53034.196000000004</v>
      </c>
      <c r="G270" s="231"/>
    </row>
    <row r="271" spans="1:7" s="58" customFormat="1" ht="13.5" customHeight="1" x14ac:dyDescent="0.2">
      <c r="A271" s="378">
        <v>2017</v>
      </c>
      <c r="B271" s="379" t="s">
        <v>45</v>
      </c>
      <c r="C271" s="379" t="s">
        <v>87</v>
      </c>
      <c r="D271" s="380">
        <v>28871.579999999998</v>
      </c>
      <c r="E271" s="380">
        <v>41885.264000000003</v>
      </c>
      <c r="F271" s="381">
        <v>70756.844000000012</v>
      </c>
      <c r="G271" s="231"/>
    </row>
    <row r="272" spans="1:7" s="58" customFormat="1" ht="13.5" customHeight="1" x14ac:dyDescent="0.2">
      <c r="A272" s="254">
        <v>2017</v>
      </c>
      <c r="B272" s="170" t="s">
        <v>33</v>
      </c>
      <c r="C272" s="170" t="s">
        <v>87</v>
      </c>
      <c r="D272" s="255">
        <v>21480.430000000004</v>
      </c>
      <c r="E272" s="255">
        <v>32357.203500000003</v>
      </c>
      <c r="F272" s="256">
        <v>53837.633500000004</v>
      </c>
      <c r="G272" s="231"/>
    </row>
    <row r="273" spans="1:7" s="58" customFormat="1" ht="13.5" customHeight="1" x14ac:dyDescent="0.2">
      <c r="A273" s="378">
        <v>2017</v>
      </c>
      <c r="B273" s="379" t="s">
        <v>35</v>
      </c>
      <c r="C273" s="379" t="s">
        <v>87</v>
      </c>
      <c r="D273" s="380">
        <v>24557.150000000005</v>
      </c>
      <c r="E273" s="380">
        <v>34405.682000000001</v>
      </c>
      <c r="F273" s="381">
        <v>58962.831999999995</v>
      </c>
      <c r="G273" s="231"/>
    </row>
    <row r="274" spans="1:7" s="58" customFormat="1" ht="13.5" customHeight="1" x14ac:dyDescent="0.2">
      <c r="A274" s="254">
        <v>2017</v>
      </c>
      <c r="B274" s="170" t="s">
        <v>36</v>
      </c>
      <c r="C274" s="170" t="s">
        <v>87</v>
      </c>
      <c r="D274" s="255">
        <v>24161.410000000003</v>
      </c>
      <c r="E274" s="255">
        <v>33880.063999999998</v>
      </c>
      <c r="F274" s="256">
        <v>58041.473999999987</v>
      </c>
      <c r="G274" s="231"/>
    </row>
    <row r="275" spans="1:7" s="58" customFormat="1" ht="13.5" customHeight="1" x14ac:dyDescent="0.2">
      <c r="A275" s="378">
        <v>2017</v>
      </c>
      <c r="B275" s="379" t="s">
        <v>37</v>
      </c>
      <c r="C275" s="379" t="s">
        <v>87</v>
      </c>
      <c r="D275" s="380">
        <v>23239.900000000005</v>
      </c>
      <c r="E275" s="380">
        <v>37094.516499999998</v>
      </c>
      <c r="F275" s="381">
        <v>60334.416500000007</v>
      </c>
      <c r="G275" s="231"/>
    </row>
    <row r="276" spans="1:7" s="58" customFormat="1" ht="13.5" customHeight="1" x14ac:dyDescent="0.2">
      <c r="A276" s="254">
        <v>2017</v>
      </c>
      <c r="B276" s="170" t="s">
        <v>38</v>
      </c>
      <c r="C276" s="170" t="s">
        <v>87</v>
      </c>
      <c r="D276" s="255">
        <v>23853.79</v>
      </c>
      <c r="E276" s="255">
        <v>37339.517</v>
      </c>
      <c r="F276" s="256">
        <v>61193.307000000001</v>
      </c>
      <c r="G276" s="231"/>
    </row>
    <row r="277" spans="1:7" s="58" customFormat="1" ht="13.5" customHeight="1" x14ac:dyDescent="0.2">
      <c r="A277" s="378">
        <v>2017</v>
      </c>
      <c r="B277" s="379" t="s">
        <v>39</v>
      </c>
      <c r="C277" s="379" t="s">
        <v>87</v>
      </c>
      <c r="D277" s="380">
        <v>21520.48</v>
      </c>
      <c r="E277" s="380">
        <v>35734.538</v>
      </c>
      <c r="F277" s="381">
        <v>57255.018000000011</v>
      </c>
      <c r="G277" s="231"/>
    </row>
    <row r="278" spans="1:7" s="58" customFormat="1" ht="13.5" customHeight="1" x14ac:dyDescent="0.2">
      <c r="A278" s="254">
        <v>2017</v>
      </c>
      <c r="B278" s="170" t="s">
        <v>40</v>
      </c>
      <c r="C278" s="170" t="s">
        <v>87</v>
      </c>
      <c r="D278" s="255">
        <v>21657.79</v>
      </c>
      <c r="E278" s="255">
        <v>35791.387999999999</v>
      </c>
      <c r="F278" s="256">
        <v>57449.178</v>
      </c>
      <c r="G278" s="231"/>
    </row>
    <row r="279" spans="1:7" s="58" customFormat="1" ht="13.5" customHeight="1" x14ac:dyDescent="0.2">
      <c r="A279" s="378">
        <v>2017</v>
      </c>
      <c r="B279" s="379" t="s">
        <v>41</v>
      </c>
      <c r="C279" s="379" t="s">
        <v>87</v>
      </c>
      <c r="D279" s="380">
        <v>23148.47</v>
      </c>
      <c r="E279" s="380">
        <v>36664.897499999992</v>
      </c>
      <c r="F279" s="381">
        <v>59813.3675</v>
      </c>
      <c r="G279" s="231"/>
    </row>
    <row r="280" spans="1:7" s="58" customFormat="1" ht="13.5" customHeight="1" x14ac:dyDescent="0.2">
      <c r="A280" s="254">
        <v>2017</v>
      </c>
      <c r="B280" s="170" t="s">
        <v>42</v>
      </c>
      <c r="C280" s="170" t="s">
        <v>87</v>
      </c>
      <c r="D280" s="255">
        <v>22372.329999999998</v>
      </c>
      <c r="E280" s="255">
        <v>32788.495999999999</v>
      </c>
      <c r="F280" s="256">
        <v>55160.826000000001</v>
      </c>
      <c r="G280" s="231"/>
    </row>
    <row r="281" spans="1:7" s="58" customFormat="1" ht="13.5" customHeight="1" x14ac:dyDescent="0.2">
      <c r="A281" s="378">
        <v>2018</v>
      </c>
      <c r="B281" s="379" t="s">
        <v>43</v>
      </c>
      <c r="C281" s="379" t="s">
        <v>87</v>
      </c>
      <c r="D281" s="380">
        <v>20030.510000000002</v>
      </c>
      <c r="E281" s="380">
        <v>31615.517</v>
      </c>
      <c r="F281" s="381">
        <v>51646.027000000002</v>
      </c>
      <c r="G281" s="231"/>
    </row>
    <row r="282" spans="1:7" s="58" customFormat="1" ht="13.5" customHeight="1" x14ac:dyDescent="0.2">
      <c r="A282" s="254">
        <v>2018</v>
      </c>
      <c r="B282" s="170" t="s">
        <v>44</v>
      </c>
      <c r="C282" s="170" t="s">
        <v>87</v>
      </c>
      <c r="D282" s="255">
        <v>19948.009999999998</v>
      </c>
      <c r="E282" s="255">
        <v>30756.57</v>
      </c>
      <c r="F282" s="256">
        <v>50704.58</v>
      </c>
      <c r="G282" s="231"/>
    </row>
    <row r="283" spans="1:7" s="58" customFormat="1" ht="13.5" customHeight="1" x14ac:dyDescent="0.2">
      <c r="A283" s="378">
        <v>2018</v>
      </c>
      <c r="B283" s="379" t="s">
        <v>45</v>
      </c>
      <c r="C283" s="379" t="s">
        <v>87</v>
      </c>
      <c r="D283" s="380">
        <v>25199.432000000001</v>
      </c>
      <c r="E283" s="380">
        <v>35823.186999999998</v>
      </c>
      <c r="F283" s="381">
        <v>61022.618999999999</v>
      </c>
      <c r="G283" s="231"/>
    </row>
    <row r="284" spans="1:7" s="58" customFormat="1" ht="13.5" customHeight="1" x14ac:dyDescent="0.2">
      <c r="A284" s="254">
        <v>2018</v>
      </c>
      <c r="B284" s="170" t="s">
        <v>33</v>
      </c>
      <c r="C284" s="170" t="s">
        <v>87</v>
      </c>
      <c r="D284" s="255">
        <v>26413.200000000001</v>
      </c>
      <c r="E284" s="255">
        <v>36007.327999999994</v>
      </c>
      <c r="F284" s="256">
        <v>62420.527999999991</v>
      </c>
      <c r="G284" s="231"/>
    </row>
    <row r="285" spans="1:7" s="58" customFormat="1" ht="13.5" customHeight="1" x14ac:dyDescent="0.2">
      <c r="A285" s="378">
        <v>2018</v>
      </c>
      <c r="B285" s="379" t="s">
        <v>35</v>
      </c>
      <c r="C285" s="379" t="s">
        <v>87</v>
      </c>
      <c r="D285" s="380">
        <v>28277.769999999997</v>
      </c>
      <c r="E285" s="380">
        <v>30243.649500000007</v>
      </c>
      <c r="F285" s="381">
        <v>58521.419500000004</v>
      </c>
      <c r="G285" s="231"/>
    </row>
    <row r="286" spans="1:7" s="58" customFormat="1" ht="13.5" customHeight="1" x14ac:dyDescent="0.2">
      <c r="A286" s="254">
        <v>2018</v>
      </c>
      <c r="B286" s="170" t="s">
        <v>36</v>
      </c>
      <c r="C286" s="170" t="s">
        <v>87</v>
      </c>
      <c r="D286" s="255">
        <v>25649.469999999998</v>
      </c>
      <c r="E286" s="255">
        <v>30805.653000000002</v>
      </c>
      <c r="F286" s="256">
        <v>56455.123000000007</v>
      </c>
      <c r="G286" s="231"/>
    </row>
    <row r="287" spans="1:7" s="58" customFormat="1" ht="13.5" customHeight="1" x14ac:dyDescent="0.2">
      <c r="A287" s="378">
        <v>2018</v>
      </c>
      <c r="B287" s="379" t="s">
        <v>37</v>
      </c>
      <c r="C287" s="379" t="s">
        <v>87</v>
      </c>
      <c r="D287" s="380">
        <v>24315.879999999997</v>
      </c>
      <c r="E287" s="380">
        <v>32132.898000000008</v>
      </c>
      <c r="F287" s="381">
        <v>56448.778000000006</v>
      </c>
      <c r="G287" s="231"/>
    </row>
    <row r="288" spans="1:7" s="58" customFormat="1" ht="13.5" customHeight="1" x14ac:dyDescent="0.2">
      <c r="A288" s="254">
        <v>2018</v>
      </c>
      <c r="B288" s="170" t="s">
        <v>38</v>
      </c>
      <c r="C288" s="170" t="s">
        <v>87</v>
      </c>
      <c r="D288" s="255">
        <v>25395.200000000004</v>
      </c>
      <c r="E288" s="255">
        <v>33340.647499999999</v>
      </c>
      <c r="F288" s="256">
        <v>58735.847499999996</v>
      </c>
      <c r="G288" s="231"/>
    </row>
    <row r="289" spans="1:7" s="58" customFormat="1" ht="13.5" customHeight="1" x14ac:dyDescent="0.2">
      <c r="A289" s="378">
        <v>2018</v>
      </c>
      <c r="B289" s="379" t="s">
        <v>39</v>
      </c>
      <c r="C289" s="379" t="s">
        <v>87</v>
      </c>
      <c r="D289" s="380">
        <v>26482.462</v>
      </c>
      <c r="E289" s="380">
        <v>31648.202499999999</v>
      </c>
      <c r="F289" s="381">
        <v>58130.664499999999</v>
      </c>
      <c r="G289" s="231"/>
    </row>
    <row r="290" spans="1:7" s="58" customFormat="1" ht="13.5" customHeight="1" x14ac:dyDescent="0.2">
      <c r="A290" s="254">
        <v>2018</v>
      </c>
      <c r="B290" s="170" t="s">
        <v>40</v>
      </c>
      <c r="C290" s="170" t="s">
        <v>87</v>
      </c>
      <c r="D290" s="255">
        <v>25204.931000000004</v>
      </c>
      <c r="E290" s="255">
        <v>32875.377500000002</v>
      </c>
      <c r="F290" s="256">
        <v>58080.308500000006</v>
      </c>
      <c r="G290" s="231"/>
    </row>
    <row r="291" spans="1:7" s="58" customFormat="1" ht="13.5" customHeight="1" x14ac:dyDescent="0.2">
      <c r="A291" s="378">
        <v>2018</v>
      </c>
      <c r="B291" s="379" t="s">
        <v>41</v>
      </c>
      <c r="C291" s="379" t="s">
        <v>87</v>
      </c>
      <c r="D291" s="380">
        <v>24468.23</v>
      </c>
      <c r="E291" s="380">
        <v>32935.247499999998</v>
      </c>
      <c r="F291" s="381">
        <v>57403.477499999994</v>
      </c>
      <c r="G291" s="231"/>
    </row>
    <row r="292" spans="1:7" s="58" customFormat="1" ht="13.5" customHeight="1" x14ac:dyDescent="0.2">
      <c r="A292" s="254">
        <v>2018</v>
      </c>
      <c r="B292" s="170" t="s">
        <v>42</v>
      </c>
      <c r="C292" s="170" t="s">
        <v>87</v>
      </c>
      <c r="D292" s="255">
        <v>24900.279999999995</v>
      </c>
      <c r="E292" s="255">
        <v>29743.455999999991</v>
      </c>
      <c r="F292" s="256">
        <v>54643.73599999999</v>
      </c>
      <c r="G292" s="231"/>
    </row>
    <row r="293" spans="1:7" s="58" customFormat="1" ht="13.5" customHeight="1" x14ac:dyDescent="0.2">
      <c r="A293" s="378">
        <v>2019</v>
      </c>
      <c r="B293" s="379" t="s">
        <v>43</v>
      </c>
      <c r="C293" s="379" t="s">
        <v>87</v>
      </c>
      <c r="D293" s="380">
        <v>22276.91</v>
      </c>
      <c r="E293" s="380">
        <v>30903.47</v>
      </c>
      <c r="F293" s="381">
        <v>53180.38</v>
      </c>
      <c r="G293" s="231"/>
    </row>
    <row r="294" spans="1:7" s="58" customFormat="1" ht="13.5" customHeight="1" x14ac:dyDescent="0.2">
      <c r="A294" s="254">
        <v>2019</v>
      </c>
      <c r="B294" s="170" t="s">
        <v>44</v>
      </c>
      <c r="C294" s="170" t="s">
        <v>87</v>
      </c>
      <c r="D294" s="255">
        <v>24864.270000000004</v>
      </c>
      <c r="E294" s="255">
        <v>29447.3825</v>
      </c>
      <c r="F294" s="256">
        <v>54311.652499999997</v>
      </c>
      <c r="G294" s="231"/>
    </row>
    <row r="295" spans="1:7" s="58" customFormat="1" ht="13.5" customHeight="1" x14ac:dyDescent="0.2">
      <c r="A295" s="378">
        <v>2019</v>
      </c>
      <c r="B295" s="379" t="s">
        <v>45</v>
      </c>
      <c r="C295" s="379" t="s">
        <v>87</v>
      </c>
      <c r="D295" s="380">
        <v>23857.925999999999</v>
      </c>
      <c r="E295" s="380">
        <v>28723.655999999995</v>
      </c>
      <c r="F295" s="381">
        <v>52581.581999999995</v>
      </c>
      <c r="G295" s="231"/>
    </row>
    <row r="296" spans="1:7" s="58" customFormat="1" ht="13.5" customHeight="1" x14ac:dyDescent="0.2">
      <c r="A296" s="254">
        <v>2019</v>
      </c>
      <c r="B296" s="170" t="s">
        <v>33</v>
      </c>
      <c r="C296" s="170" t="s">
        <v>87</v>
      </c>
      <c r="D296" s="255">
        <v>23669.79</v>
      </c>
      <c r="E296" s="255">
        <v>30308.434999999998</v>
      </c>
      <c r="F296" s="256">
        <v>53978.224999999991</v>
      </c>
      <c r="G296" s="231"/>
    </row>
    <row r="297" spans="1:7" s="58" customFormat="1" ht="13.5" customHeight="1" x14ac:dyDescent="0.2">
      <c r="A297" s="378">
        <v>2019</v>
      </c>
      <c r="B297" s="379" t="s">
        <v>35</v>
      </c>
      <c r="C297" s="379" t="s">
        <v>87</v>
      </c>
      <c r="D297" s="380">
        <v>24867.25</v>
      </c>
      <c r="E297" s="380">
        <v>30098.0965</v>
      </c>
      <c r="F297" s="381">
        <v>54965.3465</v>
      </c>
      <c r="G297" s="231"/>
    </row>
    <row r="298" spans="1:7" s="58" customFormat="1" ht="13.5" customHeight="1" x14ac:dyDescent="0.2">
      <c r="A298" s="254">
        <v>2019</v>
      </c>
      <c r="B298" s="170" t="s">
        <v>36</v>
      </c>
      <c r="C298" s="170" t="s">
        <v>87</v>
      </c>
      <c r="D298" s="255">
        <v>24323.260000000002</v>
      </c>
      <c r="E298" s="255">
        <v>27779.135000000009</v>
      </c>
      <c r="F298" s="256">
        <v>52102.395000000011</v>
      </c>
      <c r="G298" s="231"/>
    </row>
    <row r="299" spans="1:7" s="58" customFormat="1" ht="13.5" customHeight="1" x14ac:dyDescent="0.2">
      <c r="A299" s="378">
        <v>2019</v>
      </c>
      <c r="B299" s="379" t="s">
        <v>37</v>
      </c>
      <c r="C299" s="379" t="s">
        <v>87</v>
      </c>
      <c r="D299" s="380">
        <v>25858.609999999993</v>
      </c>
      <c r="E299" s="380">
        <v>30065.792999999998</v>
      </c>
      <c r="F299" s="381">
        <v>55924.402999999991</v>
      </c>
      <c r="G299" s="231"/>
    </row>
    <row r="300" spans="1:7" s="58" customFormat="1" ht="13.5" customHeight="1" x14ac:dyDescent="0.2">
      <c r="A300" s="254">
        <v>2019</v>
      </c>
      <c r="B300" s="170" t="s">
        <v>38</v>
      </c>
      <c r="C300" s="170" t="s">
        <v>87</v>
      </c>
      <c r="D300" s="255">
        <v>26224.400000000001</v>
      </c>
      <c r="E300" s="255">
        <v>30023.546000000002</v>
      </c>
      <c r="F300" s="256">
        <v>56247.945999999996</v>
      </c>
      <c r="G300" s="231"/>
    </row>
    <row r="301" spans="1:7" s="58" customFormat="1" ht="13.5" customHeight="1" x14ac:dyDescent="0.2">
      <c r="A301" s="378">
        <v>2019</v>
      </c>
      <c r="B301" s="379" t="s">
        <v>39</v>
      </c>
      <c r="C301" s="379" t="s">
        <v>87</v>
      </c>
      <c r="D301" s="380">
        <v>19970.900000000001</v>
      </c>
      <c r="E301" s="380">
        <v>25945.035000000003</v>
      </c>
      <c r="F301" s="381">
        <v>45915.935000000005</v>
      </c>
      <c r="G301" s="231"/>
    </row>
    <row r="302" spans="1:7" s="58" customFormat="1" ht="13.5" customHeight="1" x14ac:dyDescent="0.2">
      <c r="A302" s="254">
        <v>2019</v>
      </c>
      <c r="B302" s="170" t="s">
        <v>40</v>
      </c>
      <c r="C302" s="170" t="s">
        <v>87</v>
      </c>
      <c r="D302" s="255">
        <v>23184.999</v>
      </c>
      <c r="E302" s="255">
        <v>29010.393499999998</v>
      </c>
      <c r="F302" s="256">
        <v>52195.392500000002</v>
      </c>
      <c r="G302" s="231"/>
    </row>
    <row r="303" spans="1:7" s="58" customFormat="1" ht="13.5" customHeight="1" x14ac:dyDescent="0.2">
      <c r="A303" s="378">
        <v>2019</v>
      </c>
      <c r="B303" s="379" t="s">
        <v>41</v>
      </c>
      <c r="C303" s="379" t="s">
        <v>87</v>
      </c>
      <c r="D303" s="380">
        <v>23825.08</v>
      </c>
      <c r="E303" s="380">
        <v>30427.033500000001</v>
      </c>
      <c r="F303" s="381">
        <v>54252.113499999999</v>
      </c>
      <c r="G303" s="231"/>
    </row>
    <row r="304" spans="1:7" s="58" customFormat="1" ht="13.5" customHeight="1" x14ac:dyDescent="0.2">
      <c r="A304" s="254">
        <v>2019</v>
      </c>
      <c r="B304" s="170" t="s">
        <v>42</v>
      </c>
      <c r="C304" s="170" t="s">
        <v>87</v>
      </c>
      <c r="D304" s="255">
        <v>23539.78</v>
      </c>
      <c r="E304" s="255">
        <v>28345.833500000004</v>
      </c>
      <c r="F304" s="256">
        <v>51885.613500000007</v>
      </c>
      <c r="G304" s="231"/>
    </row>
    <row r="305" spans="1:7" s="58" customFormat="1" ht="13.5" customHeight="1" x14ac:dyDescent="0.2">
      <c r="A305" s="378">
        <v>2020</v>
      </c>
      <c r="B305" s="379" t="s">
        <v>43</v>
      </c>
      <c r="C305" s="379" t="s">
        <v>87</v>
      </c>
      <c r="D305" s="380">
        <v>20475.870000000003</v>
      </c>
      <c r="E305" s="380">
        <v>27966.583500000001</v>
      </c>
      <c r="F305" s="381">
        <v>48442.453500000003</v>
      </c>
      <c r="G305" s="231"/>
    </row>
    <row r="306" spans="1:7" s="58" customFormat="1" ht="13.5" customHeight="1" x14ac:dyDescent="0.2">
      <c r="A306" s="254">
        <v>2020</v>
      </c>
      <c r="B306" s="170" t="s">
        <v>44</v>
      </c>
      <c r="C306" s="170" t="s">
        <v>87</v>
      </c>
      <c r="D306" s="255">
        <v>25353.2925</v>
      </c>
      <c r="E306" s="255">
        <v>27151.437500000015</v>
      </c>
      <c r="F306" s="256">
        <v>52504.73000000001</v>
      </c>
      <c r="G306" s="231"/>
    </row>
    <row r="307" spans="1:7" s="58" customFormat="1" ht="13.5" customHeight="1" x14ac:dyDescent="0.2">
      <c r="A307" s="378">
        <v>2020</v>
      </c>
      <c r="B307" s="379" t="s">
        <v>45</v>
      </c>
      <c r="C307" s="379" t="s">
        <v>87</v>
      </c>
      <c r="D307" s="380">
        <v>19271.409999999996</v>
      </c>
      <c r="E307" s="380">
        <v>23866.113500000007</v>
      </c>
      <c r="F307" s="381">
        <v>43137.523500000003</v>
      </c>
      <c r="G307" s="231"/>
    </row>
    <row r="308" spans="1:7" s="58" customFormat="1" ht="13.5" customHeight="1" x14ac:dyDescent="0.2">
      <c r="A308" s="254">
        <v>2020</v>
      </c>
      <c r="B308" s="170" t="s">
        <v>33</v>
      </c>
      <c r="C308" s="170" t="s">
        <v>87</v>
      </c>
      <c r="D308" s="255">
        <v>2511.7400000000002</v>
      </c>
      <c r="E308" s="255">
        <v>10330.164999999999</v>
      </c>
      <c r="F308" s="256">
        <v>12841.904999999999</v>
      </c>
      <c r="G308" s="231"/>
    </row>
    <row r="309" spans="1:7" s="58" customFormat="1" ht="13.5" customHeight="1" x14ac:dyDescent="0.2">
      <c r="A309" s="378">
        <v>2020</v>
      </c>
      <c r="B309" s="379" t="s">
        <v>35</v>
      </c>
      <c r="C309" s="379" t="s">
        <v>87</v>
      </c>
      <c r="D309" s="380">
        <v>15113.550000000003</v>
      </c>
      <c r="E309" s="380">
        <v>21891.539000000008</v>
      </c>
      <c r="F309" s="381">
        <v>37005.089000000014</v>
      </c>
      <c r="G309" s="231"/>
    </row>
    <row r="310" spans="1:7" s="58" customFormat="1" ht="13.5" customHeight="1" x14ac:dyDescent="0.2">
      <c r="A310" s="254">
        <v>2020</v>
      </c>
      <c r="B310" s="170" t="s">
        <v>36</v>
      </c>
      <c r="C310" s="170" t="s">
        <v>87</v>
      </c>
      <c r="D310" s="255">
        <v>18083.400000000001</v>
      </c>
      <c r="E310" s="255">
        <v>25142.392000000014</v>
      </c>
      <c r="F310" s="256">
        <v>43225.792000000016</v>
      </c>
      <c r="G310" s="231"/>
    </row>
    <row r="311" spans="1:7" s="58" customFormat="1" ht="13.5" customHeight="1" x14ac:dyDescent="0.2">
      <c r="A311" s="378">
        <v>2020</v>
      </c>
      <c r="B311" s="379" t="s">
        <v>37</v>
      </c>
      <c r="C311" s="379" t="s">
        <v>87</v>
      </c>
      <c r="D311" s="380">
        <v>19022.675000000003</v>
      </c>
      <c r="E311" s="380">
        <v>29904.08300000001</v>
      </c>
      <c r="F311" s="381">
        <v>48926.758000000016</v>
      </c>
      <c r="G311" s="231"/>
    </row>
    <row r="312" spans="1:7" s="58" customFormat="1" ht="13.5" customHeight="1" x14ac:dyDescent="0.2">
      <c r="A312" s="254">
        <v>2020</v>
      </c>
      <c r="B312" s="170" t="s">
        <v>38</v>
      </c>
      <c r="C312" s="170" t="s">
        <v>87</v>
      </c>
      <c r="D312" s="255">
        <v>20692.68</v>
      </c>
      <c r="E312" s="255">
        <v>26729.211000000007</v>
      </c>
      <c r="F312" s="256">
        <v>47421.891000000003</v>
      </c>
      <c r="G312" s="231"/>
    </row>
    <row r="313" spans="1:7" s="58" customFormat="1" ht="13.5" customHeight="1" x14ac:dyDescent="0.2">
      <c r="A313" s="378">
        <v>2020</v>
      </c>
      <c r="B313" s="379" t="s">
        <v>39</v>
      </c>
      <c r="C313" s="379" t="s">
        <v>87</v>
      </c>
      <c r="D313" s="380">
        <v>27334.559999999998</v>
      </c>
      <c r="E313" s="380">
        <v>30050.563999999991</v>
      </c>
      <c r="F313" s="381">
        <v>57385.123999999996</v>
      </c>
      <c r="G313" s="231"/>
    </row>
    <row r="314" spans="1:7" s="58" customFormat="1" ht="13.5" customHeight="1" x14ac:dyDescent="0.2">
      <c r="A314" s="254">
        <v>2020</v>
      </c>
      <c r="B314" s="170" t="s">
        <v>40</v>
      </c>
      <c r="C314" s="170" t="s">
        <v>87</v>
      </c>
      <c r="D314" s="255">
        <v>27117.751</v>
      </c>
      <c r="E314" s="255">
        <v>30686.392500000009</v>
      </c>
      <c r="F314" s="256">
        <v>57804.143500000013</v>
      </c>
      <c r="G314" s="231"/>
    </row>
    <row r="315" spans="1:7" s="58" customFormat="1" ht="13.5" customHeight="1" x14ac:dyDescent="0.2">
      <c r="A315" s="378">
        <v>2020</v>
      </c>
      <c r="B315" s="379" t="s">
        <v>41</v>
      </c>
      <c r="C315" s="379" t="s">
        <v>87</v>
      </c>
      <c r="D315" s="380">
        <v>24556.995200000001</v>
      </c>
      <c r="E315" s="380">
        <v>29089.098999999987</v>
      </c>
      <c r="F315" s="381">
        <v>53646.094199999992</v>
      </c>
      <c r="G315" s="231"/>
    </row>
    <row r="316" spans="1:7" s="58" customFormat="1" ht="13.5" customHeight="1" x14ac:dyDescent="0.2">
      <c r="A316" s="254">
        <v>2020</v>
      </c>
      <c r="B316" s="170" t="s">
        <v>42</v>
      </c>
      <c r="C316" s="170" t="s">
        <v>87</v>
      </c>
      <c r="D316" s="255">
        <v>25743.015080000001</v>
      </c>
      <c r="E316" s="255">
        <v>30048.419500000004</v>
      </c>
      <c r="F316" s="256">
        <v>55791.434580000001</v>
      </c>
      <c r="G316" s="231"/>
    </row>
    <row r="317" spans="1:7" s="58" customFormat="1" ht="13.5" customHeight="1" x14ac:dyDescent="0.2">
      <c r="A317" s="378">
        <v>2021</v>
      </c>
      <c r="B317" s="379" t="s">
        <v>43</v>
      </c>
      <c r="C317" s="379" t="s">
        <v>87</v>
      </c>
      <c r="D317" s="380">
        <v>24382.381000000001</v>
      </c>
      <c r="E317" s="380">
        <v>28841.563999999995</v>
      </c>
      <c r="F317" s="381">
        <v>53223.945</v>
      </c>
      <c r="G317" s="231"/>
    </row>
    <row r="318" spans="1:7" s="58" customFormat="1" ht="13.5" customHeight="1" x14ac:dyDescent="0.2">
      <c r="A318" s="254">
        <v>2021</v>
      </c>
      <c r="B318" s="170" t="s">
        <v>44</v>
      </c>
      <c r="C318" s="170" t="s">
        <v>87</v>
      </c>
      <c r="D318" s="255">
        <v>28593.646999999997</v>
      </c>
      <c r="E318" s="255">
        <v>27133.067999999992</v>
      </c>
      <c r="F318" s="256">
        <v>55726.714999999989</v>
      </c>
      <c r="G318" s="231"/>
    </row>
    <row r="319" spans="1:7" s="58" customFormat="1" ht="13.5" customHeight="1" x14ac:dyDescent="0.2">
      <c r="A319" s="378">
        <v>2021</v>
      </c>
      <c r="B319" s="379" t="s">
        <v>45</v>
      </c>
      <c r="C319" s="379" t="s">
        <v>87</v>
      </c>
      <c r="D319" s="380">
        <v>33283.403420000002</v>
      </c>
      <c r="E319" s="380">
        <v>33205.75</v>
      </c>
      <c r="F319" s="381">
        <v>66489.153419999988</v>
      </c>
      <c r="G319" s="231"/>
    </row>
    <row r="320" spans="1:7" s="58" customFormat="1" ht="13.5" customHeight="1" x14ac:dyDescent="0.2">
      <c r="A320" s="254">
        <v>2021</v>
      </c>
      <c r="B320" s="170" t="s">
        <v>33</v>
      </c>
      <c r="C320" s="170" t="s">
        <v>87</v>
      </c>
      <c r="D320" s="255">
        <v>24761.104310000002</v>
      </c>
      <c r="E320" s="255">
        <v>27734.951500000003</v>
      </c>
      <c r="F320" s="256">
        <v>52496.055810000005</v>
      </c>
      <c r="G320" s="231"/>
    </row>
    <row r="321" spans="1:12" s="58" customFormat="1" ht="13.5" customHeight="1" x14ac:dyDescent="0.2">
      <c r="A321" s="378">
        <v>2021</v>
      </c>
      <c r="B321" s="379" t="s">
        <v>35</v>
      </c>
      <c r="C321" s="379" t="s">
        <v>87</v>
      </c>
      <c r="D321" s="380">
        <v>27821.46183</v>
      </c>
      <c r="E321" s="380">
        <v>28168.255999999994</v>
      </c>
      <c r="F321" s="381">
        <v>55989.717829999994</v>
      </c>
      <c r="G321" s="231"/>
    </row>
    <row r="322" spans="1:12" s="58" customFormat="1" ht="13.5" customHeight="1" x14ac:dyDescent="0.2">
      <c r="A322" s="254">
        <v>2021</v>
      </c>
      <c r="B322" s="170" t="s">
        <v>36</v>
      </c>
      <c r="C322" s="170" t="s">
        <v>87</v>
      </c>
      <c r="D322" s="255">
        <v>27947.30759389649</v>
      </c>
      <c r="E322" s="255">
        <v>27989.468999999997</v>
      </c>
      <c r="F322" s="256">
        <v>55936.776593896488</v>
      </c>
      <c r="G322" s="231"/>
    </row>
    <row r="323" spans="1:12" s="58" customFormat="1" ht="13.5" customHeight="1" x14ac:dyDescent="0.2">
      <c r="A323" s="378">
        <v>2021</v>
      </c>
      <c r="B323" s="379" t="s">
        <v>37</v>
      </c>
      <c r="C323" s="379" t="s">
        <v>87</v>
      </c>
      <c r="D323" s="380">
        <v>32436.696998779298</v>
      </c>
      <c r="E323" s="380">
        <v>28208.068993896479</v>
      </c>
      <c r="F323" s="381">
        <v>60644.765992675777</v>
      </c>
      <c r="G323" s="231"/>
    </row>
    <row r="324" spans="1:12" s="58" customFormat="1" ht="13.5" customHeight="1" x14ac:dyDescent="0.2">
      <c r="A324" s="254">
        <v>2021</v>
      </c>
      <c r="B324" s="170" t="s">
        <v>38</v>
      </c>
      <c r="C324" s="170" t="s">
        <v>87</v>
      </c>
      <c r="D324" s="255">
        <v>29321.609299999996</v>
      </c>
      <c r="E324" s="255">
        <v>27497.492000000006</v>
      </c>
      <c r="F324" s="256">
        <v>56819.101300000009</v>
      </c>
      <c r="G324" s="231"/>
    </row>
    <row r="325" spans="1:12" s="58" customFormat="1" ht="13.5" customHeight="1" x14ac:dyDescent="0.2">
      <c r="A325" s="378">
        <v>2021</v>
      </c>
      <c r="B325" s="379" t="s">
        <v>39</v>
      </c>
      <c r="C325" s="379" t="s">
        <v>87</v>
      </c>
      <c r="D325" s="380">
        <v>31063.278839999999</v>
      </c>
      <c r="E325" s="380">
        <v>28423.333512207028</v>
      </c>
      <c r="F325" s="381">
        <v>59486.612352207027</v>
      </c>
      <c r="G325" s="231"/>
    </row>
    <row r="326" spans="1:12" s="58" customFormat="1" ht="13.5" customHeight="1" x14ac:dyDescent="0.2">
      <c r="A326" s="254">
        <v>2021</v>
      </c>
      <c r="B326" s="170" t="s">
        <v>40</v>
      </c>
      <c r="C326" s="170" t="s">
        <v>87</v>
      </c>
      <c r="D326" s="255">
        <v>29657.79</v>
      </c>
      <c r="E326" s="255">
        <v>25660.934496948244</v>
      </c>
      <c r="F326" s="256">
        <v>55318.724496948242</v>
      </c>
      <c r="G326" s="231"/>
    </row>
    <row r="327" spans="1:12" s="58" customFormat="1" ht="13.5" customHeight="1" x14ac:dyDescent="0.2">
      <c r="A327" s="378">
        <v>2021</v>
      </c>
      <c r="B327" s="379" t="s">
        <v>41</v>
      </c>
      <c r="C327" s="379" t="s">
        <v>87</v>
      </c>
      <c r="D327" s="380">
        <v>32764.018700000004</v>
      </c>
      <c r="E327" s="380">
        <v>27785.2745</v>
      </c>
      <c r="F327" s="381">
        <v>60549.2932</v>
      </c>
      <c r="G327" s="231"/>
    </row>
    <row r="328" spans="1:12" s="58" customFormat="1" ht="13.5" customHeight="1" x14ac:dyDescent="0.2">
      <c r="A328" s="254">
        <v>2021</v>
      </c>
      <c r="B328" s="170" t="s">
        <v>42</v>
      </c>
      <c r="C328" s="170" t="s">
        <v>87</v>
      </c>
      <c r="D328" s="255">
        <v>33795.126920000002</v>
      </c>
      <c r="E328" s="255">
        <v>28631.344499999992</v>
      </c>
      <c r="F328" s="256">
        <v>62426.471420000002</v>
      </c>
      <c r="G328" s="231"/>
    </row>
    <row r="329" spans="1:12" s="58" customFormat="1" ht="13.5" customHeight="1" x14ac:dyDescent="0.2">
      <c r="A329" s="378">
        <v>2022</v>
      </c>
      <c r="B329" s="379" t="s">
        <v>43</v>
      </c>
      <c r="C329" s="379" t="s">
        <v>87</v>
      </c>
      <c r="D329" s="380">
        <v>29341.399691220704</v>
      </c>
      <c r="E329" s="380">
        <v>25071.366500000011</v>
      </c>
      <c r="F329" s="381">
        <v>54412.766191220711</v>
      </c>
      <c r="G329" s="403"/>
      <c r="H329" s="403"/>
      <c r="I329" s="403"/>
      <c r="J329" s="231"/>
      <c r="K329" s="231"/>
      <c r="L329" s="231"/>
    </row>
    <row r="330" spans="1:12" s="58" customFormat="1" ht="13.5" customHeight="1" x14ac:dyDescent="0.2">
      <c r="A330" s="254">
        <v>2022</v>
      </c>
      <c r="B330" s="170" t="s">
        <v>44</v>
      </c>
      <c r="C330" s="170" t="s">
        <v>87</v>
      </c>
      <c r="D330" s="255">
        <v>31961.199410000001</v>
      </c>
      <c r="E330" s="255">
        <v>27033.315500000004</v>
      </c>
      <c r="F330" s="256">
        <v>58994.514910000013</v>
      </c>
      <c r="G330" s="403"/>
      <c r="H330" s="403"/>
      <c r="I330" s="403"/>
      <c r="J330" s="231"/>
      <c r="K330" s="231"/>
      <c r="L330" s="231"/>
    </row>
    <row r="331" spans="1:12" s="58" customFormat="1" ht="13.5" customHeight="1" x14ac:dyDescent="0.2">
      <c r="A331" s="378">
        <v>2022</v>
      </c>
      <c r="B331" s="379" t="s">
        <v>45</v>
      </c>
      <c r="C331" s="379" t="s">
        <v>87</v>
      </c>
      <c r="D331" s="380">
        <v>31958.21</v>
      </c>
      <c r="E331" s="380">
        <v>30169.016500000005</v>
      </c>
      <c r="F331" s="381">
        <v>62127.226500000004</v>
      </c>
      <c r="G331" s="403"/>
      <c r="H331" s="403"/>
      <c r="I331" s="403"/>
      <c r="J331" s="231"/>
      <c r="K331" s="231"/>
      <c r="L331" s="231"/>
    </row>
    <row r="332" spans="1:12" s="58" customFormat="1" ht="13.5" customHeight="1" x14ac:dyDescent="0.2">
      <c r="A332" s="254">
        <v>2022</v>
      </c>
      <c r="B332" s="170" t="s">
        <v>33</v>
      </c>
      <c r="C332" s="170" t="s">
        <v>87</v>
      </c>
      <c r="D332" s="255">
        <v>31729.339999999997</v>
      </c>
      <c r="E332" s="255">
        <v>28086.372499999994</v>
      </c>
      <c r="F332" s="256">
        <v>59815.712499999994</v>
      </c>
      <c r="G332" s="403"/>
      <c r="H332" s="403"/>
      <c r="I332" s="403"/>
      <c r="J332" s="231"/>
      <c r="K332" s="231"/>
      <c r="L332" s="231"/>
    </row>
    <row r="333" spans="1:12" s="58" customFormat="1" ht="13.5" customHeight="1" x14ac:dyDescent="0.2">
      <c r="A333" s="378">
        <v>2022</v>
      </c>
      <c r="B333" s="379" t="s">
        <v>35</v>
      </c>
      <c r="C333" s="379" t="s">
        <v>87</v>
      </c>
      <c r="D333" s="380">
        <v>31943.248752746582</v>
      </c>
      <c r="E333" s="380">
        <v>27693.312999999995</v>
      </c>
      <c r="F333" s="381">
        <v>59636.561752746573</v>
      </c>
      <c r="G333" s="403"/>
      <c r="H333" s="403"/>
      <c r="I333" s="403"/>
      <c r="J333" s="231"/>
      <c r="K333" s="231"/>
      <c r="L333" s="231"/>
    </row>
    <row r="334" spans="1:12" s="58" customFormat="1" ht="13.5" customHeight="1" x14ac:dyDescent="0.2">
      <c r="A334" s="254">
        <v>2022</v>
      </c>
      <c r="B334" s="170" t="s">
        <v>36</v>
      </c>
      <c r="C334" s="170" t="s">
        <v>87</v>
      </c>
      <c r="D334" s="403">
        <v>33560.91200000477</v>
      </c>
      <c r="E334" s="403">
        <v>26947.765999999996</v>
      </c>
      <c r="F334" s="404">
        <v>60508.678000004758</v>
      </c>
      <c r="G334" s="403"/>
      <c r="H334" s="403"/>
      <c r="I334" s="403"/>
      <c r="J334" s="231"/>
      <c r="K334" s="231"/>
      <c r="L334" s="231"/>
    </row>
    <row r="335" spans="1:12" s="58" customFormat="1" ht="13.5" customHeight="1" x14ac:dyDescent="0.2">
      <c r="A335" s="378">
        <v>2022</v>
      </c>
      <c r="B335" s="379" t="s">
        <v>37</v>
      </c>
      <c r="C335" s="379" t="s">
        <v>87</v>
      </c>
      <c r="D335" s="380">
        <v>34807.493119999999</v>
      </c>
      <c r="E335" s="380">
        <v>26648.285500000005</v>
      </c>
      <c r="F335" s="381">
        <v>61455.778619999997</v>
      </c>
      <c r="G335" s="403"/>
      <c r="H335" s="403"/>
      <c r="I335" s="403"/>
      <c r="J335" s="231"/>
      <c r="K335" s="231"/>
      <c r="L335" s="231"/>
    </row>
    <row r="336" spans="1:12" s="58" customFormat="1" ht="13.5" customHeight="1" x14ac:dyDescent="0.2">
      <c r="A336" s="254">
        <v>2022</v>
      </c>
      <c r="B336" s="170" t="s">
        <v>38</v>
      </c>
      <c r="C336" s="170" t="s">
        <v>87</v>
      </c>
      <c r="D336" s="403">
        <v>35134.030004272463</v>
      </c>
      <c r="E336" s="403">
        <v>26749.763999999996</v>
      </c>
      <c r="F336" s="404">
        <v>61883.794004272459</v>
      </c>
      <c r="G336" s="231"/>
    </row>
    <row r="337" spans="1:7" s="58" customFormat="1" ht="13.5" customHeight="1" x14ac:dyDescent="0.2">
      <c r="A337" s="378">
        <v>2022</v>
      </c>
      <c r="B337" s="379" t="s">
        <v>39</v>
      </c>
      <c r="C337" s="379" t="s">
        <v>87</v>
      </c>
      <c r="D337" s="380">
        <v>35910.293999999994</v>
      </c>
      <c r="E337" s="380">
        <v>26251.804499999998</v>
      </c>
      <c r="F337" s="381">
        <v>62162.0985</v>
      </c>
      <c r="G337" s="231"/>
    </row>
    <row r="338" spans="1:7" s="58" customFormat="1" ht="13.5" customHeight="1" x14ac:dyDescent="0.2">
      <c r="A338" s="254">
        <v>2022</v>
      </c>
      <c r="B338" s="170" t="s">
        <v>40</v>
      </c>
      <c r="C338" s="170" t="s">
        <v>87</v>
      </c>
      <c r="D338" s="403">
        <v>33103.06299923706</v>
      </c>
      <c r="E338" s="403">
        <v>24775.566999999999</v>
      </c>
      <c r="F338" s="404">
        <v>57878.629999237062</v>
      </c>
      <c r="G338" s="231"/>
    </row>
    <row r="339" spans="1:7" s="58" customFormat="1" ht="13.5" customHeight="1" x14ac:dyDescent="0.2">
      <c r="A339" s="378">
        <v>2022</v>
      </c>
      <c r="B339" s="379" t="s">
        <v>41</v>
      </c>
      <c r="C339" s="379" t="s">
        <v>87</v>
      </c>
      <c r="D339" s="380">
        <v>33940.07</v>
      </c>
      <c r="E339" s="380">
        <v>26329.026498962405</v>
      </c>
      <c r="F339" s="381">
        <v>60269.096498962404</v>
      </c>
      <c r="G339" s="231"/>
    </row>
    <row r="340" spans="1:7" s="58" customFormat="1" ht="13.5" customHeight="1" x14ac:dyDescent="0.2">
      <c r="A340" s="254">
        <v>2022</v>
      </c>
      <c r="B340" s="170" t="s">
        <v>42</v>
      </c>
      <c r="C340" s="170" t="s">
        <v>87</v>
      </c>
      <c r="D340" s="403">
        <v>34885.410000000003</v>
      </c>
      <c r="E340" s="403">
        <v>27569.01650305176</v>
      </c>
      <c r="F340" s="404">
        <v>62454.426503051764</v>
      </c>
      <c r="G340" s="231"/>
    </row>
    <row r="341" spans="1:7" s="58" customFormat="1" ht="13.5" customHeight="1" x14ac:dyDescent="0.2">
      <c r="A341" s="378">
        <v>2023</v>
      </c>
      <c r="B341" s="379" t="s">
        <v>43</v>
      </c>
      <c r="C341" s="379" t="s">
        <v>87</v>
      </c>
      <c r="D341" s="380">
        <v>33544.48214</v>
      </c>
      <c r="E341" s="380">
        <v>25445.997999999996</v>
      </c>
      <c r="F341" s="381">
        <v>58990.480139999992</v>
      </c>
      <c r="G341" s="231"/>
    </row>
    <row r="342" spans="1:7" s="58" customFormat="1" ht="13.5" customHeight="1" x14ac:dyDescent="0.2">
      <c r="A342" s="254">
        <v>2023</v>
      </c>
      <c r="B342" s="170" t="s">
        <v>44</v>
      </c>
      <c r="C342" s="170" t="s">
        <v>87</v>
      </c>
      <c r="D342" s="403">
        <v>32898.417999999998</v>
      </c>
      <c r="E342" s="403">
        <v>23369.370493900002</v>
      </c>
      <c r="F342" s="404">
        <v>56267.7884939</v>
      </c>
      <c r="G342" s="231"/>
    </row>
    <row r="343" spans="1:7" s="58" customFormat="1" ht="13.5" customHeight="1" x14ac:dyDescent="0.2">
      <c r="A343" s="378">
        <v>2009</v>
      </c>
      <c r="B343" s="379" t="s">
        <v>33</v>
      </c>
      <c r="C343" s="379" t="s">
        <v>129</v>
      </c>
      <c r="D343" s="380">
        <v>69312.03899999999</v>
      </c>
      <c r="E343" s="380">
        <v>57645.17</v>
      </c>
      <c r="F343" s="381">
        <v>126957.209</v>
      </c>
      <c r="G343" s="231"/>
    </row>
    <row r="344" spans="1:7" s="58" customFormat="1" ht="13.5" customHeight="1" x14ac:dyDescent="0.2">
      <c r="A344" s="254">
        <v>2009</v>
      </c>
      <c r="B344" s="170" t="s">
        <v>35</v>
      </c>
      <c r="C344" s="170" t="s">
        <v>129</v>
      </c>
      <c r="D344" s="255">
        <v>73620.420000000013</v>
      </c>
      <c r="E344" s="255">
        <v>63316.775000000001</v>
      </c>
      <c r="F344" s="256">
        <v>136937.19500000001</v>
      </c>
      <c r="G344" s="231"/>
    </row>
    <row r="345" spans="1:7" s="58" customFormat="1" ht="13.5" customHeight="1" x14ac:dyDescent="0.2">
      <c r="A345" s="378">
        <v>2009</v>
      </c>
      <c r="B345" s="379" t="s">
        <v>36</v>
      </c>
      <c r="C345" s="379" t="s">
        <v>129</v>
      </c>
      <c r="D345" s="380">
        <v>69179.37</v>
      </c>
      <c r="E345" s="380">
        <v>53791.887499999997</v>
      </c>
      <c r="F345" s="381">
        <v>122971.25749999999</v>
      </c>
      <c r="G345" s="231"/>
    </row>
    <row r="346" spans="1:7" s="58" customFormat="1" ht="13.5" customHeight="1" x14ac:dyDescent="0.2">
      <c r="A346" s="254">
        <v>2009</v>
      </c>
      <c r="B346" s="170" t="s">
        <v>37</v>
      </c>
      <c r="C346" s="170" t="s">
        <v>129</v>
      </c>
      <c r="D346" s="255">
        <v>76817.75</v>
      </c>
      <c r="E346" s="255">
        <v>62470.419999999991</v>
      </c>
      <c r="F346" s="256">
        <v>139288.16999999998</v>
      </c>
      <c r="G346" s="231"/>
    </row>
    <row r="347" spans="1:7" s="58" customFormat="1" ht="13.5" customHeight="1" x14ac:dyDescent="0.2">
      <c r="A347" s="378">
        <v>2009</v>
      </c>
      <c r="B347" s="379" t="s">
        <v>38</v>
      </c>
      <c r="C347" s="379" t="s">
        <v>129</v>
      </c>
      <c r="D347" s="380">
        <v>70816.092000000033</v>
      </c>
      <c r="E347" s="380">
        <v>63415.225000000006</v>
      </c>
      <c r="F347" s="381">
        <v>134231.31700000004</v>
      </c>
      <c r="G347" s="231"/>
    </row>
    <row r="348" spans="1:7" s="58" customFormat="1" ht="13.5" customHeight="1" x14ac:dyDescent="0.2">
      <c r="A348" s="254">
        <v>2009</v>
      </c>
      <c r="B348" s="170" t="s">
        <v>39</v>
      </c>
      <c r="C348" s="170" t="s">
        <v>129</v>
      </c>
      <c r="D348" s="255">
        <v>83359.984999999957</v>
      </c>
      <c r="E348" s="255">
        <v>65646.97</v>
      </c>
      <c r="F348" s="256">
        <v>149006.95499999996</v>
      </c>
      <c r="G348" s="231"/>
    </row>
    <row r="349" spans="1:7" s="58" customFormat="1" ht="13.5" customHeight="1" x14ac:dyDescent="0.2">
      <c r="A349" s="378">
        <v>2009</v>
      </c>
      <c r="B349" s="379" t="s">
        <v>40</v>
      </c>
      <c r="C349" s="379" t="s">
        <v>129</v>
      </c>
      <c r="D349" s="380">
        <v>73889.638999999996</v>
      </c>
      <c r="E349" s="380">
        <v>61990.6875</v>
      </c>
      <c r="F349" s="381">
        <v>135880.3265</v>
      </c>
      <c r="G349" s="231"/>
    </row>
    <row r="350" spans="1:7" s="58" customFormat="1" ht="13.5" customHeight="1" x14ac:dyDescent="0.2">
      <c r="A350" s="254">
        <v>2009</v>
      </c>
      <c r="B350" s="170" t="s">
        <v>41</v>
      </c>
      <c r="C350" s="170" t="s">
        <v>129</v>
      </c>
      <c r="D350" s="255">
        <v>70900.97</v>
      </c>
      <c r="E350" s="255">
        <v>58710.659999999996</v>
      </c>
      <c r="F350" s="256">
        <v>129611.62999999999</v>
      </c>
      <c r="G350" s="231"/>
    </row>
    <row r="351" spans="1:7" s="58" customFormat="1" ht="13.5" customHeight="1" x14ac:dyDescent="0.2">
      <c r="A351" s="378">
        <v>2009</v>
      </c>
      <c r="B351" s="379" t="s">
        <v>42</v>
      </c>
      <c r="C351" s="379" t="s">
        <v>129</v>
      </c>
      <c r="D351" s="380">
        <v>66576.430000000008</v>
      </c>
      <c r="E351" s="380">
        <v>55648.972499999996</v>
      </c>
      <c r="F351" s="381">
        <v>122225.40250000001</v>
      </c>
      <c r="G351" s="231"/>
    </row>
    <row r="352" spans="1:7" s="58" customFormat="1" ht="13.5" customHeight="1" x14ac:dyDescent="0.2">
      <c r="A352" s="254">
        <v>2010</v>
      </c>
      <c r="B352" s="170" t="s">
        <v>43</v>
      </c>
      <c r="C352" s="170" t="s">
        <v>129</v>
      </c>
      <c r="D352" s="255">
        <v>60271.109999999942</v>
      </c>
      <c r="E352" s="255">
        <v>50794.8675</v>
      </c>
      <c r="F352" s="256">
        <v>111065.97749999994</v>
      </c>
      <c r="G352" s="231"/>
    </row>
    <row r="353" spans="1:7" s="58" customFormat="1" ht="13.5" customHeight="1" x14ac:dyDescent="0.2">
      <c r="A353" s="378">
        <v>2010</v>
      </c>
      <c r="B353" s="379" t="s">
        <v>44</v>
      </c>
      <c r="C353" s="379" t="s">
        <v>129</v>
      </c>
      <c r="D353" s="380">
        <v>68362.149000000005</v>
      </c>
      <c r="E353" s="380">
        <v>67524.675000000003</v>
      </c>
      <c r="F353" s="381">
        <v>135886.82399999999</v>
      </c>
      <c r="G353" s="231"/>
    </row>
    <row r="354" spans="1:7" s="58" customFormat="1" ht="13.5" customHeight="1" x14ac:dyDescent="0.2">
      <c r="A354" s="254">
        <v>2010</v>
      </c>
      <c r="B354" s="170" t="s">
        <v>45</v>
      </c>
      <c r="C354" s="170" t="s">
        <v>129</v>
      </c>
      <c r="D354" s="255">
        <v>70958.51999999999</v>
      </c>
      <c r="E354" s="255">
        <v>58818.1175</v>
      </c>
      <c r="F354" s="256">
        <v>129776.63750000001</v>
      </c>
      <c r="G354" s="231"/>
    </row>
    <row r="355" spans="1:7" s="58" customFormat="1" ht="13.5" customHeight="1" x14ac:dyDescent="0.2">
      <c r="A355" s="378">
        <v>2010</v>
      </c>
      <c r="B355" s="379" t="s">
        <v>33</v>
      </c>
      <c r="C355" s="379" t="s">
        <v>129</v>
      </c>
      <c r="D355" s="380">
        <v>62306.77</v>
      </c>
      <c r="E355" s="380">
        <v>54402.0625</v>
      </c>
      <c r="F355" s="381">
        <v>116708.83249999999</v>
      </c>
      <c r="G355" s="231"/>
    </row>
    <row r="356" spans="1:7" s="58" customFormat="1" ht="13.5" customHeight="1" x14ac:dyDescent="0.2">
      <c r="A356" s="254">
        <v>2010</v>
      </c>
      <c r="B356" s="170" t="s">
        <v>35</v>
      </c>
      <c r="C356" s="170" t="s">
        <v>129</v>
      </c>
      <c r="D356" s="255">
        <v>70566.939999999988</v>
      </c>
      <c r="E356" s="255">
        <v>59393.72</v>
      </c>
      <c r="F356" s="256">
        <v>129960.66</v>
      </c>
      <c r="G356" s="231"/>
    </row>
    <row r="357" spans="1:7" s="58" customFormat="1" ht="13.5" customHeight="1" x14ac:dyDescent="0.2">
      <c r="A357" s="378">
        <v>2010</v>
      </c>
      <c r="B357" s="379" t="s">
        <v>36</v>
      </c>
      <c r="C357" s="379" t="s">
        <v>129</v>
      </c>
      <c r="D357" s="380">
        <v>72811.040000000008</v>
      </c>
      <c r="E357" s="380">
        <v>60092.294999999998</v>
      </c>
      <c r="F357" s="381">
        <v>132903.33500000002</v>
      </c>
      <c r="G357" s="231"/>
    </row>
    <row r="358" spans="1:7" s="58" customFormat="1" ht="13.5" customHeight="1" x14ac:dyDescent="0.2">
      <c r="A358" s="254">
        <v>2010</v>
      </c>
      <c r="B358" s="170" t="s">
        <v>37</v>
      </c>
      <c r="C358" s="170" t="s">
        <v>129</v>
      </c>
      <c r="D358" s="255">
        <v>77488.63</v>
      </c>
      <c r="E358" s="255">
        <v>67923.37</v>
      </c>
      <c r="F358" s="256">
        <v>145412</v>
      </c>
      <c r="G358" s="231"/>
    </row>
    <row r="359" spans="1:7" s="58" customFormat="1" ht="13.5" customHeight="1" x14ac:dyDescent="0.2">
      <c r="A359" s="378">
        <v>2010</v>
      </c>
      <c r="B359" s="379" t="s">
        <v>38</v>
      </c>
      <c r="C359" s="379" t="s">
        <v>129</v>
      </c>
      <c r="D359" s="380">
        <v>76543.19</v>
      </c>
      <c r="E359" s="380">
        <v>62031.982499999998</v>
      </c>
      <c r="F359" s="381">
        <v>138575.17250000002</v>
      </c>
      <c r="G359" s="231"/>
    </row>
    <row r="360" spans="1:7" s="58" customFormat="1" ht="13.5" customHeight="1" x14ac:dyDescent="0.2">
      <c r="A360" s="254">
        <v>2010</v>
      </c>
      <c r="B360" s="170" t="s">
        <v>39</v>
      </c>
      <c r="C360" s="170" t="s">
        <v>129</v>
      </c>
      <c r="D360" s="255">
        <v>80159.794999999998</v>
      </c>
      <c r="E360" s="255">
        <v>65806.885000000009</v>
      </c>
      <c r="F360" s="256">
        <v>145966.68</v>
      </c>
      <c r="G360" s="231"/>
    </row>
    <row r="361" spans="1:7" s="58" customFormat="1" ht="13.5" customHeight="1" x14ac:dyDescent="0.2">
      <c r="A361" s="378">
        <v>2010</v>
      </c>
      <c r="B361" s="379" t="s">
        <v>40</v>
      </c>
      <c r="C361" s="379" t="s">
        <v>129</v>
      </c>
      <c r="D361" s="380">
        <v>80836.41</v>
      </c>
      <c r="E361" s="380">
        <v>68485.277499999997</v>
      </c>
      <c r="F361" s="381">
        <v>149321.6875</v>
      </c>
      <c r="G361" s="231"/>
    </row>
    <row r="362" spans="1:7" s="58" customFormat="1" ht="13.5" customHeight="1" x14ac:dyDescent="0.2">
      <c r="A362" s="254">
        <v>2010</v>
      </c>
      <c r="B362" s="170" t="s">
        <v>41</v>
      </c>
      <c r="C362" s="170" t="s">
        <v>129</v>
      </c>
      <c r="D362" s="255">
        <v>76708.399999999994</v>
      </c>
      <c r="E362" s="255">
        <v>67805.862499999988</v>
      </c>
      <c r="F362" s="256">
        <v>144514.26250000001</v>
      </c>
      <c r="G362" s="231"/>
    </row>
    <row r="363" spans="1:7" s="58" customFormat="1" ht="13.5" customHeight="1" x14ac:dyDescent="0.2">
      <c r="A363" s="378">
        <v>2010</v>
      </c>
      <c r="B363" s="379" t="s">
        <v>42</v>
      </c>
      <c r="C363" s="379" t="s">
        <v>129</v>
      </c>
      <c r="D363" s="380">
        <v>65817.406000000003</v>
      </c>
      <c r="E363" s="380">
        <v>61483.702499999999</v>
      </c>
      <c r="F363" s="381">
        <v>127301.1085</v>
      </c>
      <c r="G363" s="231"/>
    </row>
    <row r="364" spans="1:7" s="58" customFormat="1" ht="13.5" customHeight="1" x14ac:dyDescent="0.2">
      <c r="A364" s="254">
        <v>2011</v>
      </c>
      <c r="B364" s="170" t="s">
        <v>43</v>
      </c>
      <c r="C364" s="170" t="s">
        <v>129</v>
      </c>
      <c r="D364" s="255">
        <v>71181.351999999984</v>
      </c>
      <c r="E364" s="255">
        <v>57308.202499999999</v>
      </c>
      <c r="F364" s="256">
        <v>128489.5545</v>
      </c>
      <c r="G364" s="231"/>
    </row>
    <row r="365" spans="1:7" s="58" customFormat="1" ht="13.5" customHeight="1" x14ac:dyDescent="0.2">
      <c r="A365" s="378">
        <v>2011</v>
      </c>
      <c r="B365" s="379" t="s">
        <v>44</v>
      </c>
      <c r="C365" s="379" t="s">
        <v>129</v>
      </c>
      <c r="D365" s="380">
        <v>77657.320000000007</v>
      </c>
      <c r="E365" s="380">
        <v>54244.052500000005</v>
      </c>
      <c r="F365" s="381">
        <v>131901.3725</v>
      </c>
      <c r="G365" s="231"/>
    </row>
    <row r="366" spans="1:7" s="58" customFormat="1" ht="13.5" customHeight="1" x14ac:dyDescent="0.2">
      <c r="A366" s="254">
        <v>2011</v>
      </c>
      <c r="B366" s="170" t="s">
        <v>45</v>
      </c>
      <c r="C366" s="170" t="s">
        <v>129</v>
      </c>
      <c r="D366" s="255">
        <v>86325.450000000012</v>
      </c>
      <c r="E366" s="255">
        <v>65766.087499999994</v>
      </c>
      <c r="F366" s="256">
        <v>152091.53749999998</v>
      </c>
      <c r="G366" s="231"/>
    </row>
    <row r="367" spans="1:7" s="58" customFormat="1" ht="13.5" customHeight="1" x14ac:dyDescent="0.2">
      <c r="A367" s="378">
        <v>2011</v>
      </c>
      <c r="B367" s="379" t="s">
        <v>33</v>
      </c>
      <c r="C367" s="379" t="s">
        <v>129</v>
      </c>
      <c r="D367" s="380">
        <v>78172.67</v>
      </c>
      <c r="E367" s="380">
        <v>58118.807500000003</v>
      </c>
      <c r="F367" s="381">
        <v>136291.47750000001</v>
      </c>
      <c r="G367" s="231"/>
    </row>
    <row r="368" spans="1:7" s="58" customFormat="1" ht="13.5" customHeight="1" x14ac:dyDescent="0.2">
      <c r="A368" s="254">
        <v>2011</v>
      </c>
      <c r="B368" s="170" t="s">
        <v>35</v>
      </c>
      <c r="C368" s="170" t="s">
        <v>129</v>
      </c>
      <c r="D368" s="255">
        <v>89380.87999999999</v>
      </c>
      <c r="E368" s="255">
        <v>64086.612500000003</v>
      </c>
      <c r="F368" s="256">
        <v>153467.49249999999</v>
      </c>
      <c r="G368" s="231"/>
    </row>
    <row r="369" spans="1:7" s="58" customFormat="1" ht="13.5" customHeight="1" x14ac:dyDescent="0.2">
      <c r="A369" s="378">
        <v>2011</v>
      </c>
      <c r="B369" s="379" t="s">
        <v>36</v>
      </c>
      <c r="C369" s="379" t="s">
        <v>129</v>
      </c>
      <c r="D369" s="380">
        <v>89245.14</v>
      </c>
      <c r="E369" s="380">
        <v>59476.157500000001</v>
      </c>
      <c r="F369" s="381">
        <v>148721.29750000002</v>
      </c>
      <c r="G369" s="231"/>
    </row>
    <row r="370" spans="1:7" s="58" customFormat="1" ht="13.5" customHeight="1" x14ac:dyDescent="0.2">
      <c r="A370" s="254">
        <v>2011</v>
      </c>
      <c r="B370" s="170" t="s">
        <v>37</v>
      </c>
      <c r="C370" s="170" t="s">
        <v>129</v>
      </c>
      <c r="D370" s="255">
        <v>94906.37999999999</v>
      </c>
      <c r="E370" s="255">
        <v>64456.280000000006</v>
      </c>
      <c r="F370" s="256">
        <v>159362.65999999997</v>
      </c>
      <c r="G370" s="231"/>
    </row>
    <row r="371" spans="1:7" s="58" customFormat="1" ht="13.5" customHeight="1" x14ac:dyDescent="0.2">
      <c r="A371" s="378">
        <v>2011</v>
      </c>
      <c r="B371" s="379" t="s">
        <v>38</v>
      </c>
      <c r="C371" s="379" t="s">
        <v>129</v>
      </c>
      <c r="D371" s="380">
        <v>99555.67</v>
      </c>
      <c r="E371" s="380">
        <v>71781.94</v>
      </c>
      <c r="F371" s="381">
        <v>171337.61000000002</v>
      </c>
      <c r="G371" s="231"/>
    </row>
    <row r="372" spans="1:7" s="58" customFormat="1" ht="13.5" customHeight="1" x14ac:dyDescent="0.2">
      <c r="A372" s="254">
        <v>2011</v>
      </c>
      <c r="B372" s="170" t="s">
        <v>39</v>
      </c>
      <c r="C372" s="170" t="s">
        <v>129</v>
      </c>
      <c r="D372" s="255">
        <v>96781.530000000028</v>
      </c>
      <c r="E372" s="255">
        <v>68649.002500000002</v>
      </c>
      <c r="F372" s="256">
        <v>165430.53250000003</v>
      </c>
      <c r="G372" s="231"/>
    </row>
    <row r="373" spans="1:7" s="58" customFormat="1" ht="13.5" customHeight="1" x14ac:dyDescent="0.2">
      <c r="A373" s="378">
        <v>2011</v>
      </c>
      <c r="B373" s="379" t="s">
        <v>40</v>
      </c>
      <c r="C373" s="379" t="s">
        <v>129</v>
      </c>
      <c r="D373" s="380">
        <v>90601.879999999961</v>
      </c>
      <c r="E373" s="380">
        <v>64326.239999999998</v>
      </c>
      <c r="F373" s="381">
        <v>154928.11999999994</v>
      </c>
      <c r="G373" s="231"/>
    </row>
    <row r="374" spans="1:7" s="58" customFormat="1" ht="13.5" customHeight="1" x14ac:dyDescent="0.2">
      <c r="A374" s="254">
        <v>2011</v>
      </c>
      <c r="B374" s="170" t="s">
        <v>41</v>
      </c>
      <c r="C374" s="170" t="s">
        <v>129</v>
      </c>
      <c r="D374" s="255">
        <v>77573.453999999969</v>
      </c>
      <c r="E374" s="255">
        <v>62472.092499999999</v>
      </c>
      <c r="F374" s="256">
        <v>140045.5465</v>
      </c>
      <c r="G374" s="231"/>
    </row>
    <row r="375" spans="1:7" s="58" customFormat="1" ht="13.5" customHeight="1" x14ac:dyDescent="0.2">
      <c r="A375" s="378">
        <v>2011</v>
      </c>
      <c r="B375" s="379" t="s">
        <v>42</v>
      </c>
      <c r="C375" s="379" t="s">
        <v>129</v>
      </c>
      <c r="D375" s="380">
        <v>76915.362000000023</v>
      </c>
      <c r="E375" s="380">
        <v>61135.282499999987</v>
      </c>
      <c r="F375" s="381">
        <v>138050.64449999999</v>
      </c>
      <c r="G375" s="231"/>
    </row>
    <row r="376" spans="1:7" s="58" customFormat="1" ht="13.5" customHeight="1" x14ac:dyDescent="0.2">
      <c r="A376" s="254">
        <v>2012</v>
      </c>
      <c r="B376" s="170" t="s">
        <v>43</v>
      </c>
      <c r="C376" s="170" t="s">
        <v>129</v>
      </c>
      <c r="D376" s="255">
        <v>75864.670000000042</v>
      </c>
      <c r="E376" s="255">
        <v>59507.42</v>
      </c>
      <c r="F376" s="256">
        <v>135372.09000000003</v>
      </c>
      <c r="G376" s="231"/>
    </row>
    <row r="377" spans="1:7" s="58" customFormat="1" ht="13.5" customHeight="1" x14ac:dyDescent="0.2">
      <c r="A377" s="378">
        <v>2012</v>
      </c>
      <c r="B377" s="379" t="s">
        <v>44</v>
      </c>
      <c r="C377" s="379" t="s">
        <v>129</v>
      </c>
      <c r="D377" s="380">
        <v>81273.289999999979</v>
      </c>
      <c r="E377" s="380">
        <v>55816.757499999992</v>
      </c>
      <c r="F377" s="381">
        <v>137090.04749999996</v>
      </c>
      <c r="G377" s="231"/>
    </row>
    <row r="378" spans="1:7" s="58" customFormat="1" ht="13.5" customHeight="1" x14ac:dyDescent="0.2">
      <c r="A378" s="254">
        <v>2012</v>
      </c>
      <c r="B378" s="170" t="s">
        <v>45</v>
      </c>
      <c r="C378" s="170" t="s">
        <v>129</v>
      </c>
      <c r="D378" s="255">
        <v>86236.420000000056</v>
      </c>
      <c r="E378" s="255">
        <v>61140.792499999989</v>
      </c>
      <c r="F378" s="256">
        <v>147377.21250000002</v>
      </c>
      <c r="G378" s="231"/>
    </row>
    <row r="379" spans="1:7" s="58" customFormat="1" ht="13.5" customHeight="1" x14ac:dyDescent="0.2">
      <c r="A379" s="378">
        <v>2012</v>
      </c>
      <c r="B379" s="379" t="s">
        <v>33</v>
      </c>
      <c r="C379" s="379" t="s">
        <v>129</v>
      </c>
      <c r="D379" s="380">
        <v>72028.599999999977</v>
      </c>
      <c r="E379" s="380">
        <v>52744.877499999988</v>
      </c>
      <c r="F379" s="381">
        <v>124773.47749999998</v>
      </c>
      <c r="G379" s="231"/>
    </row>
    <row r="380" spans="1:7" s="58" customFormat="1" ht="13.5" customHeight="1" x14ac:dyDescent="0.2">
      <c r="A380" s="254">
        <v>2012</v>
      </c>
      <c r="B380" s="170" t="s">
        <v>35</v>
      </c>
      <c r="C380" s="170" t="s">
        <v>129</v>
      </c>
      <c r="D380" s="255">
        <v>87314.860000000015</v>
      </c>
      <c r="E380" s="255">
        <v>62262.762500000004</v>
      </c>
      <c r="F380" s="256">
        <v>149577.6225</v>
      </c>
      <c r="G380" s="231"/>
    </row>
    <row r="381" spans="1:7" s="58" customFormat="1" ht="13.5" customHeight="1" x14ac:dyDescent="0.2">
      <c r="A381" s="378">
        <v>2012</v>
      </c>
      <c r="B381" s="379" t="s">
        <v>36</v>
      </c>
      <c r="C381" s="379" t="s">
        <v>129</v>
      </c>
      <c r="D381" s="380">
        <v>77961.169999999984</v>
      </c>
      <c r="E381" s="380">
        <v>57169.072499999995</v>
      </c>
      <c r="F381" s="381">
        <v>135130.24249999999</v>
      </c>
      <c r="G381" s="231"/>
    </row>
    <row r="382" spans="1:7" s="58" customFormat="1" ht="13.5" customHeight="1" x14ac:dyDescent="0.2">
      <c r="A382" s="254">
        <v>2012</v>
      </c>
      <c r="B382" s="170" t="s">
        <v>37</v>
      </c>
      <c r="C382" s="170" t="s">
        <v>129</v>
      </c>
      <c r="D382" s="255">
        <v>75327.699999999953</v>
      </c>
      <c r="E382" s="255">
        <v>61290.42750000002</v>
      </c>
      <c r="F382" s="256">
        <v>136618.12749999997</v>
      </c>
      <c r="G382" s="231"/>
    </row>
    <row r="383" spans="1:7" s="58" customFormat="1" ht="13.5" customHeight="1" x14ac:dyDescent="0.2">
      <c r="A383" s="378">
        <v>2012</v>
      </c>
      <c r="B383" s="379" t="s">
        <v>38</v>
      </c>
      <c r="C383" s="379" t="s">
        <v>129</v>
      </c>
      <c r="D383" s="380">
        <v>77039.515999999974</v>
      </c>
      <c r="E383" s="380">
        <v>65224.344999999994</v>
      </c>
      <c r="F383" s="381">
        <v>142263.86099999998</v>
      </c>
      <c r="G383" s="231"/>
    </row>
    <row r="384" spans="1:7" s="58" customFormat="1" ht="13.5" customHeight="1" x14ac:dyDescent="0.2">
      <c r="A384" s="254">
        <v>2012</v>
      </c>
      <c r="B384" s="170" t="s">
        <v>39</v>
      </c>
      <c r="C384" s="170" t="s">
        <v>129</v>
      </c>
      <c r="D384" s="255">
        <v>73352.189999999944</v>
      </c>
      <c r="E384" s="255">
        <v>55910.777500000011</v>
      </c>
      <c r="F384" s="256">
        <v>129262.96749999996</v>
      </c>
      <c r="G384" s="231"/>
    </row>
    <row r="385" spans="1:7" s="58" customFormat="1" ht="13.5" customHeight="1" x14ac:dyDescent="0.2">
      <c r="A385" s="378">
        <v>2012</v>
      </c>
      <c r="B385" s="379" t="s">
        <v>40</v>
      </c>
      <c r="C385" s="379" t="s">
        <v>129</v>
      </c>
      <c r="D385" s="380">
        <v>70512.928000000014</v>
      </c>
      <c r="E385" s="380">
        <v>62244.748000000007</v>
      </c>
      <c r="F385" s="381">
        <v>132757.67600000001</v>
      </c>
      <c r="G385" s="231"/>
    </row>
    <row r="386" spans="1:7" s="58" customFormat="1" ht="13.5" customHeight="1" x14ac:dyDescent="0.2">
      <c r="A386" s="254">
        <v>2012</v>
      </c>
      <c r="B386" s="170" t="s">
        <v>41</v>
      </c>
      <c r="C386" s="170" t="s">
        <v>129</v>
      </c>
      <c r="D386" s="255">
        <v>72997.719999999914</v>
      </c>
      <c r="E386" s="255">
        <v>61878.417499999996</v>
      </c>
      <c r="F386" s="256">
        <v>134876.13749999992</v>
      </c>
      <c r="G386" s="231"/>
    </row>
    <row r="387" spans="1:7" s="58" customFormat="1" ht="13.5" customHeight="1" x14ac:dyDescent="0.2">
      <c r="A387" s="378">
        <v>2012</v>
      </c>
      <c r="B387" s="379" t="s">
        <v>42</v>
      </c>
      <c r="C387" s="379" t="s">
        <v>129</v>
      </c>
      <c r="D387" s="380">
        <v>57884.852999999974</v>
      </c>
      <c r="E387" s="380">
        <v>55741.362500000003</v>
      </c>
      <c r="F387" s="381">
        <v>113626.21549999996</v>
      </c>
      <c r="G387" s="231"/>
    </row>
    <row r="388" spans="1:7" s="58" customFormat="1" ht="13.5" customHeight="1" x14ac:dyDescent="0.2">
      <c r="A388" s="254">
        <v>2013</v>
      </c>
      <c r="B388" s="170" t="s">
        <v>43</v>
      </c>
      <c r="C388" s="170" t="s">
        <v>129</v>
      </c>
      <c r="D388" s="255">
        <v>58799.429000000011</v>
      </c>
      <c r="E388" s="255">
        <v>49681.8125</v>
      </c>
      <c r="F388" s="256">
        <v>108481.2415</v>
      </c>
      <c r="G388" s="231"/>
    </row>
    <row r="389" spans="1:7" s="58" customFormat="1" ht="13.5" customHeight="1" x14ac:dyDescent="0.2">
      <c r="A389" s="378">
        <v>2013</v>
      </c>
      <c r="B389" s="379" t="s">
        <v>44</v>
      </c>
      <c r="C389" s="379" t="s">
        <v>129</v>
      </c>
      <c r="D389" s="380">
        <v>61209.440000000031</v>
      </c>
      <c r="E389" s="380">
        <v>55556.612500000003</v>
      </c>
      <c r="F389" s="381">
        <v>116766.05250000003</v>
      </c>
      <c r="G389" s="231"/>
    </row>
    <row r="390" spans="1:7" s="58" customFormat="1" ht="13.5" customHeight="1" x14ac:dyDescent="0.2">
      <c r="A390" s="254">
        <v>2013</v>
      </c>
      <c r="B390" s="170" t="s">
        <v>45</v>
      </c>
      <c r="C390" s="170" t="s">
        <v>129</v>
      </c>
      <c r="D390" s="255">
        <v>59789.529999999992</v>
      </c>
      <c r="E390" s="255">
        <v>48956.632500000014</v>
      </c>
      <c r="F390" s="256">
        <v>108746.16250000001</v>
      </c>
      <c r="G390" s="231"/>
    </row>
    <row r="391" spans="1:7" s="58" customFormat="1" ht="13.5" customHeight="1" x14ac:dyDescent="0.2">
      <c r="A391" s="378">
        <v>2013</v>
      </c>
      <c r="B391" s="379" t="s">
        <v>33</v>
      </c>
      <c r="C391" s="379" t="s">
        <v>129</v>
      </c>
      <c r="D391" s="380">
        <v>67762.589999999967</v>
      </c>
      <c r="E391" s="380">
        <v>64233.964500000009</v>
      </c>
      <c r="F391" s="381">
        <v>131996.55449999997</v>
      </c>
      <c r="G391" s="231"/>
    </row>
    <row r="392" spans="1:7" s="58" customFormat="1" ht="13.5" customHeight="1" x14ac:dyDescent="0.2">
      <c r="A392" s="254">
        <v>2013</v>
      </c>
      <c r="B392" s="170" t="s">
        <v>35</v>
      </c>
      <c r="C392" s="170" t="s">
        <v>129</v>
      </c>
      <c r="D392" s="255">
        <v>68245.62000000001</v>
      </c>
      <c r="E392" s="255">
        <v>56497.837500000009</v>
      </c>
      <c r="F392" s="256">
        <v>124743.45750000003</v>
      </c>
      <c r="G392" s="231"/>
    </row>
    <row r="393" spans="1:7" s="58" customFormat="1" ht="13.5" customHeight="1" x14ac:dyDescent="0.2">
      <c r="A393" s="378">
        <v>2013</v>
      </c>
      <c r="B393" s="379" t="s">
        <v>36</v>
      </c>
      <c r="C393" s="379" t="s">
        <v>129</v>
      </c>
      <c r="D393" s="380">
        <v>69285.78899999999</v>
      </c>
      <c r="E393" s="380">
        <v>55746.805000000008</v>
      </c>
      <c r="F393" s="381">
        <v>125032.59400000001</v>
      </c>
      <c r="G393" s="231"/>
    </row>
    <row r="394" spans="1:7" s="58" customFormat="1" ht="13.5" customHeight="1" x14ac:dyDescent="0.2">
      <c r="A394" s="254">
        <v>2013</v>
      </c>
      <c r="B394" s="170" t="s">
        <v>37</v>
      </c>
      <c r="C394" s="170" t="s">
        <v>129</v>
      </c>
      <c r="D394" s="255">
        <v>77864.589999999967</v>
      </c>
      <c r="E394" s="255">
        <v>60024.785000000003</v>
      </c>
      <c r="F394" s="256">
        <v>137889.37499999997</v>
      </c>
      <c r="G394" s="231"/>
    </row>
    <row r="395" spans="1:7" s="58" customFormat="1" ht="13.5" customHeight="1" x14ac:dyDescent="0.2">
      <c r="A395" s="378">
        <v>2013</v>
      </c>
      <c r="B395" s="379" t="s">
        <v>38</v>
      </c>
      <c r="C395" s="379" t="s">
        <v>129</v>
      </c>
      <c r="D395" s="380">
        <v>70235.920000000042</v>
      </c>
      <c r="E395" s="380">
        <v>57988.069499999998</v>
      </c>
      <c r="F395" s="381">
        <v>128223.98950000003</v>
      </c>
      <c r="G395" s="231"/>
    </row>
    <row r="396" spans="1:7" s="58" customFormat="1" ht="13.5" customHeight="1" x14ac:dyDescent="0.2">
      <c r="A396" s="254">
        <v>2013</v>
      </c>
      <c r="B396" s="170" t="s">
        <v>39</v>
      </c>
      <c r="C396" s="170" t="s">
        <v>129</v>
      </c>
      <c r="D396" s="255">
        <v>77591.420000000013</v>
      </c>
      <c r="E396" s="255">
        <v>56055.764500000012</v>
      </c>
      <c r="F396" s="256">
        <v>133647.18450000003</v>
      </c>
      <c r="G396" s="231"/>
    </row>
    <row r="397" spans="1:7" s="58" customFormat="1" ht="13.5" customHeight="1" x14ac:dyDescent="0.2">
      <c r="A397" s="378">
        <v>2013</v>
      </c>
      <c r="B397" s="379" t="s">
        <v>40</v>
      </c>
      <c r="C397" s="379" t="s">
        <v>129</v>
      </c>
      <c r="D397" s="380">
        <v>75301.969999999987</v>
      </c>
      <c r="E397" s="380">
        <v>61695.532000000007</v>
      </c>
      <c r="F397" s="381">
        <v>136997.50199999998</v>
      </c>
      <c r="G397" s="231"/>
    </row>
    <row r="398" spans="1:7" s="58" customFormat="1" ht="13.5" customHeight="1" x14ac:dyDescent="0.2">
      <c r="A398" s="254">
        <v>2013</v>
      </c>
      <c r="B398" s="170" t="s">
        <v>41</v>
      </c>
      <c r="C398" s="170" t="s">
        <v>129</v>
      </c>
      <c r="D398" s="255">
        <v>67424.649999999994</v>
      </c>
      <c r="E398" s="255">
        <v>54765.075000000004</v>
      </c>
      <c r="F398" s="256">
        <v>122189.72500000001</v>
      </c>
      <c r="G398" s="231"/>
    </row>
    <row r="399" spans="1:7" s="58" customFormat="1" ht="13.5" customHeight="1" x14ac:dyDescent="0.2">
      <c r="A399" s="378">
        <v>2013</v>
      </c>
      <c r="B399" s="379" t="s">
        <v>42</v>
      </c>
      <c r="C399" s="379" t="s">
        <v>129</v>
      </c>
      <c r="D399" s="380">
        <v>62689.920000000013</v>
      </c>
      <c r="E399" s="380">
        <v>52931.593999999997</v>
      </c>
      <c r="F399" s="381">
        <v>115621.51400000002</v>
      </c>
      <c r="G399" s="231"/>
    </row>
    <row r="400" spans="1:7" s="58" customFormat="1" ht="13.5" customHeight="1" x14ac:dyDescent="0.2">
      <c r="A400" s="254">
        <v>2014</v>
      </c>
      <c r="B400" s="170" t="s">
        <v>43</v>
      </c>
      <c r="C400" s="170" t="s">
        <v>129</v>
      </c>
      <c r="D400" s="255">
        <v>60136.739999999991</v>
      </c>
      <c r="E400" s="255">
        <v>49114.345500000003</v>
      </c>
      <c r="F400" s="256">
        <v>109251.0855</v>
      </c>
      <c r="G400" s="231"/>
    </row>
    <row r="401" spans="1:7" s="58" customFormat="1" ht="13.5" customHeight="1" x14ac:dyDescent="0.2">
      <c r="A401" s="378">
        <v>2014</v>
      </c>
      <c r="B401" s="379" t="s">
        <v>44</v>
      </c>
      <c r="C401" s="379" t="s">
        <v>129</v>
      </c>
      <c r="D401" s="380">
        <v>66553.920000000042</v>
      </c>
      <c r="E401" s="380">
        <v>52119.0075</v>
      </c>
      <c r="F401" s="381">
        <v>118672.92750000005</v>
      </c>
      <c r="G401" s="231"/>
    </row>
    <row r="402" spans="1:7" s="58" customFormat="1" ht="13.5" customHeight="1" x14ac:dyDescent="0.2">
      <c r="A402" s="254">
        <v>2014</v>
      </c>
      <c r="B402" s="170" t="s">
        <v>45</v>
      </c>
      <c r="C402" s="170" t="s">
        <v>129</v>
      </c>
      <c r="D402" s="255">
        <v>73707.844000000041</v>
      </c>
      <c r="E402" s="255">
        <v>57450.110000000008</v>
      </c>
      <c r="F402" s="256">
        <v>131157.95400000003</v>
      </c>
      <c r="G402" s="231"/>
    </row>
    <row r="403" spans="1:7" s="58" customFormat="1" ht="13.5" customHeight="1" x14ac:dyDescent="0.2">
      <c r="A403" s="378">
        <v>2014</v>
      </c>
      <c r="B403" s="379" t="s">
        <v>33</v>
      </c>
      <c r="C403" s="379" t="s">
        <v>129</v>
      </c>
      <c r="D403" s="380">
        <v>74248.33</v>
      </c>
      <c r="E403" s="380">
        <v>52511.825000000012</v>
      </c>
      <c r="F403" s="381">
        <v>126760.15500000003</v>
      </c>
      <c r="G403" s="231"/>
    </row>
    <row r="404" spans="1:7" s="58" customFormat="1" ht="13.5" customHeight="1" x14ac:dyDescent="0.2">
      <c r="A404" s="254">
        <v>2014</v>
      </c>
      <c r="B404" s="170" t="s">
        <v>35</v>
      </c>
      <c r="C404" s="170" t="s">
        <v>129</v>
      </c>
      <c r="D404" s="255">
        <v>82155.23000000001</v>
      </c>
      <c r="E404" s="255">
        <v>60647.565500000012</v>
      </c>
      <c r="F404" s="256">
        <v>142802.79550000001</v>
      </c>
      <c r="G404" s="231"/>
    </row>
    <row r="405" spans="1:7" s="58" customFormat="1" ht="13.5" customHeight="1" x14ac:dyDescent="0.2">
      <c r="A405" s="378">
        <v>2014</v>
      </c>
      <c r="B405" s="379" t="s">
        <v>36</v>
      </c>
      <c r="C405" s="379" t="s">
        <v>129</v>
      </c>
      <c r="D405" s="380">
        <v>65829.760000000009</v>
      </c>
      <c r="E405" s="380">
        <v>50134.110000000015</v>
      </c>
      <c r="F405" s="381">
        <v>115963.87000000002</v>
      </c>
      <c r="G405" s="231"/>
    </row>
    <row r="406" spans="1:7" s="58" customFormat="1" ht="13.5" customHeight="1" x14ac:dyDescent="0.2">
      <c r="A406" s="254">
        <v>2014</v>
      </c>
      <c r="B406" s="170" t="s">
        <v>37</v>
      </c>
      <c r="C406" s="170" t="s">
        <v>129</v>
      </c>
      <c r="D406" s="255">
        <v>82742.11</v>
      </c>
      <c r="E406" s="255">
        <v>55309.4355</v>
      </c>
      <c r="F406" s="256">
        <v>138051.54550000001</v>
      </c>
      <c r="G406" s="231"/>
    </row>
    <row r="407" spans="1:7" s="58" customFormat="1" ht="13.5" customHeight="1" x14ac:dyDescent="0.2">
      <c r="A407" s="378">
        <v>2014</v>
      </c>
      <c r="B407" s="379" t="s">
        <v>38</v>
      </c>
      <c r="C407" s="379" t="s">
        <v>129</v>
      </c>
      <c r="D407" s="380">
        <v>77459.258999999991</v>
      </c>
      <c r="E407" s="380">
        <v>52371.155000000006</v>
      </c>
      <c r="F407" s="381">
        <v>129830.41400000002</v>
      </c>
      <c r="G407" s="231"/>
    </row>
    <row r="408" spans="1:7" s="58" customFormat="1" ht="13.5" customHeight="1" x14ac:dyDescent="0.2">
      <c r="A408" s="254">
        <v>2014</v>
      </c>
      <c r="B408" s="170" t="s">
        <v>39</v>
      </c>
      <c r="C408" s="170" t="s">
        <v>129</v>
      </c>
      <c r="D408" s="255">
        <v>84284.45</v>
      </c>
      <c r="E408" s="255">
        <v>54565.320500000002</v>
      </c>
      <c r="F408" s="256">
        <v>138849.77050000001</v>
      </c>
      <c r="G408" s="231"/>
    </row>
    <row r="409" spans="1:7" s="58" customFormat="1" ht="13.5" customHeight="1" x14ac:dyDescent="0.2">
      <c r="A409" s="378">
        <v>2014</v>
      </c>
      <c r="B409" s="379" t="s">
        <v>40</v>
      </c>
      <c r="C409" s="379" t="s">
        <v>129</v>
      </c>
      <c r="D409" s="380">
        <v>89243.629999999976</v>
      </c>
      <c r="E409" s="380">
        <v>57489.600000000006</v>
      </c>
      <c r="F409" s="381">
        <v>146733.22999999998</v>
      </c>
      <c r="G409" s="231"/>
    </row>
    <row r="410" spans="1:7" s="58" customFormat="1" ht="13.5" customHeight="1" x14ac:dyDescent="0.2">
      <c r="A410" s="254">
        <v>2014</v>
      </c>
      <c r="B410" s="170" t="s">
        <v>41</v>
      </c>
      <c r="C410" s="170" t="s">
        <v>129</v>
      </c>
      <c r="D410" s="255">
        <v>78938.160000000033</v>
      </c>
      <c r="E410" s="255">
        <v>56762.374500000013</v>
      </c>
      <c r="F410" s="256">
        <v>135700.53450000004</v>
      </c>
      <c r="G410" s="231"/>
    </row>
    <row r="411" spans="1:7" s="58" customFormat="1" ht="13.5" customHeight="1" x14ac:dyDescent="0.2">
      <c r="A411" s="378">
        <v>2014</v>
      </c>
      <c r="B411" s="379" t="s">
        <v>42</v>
      </c>
      <c r="C411" s="379" t="s">
        <v>129</v>
      </c>
      <c r="D411" s="380">
        <v>72405.78</v>
      </c>
      <c r="E411" s="380">
        <v>48994.036500000009</v>
      </c>
      <c r="F411" s="381">
        <v>121399.81650000002</v>
      </c>
      <c r="G411" s="231"/>
    </row>
    <row r="412" spans="1:7" s="58" customFormat="1" ht="13.5" customHeight="1" x14ac:dyDescent="0.2">
      <c r="A412" s="254">
        <v>2015</v>
      </c>
      <c r="B412" s="170" t="s">
        <v>43</v>
      </c>
      <c r="C412" s="170" t="s">
        <v>129</v>
      </c>
      <c r="D412" s="255">
        <v>65688.049999999988</v>
      </c>
      <c r="E412" s="255">
        <v>46410.936500000003</v>
      </c>
      <c r="F412" s="256">
        <v>112098.98649999997</v>
      </c>
      <c r="G412" s="231"/>
    </row>
    <row r="413" spans="1:7" s="58" customFormat="1" ht="13.5" customHeight="1" x14ac:dyDescent="0.2">
      <c r="A413" s="378">
        <v>2015</v>
      </c>
      <c r="B413" s="379" t="s">
        <v>44</v>
      </c>
      <c r="C413" s="379" t="s">
        <v>129</v>
      </c>
      <c r="D413" s="380">
        <v>77952.628999999986</v>
      </c>
      <c r="E413" s="380">
        <v>49174.235000000001</v>
      </c>
      <c r="F413" s="381">
        <v>127126.86399999999</v>
      </c>
      <c r="G413" s="231"/>
    </row>
    <row r="414" spans="1:7" s="58" customFormat="1" ht="13.5" customHeight="1" x14ac:dyDescent="0.2">
      <c r="A414" s="254">
        <v>2015</v>
      </c>
      <c r="B414" s="170" t="s">
        <v>45</v>
      </c>
      <c r="C414" s="170" t="s">
        <v>129</v>
      </c>
      <c r="D414" s="255">
        <v>83166.982000000004</v>
      </c>
      <c r="E414" s="255">
        <v>57866.938000000002</v>
      </c>
      <c r="F414" s="256">
        <v>141033.92000000001</v>
      </c>
      <c r="G414" s="231"/>
    </row>
    <row r="415" spans="1:7" s="58" customFormat="1" ht="13.5" customHeight="1" x14ac:dyDescent="0.2">
      <c r="A415" s="378">
        <v>2015</v>
      </c>
      <c r="B415" s="379" t="s">
        <v>33</v>
      </c>
      <c r="C415" s="379" t="s">
        <v>129</v>
      </c>
      <c r="D415" s="380">
        <v>81199.868000000031</v>
      </c>
      <c r="E415" s="380">
        <v>50376.39499999999</v>
      </c>
      <c r="F415" s="381">
        <v>131576.26300000004</v>
      </c>
      <c r="G415" s="231"/>
    </row>
    <row r="416" spans="1:7" s="58" customFormat="1" ht="13.5" customHeight="1" x14ac:dyDescent="0.2">
      <c r="A416" s="254">
        <v>2015</v>
      </c>
      <c r="B416" s="170" t="s">
        <v>35</v>
      </c>
      <c r="C416" s="170" t="s">
        <v>129</v>
      </c>
      <c r="D416" s="255">
        <v>90774.13999999997</v>
      </c>
      <c r="E416" s="255">
        <v>55695.994999999995</v>
      </c>
      <c r="F416" s="256">
        <v>146470.13499999998</v>
      </c>
      <c r="G416" s="231"/>
    </row>
    <row r="417" spans="1:7" s="58" customFormat="1" ht="13.5" customHeight="1" x14ac:dyDescent="0.2">
      <c r="A417" s="378">
        <v>2015</v>
      </c>
      <c r="B417" s="379" t="s">
        <v>36</v>
      </c>
      <c r="C417" s="379" t="s">
        <v>129</v>
      </c>
      <c r="D417" s="380">
        <v>80557.88</v>
      </c>
      <c r="E417" s="380">
        <v>50794.321499999991</v>
      </c>
      <c r="F417" s="381">
        <v>131352.20150000002</v>
      </c>
      <c r="G417" s="231"/>
    </row>
    <row r="418" spans="1:7" s="58" customFormat="1" ht="13.5" customHeight="1" x14ac:dyDescent="0.2">
      <c r="A418" s="254">
        <v>2015</v>
      </c>
      <c r="B418" s="170" t="s">
        <v>37</v>
      </c>
      <c r="C418" s="170" t="s">
        <v>129</v>
      </c>
      <c r="D418" s="255">
        <v>90698.627999999968</v>
      </c>
      <c r="E418" s="255">
        <v>58483.624000000003</v>
      </c>
      <c r="F418" s="256">
        <v>149182.25199999998</v>
      </c>
      <c r="G418" s="231"/>
    </row>
    <row r="419" spans="1:7" s="58" customFormat="1" ht="13.5" customHeight="1" x14ac:dyDescent="0.2">
      <c r="A419" s="378">
        <v>2015</v>
      </c>
      <c r="B419" s="379" t="s">
        <v>38</v>
      </c>
      <c r="C419" s="379" t="s">
        <v>129</v>
      </c>
      <c r="D419" s="380">
        <v>83084.332999999999</v>
      </c>
      <c r="E419" s="380">
        <v>58035.714000000007</v>
      </c>
      <c r="F419" s="381">
        <v>141120.04699999999</v>
      </c>
      <c r="G419" s="231"/>
    </row>
    <row r="420" spans="1:7" s="58" customFormat="1" ht="13.5" customHeight="1" x14ac:dyDescent="0.2">
      <c r="A420" s="254">
        <v>2015</v>
      </c>
      <c r="B420" s="170" t="s">
        <v>39</v>
      </c>
      <c r="C420" s="170" t="s">
        <v>129</v>
      </c>
      <c r="D420" s="255">
        <v>88994.890000000014</v>
      </c>
      <c r="E420" s="255">
        <v>59043.717499999999</v>
      </c>
      <c r="F420" s="256">
        <v>148038.60750000001</v>
      </c>
      <c r="G420" s="231"/>
    </row>
    <row r="421" spans="1:7" s="58" customFormat="1" ht="13.5" customHeight="1" x14ac:dyDescent="0.2">
      <c r="A421" s="378">
        <v>2015</v>
      </c>
      <c r="B421" s="379" t="s">
        <v>40</v>
      </c>
      <c r="C421" s="379" t="s">
        <v>129</v>
      </c>
      <c r="D421" s="380">
        <v>82482.750000000015</v>
      </c>
      <c r="E421" s="380">
        <v>61890.159500000009</v>
      </c>
      <c r="F421" s="381">
        <v>144372.90950000001</v>
      </c>
      <c r="G421" s="231"/>
    </row>
    <row r="422" spans="1:7" s="58" customFormat="1" ht="13.5" customHeight="1" x14ac:dyDescent="0.2">
      <c r="A422" s="254">
        <v>2015</v>
      </c>
      <c r="B422" s="170" t="s">
        <v>41</v>
      </c>
      <c r="C422" s="170" t="s">
        <v>129</v>
      </c>
      <c r="D422" s="255">
        <v>75467.060000000027</v>
      </c>
      <c r="E422" s="255">
        <v>50173.797000000006</v>
      </c>
      <c r="F422" s="256">
        <v>125640.85700000003</v>
      </c>
      <c r="G422" s="231"/>
    </row>
    <row r="423" spans="1:7" s="58" customFormat="1" ht="13.5" customHeight="1" x14ac:dyDescent="0.2">
      <c r="A423" s="378">
        <v>2015</v>
      </c>
      <c r="B423" s="379" t="s">
        <v>42</v>
      </c>
      <c r="C423" s="379" t="s">
        <v>129</v>
      </c>
      <c r="D423" s="380">
        <v>73003.59</v>
      </c>
      <c r="E423" s="380">
        <v>52299.407000000007</v>
      </c>
      <c r="F423" s="381">
        <v>125302.997</v>
      </c>
      <c r="G423" s="231"/>
    </row>
    <row r="424" spans="1:7" s="58" customFormat="1" ht="13.5" customHeight="1" x14ac:dyDescent="0.2">
      <c r="A424" s="254">
        <v>2016</v>
      </c>
      <c r="B424" s="170" t="s">
        <v>43</v>
      </c>
      <c r="C424" s="170" t="s">
        <v>129</v>
      </c>
      <c r="D424" s="255">
        <v>61073.270000000062</v>
      </c>
      <c r="E424" s="255">
        <v>44501.908500000005</v>
      </c>
      <c r="F424" s="256">
        <v>105575.17850000005</v>
      </c>
      <c r="G424" s="231"/>
    </row>
    <row r="425" spans="1:7" s="58" customFormat="1" ht="13.5" customHeight="1" x14ac:dyDescent="0.2">
      <c r="A425" s="378">
        <v>2016</v>
      </c>
      <c r="B425" s="379" t="s">
        <v>44</v>
      </c>
      <c r="C425" s="379" t="s">
        <v>129</v>
      </c>
      <c r="D425" s="380">
        <v>79868.000000000015</v>
      </c>
      <c r="E425" s="380">
        <v>54743.020499999999</v>
      </c>
      <c r="F425" s="381">
        <v>134611.02050000001</v>
      </c>
      <c r="G425" s="231"/>
    </row>
    <row r="426" spans="1:7" s="58" customFormat="1" ht="13.5" customHeight="1" x14ac:dyDescent="0.2">
      <c r="A426" s="254">
        <v>2016</v>
      </c>
      <c r="B426" s="170" t="s">
        <v>45</v>
      </c>
      <c r="C426" s="170" t="s">
        <v>129</v>
      </c>
      <c r="D426" s="255">
        <v>73126.559999999969</v>
      </c>
      <c r="E426" s="255">
        <v>51816.113500000007</v>
      </c>
      <c r="F426" s="256">
        <v>124942.67349999998</v>
      </c>
      <c r="G426" s="231"/>
    </row>
    <row r="427" spans="1:7" s="58" customFormat="1" ht="13.5" customHeight="1" x14ac:dyDescent="0.2">
      <c r="A427" s="378">
        <v>2016</v>
      </c>
      <c r="B427" s="379" t="s">
        <v>33</v>
      </c>
      <c r="C427" s="379" t="s">
        <v>129</v>
      </c>
      <c r="D427" s="380">
        <v>77193.580000000016</v>
      </c>
      <c r="E427" s="380">
        <v>53258.06549999999</v>
      </c>
      <c r="F427" s="381">
        <v>130451.64550000001</v>
      </c>
      <c r="G427" s="231"/>
    </row>
    <row r="428" spans="1:7" s="58" customFormat="1" ht="13.5" customHeight="1" x14ac:dyDescent="0.2">
      <c r="A428" s="254">
        <v>2016</v>
      </c>
      <c r="B428" s="170" t="s">
        <v>35</v>
      </c>
      <c r="C428" s="170" t="s">
        <v>129</v>
      </c>
      <c r="D428" s="255">
        <v>72875.590000000011</v>
      </c>
      <c r="E428" s="255">
        <v>52225.239499999996</v>
      </c>
      <c r="F428" s="256">
        <v>125100.82950000002</v>
      </c>
      <c r="G428" s="231"/>
    </row>
    <row r="429" spans="1:7" s="58" customFormat="1" ht="13.5" customHeight="1" x14ac:dyDescent="0.2">
      <c r="A429" s="378">
        <v>2016</v>
      </c>
      <c r="B429" s="379" t="s">
        <v>36</v>
      </c>
      <c r="C429" s="379" t="s">
        <v>129</v>
      </c>
      <c r="D429" s="380">
        <v>73842.20000000007</v>
      </c>
      <c r="E429" s="380">
        <v>51296.969499999999</v>
      </c>
      <c r="F429" s="381">
        <v>125139.16950000009</v>
      </c>
      <c r="G429" s="231"/>
    </row>
    <row r="430" spans="1:7" s="58" customFormat="1" ht="13.5" customHeight="1" x14ac:dyDescent="0.2">
      <c r="A430" s="254">
        <v>2016</v>
      </c>
      <c r="B430" s="170" t="s">
        <v>37</v>
      </c>
      <c r="C430" s="170" t="s">
        <v>129</v>
      </c>
      <c r="D430" s="255">
        <v>66804.75</v>
      </c>
      <c r="E430" s="255">
        <v>50778.719000000005</v>
      </c>
      <c r="F430" s="256">
        <v>117583.46900000001</v>
      </c>
      <c r="G430" s="231"/>
    </row>
    <row r="431" spans="1:7" s="58" customFormat="1" ht="13.5" customHeight="1" x14ac:dyDescent="0.2">
      <c r="A431" s="378">
        <v>2016</v>
      </c>
      <c r="B431" s="379" t="s">
        <v>38</v>
      </c>
      <c r="C431" s="379" t="s">
        <v>129</v>
      </c>
      <c r="D431" s="380">
        <v>70946.660000000047</v>
      </c>
      <c r="E431" s="380">
        <v>58471.515000000007</v>
      </c>
      <c r="F431" s="381">
        <v>129418.17500000006</v>
      </c>
      <c r="G431" s="231"/>
    </row>
    <row r="432" spans="1:7" s="58" customFormat="1" ht="13.5" customHeight="1" x14ac:dyDescent="0.2">
      <c r="A432" s="254">
        <v>2016</v>
      </c>
      <c r="B432" s="170" t="s">
        <v>39</v>
      </c>
      <c r="C432" s="170" t="s">
        <v>129</v>
      </c>
      <c r="D432" s="255">
        <v>75480.649999999965</v>
      </c>
      <c r="E432" s="255">
        <v>53768.446500000005</v>
      </c>
      <c r="F432" s="256">
        <v>129249.09649999997</v>
      </c>
      <c r="G432" s="231"/>
    </row>
    <row r="433" spans="1:7" s="58" customFormat="1" ht="13.5" customHeight="1" x14ac:dyDescent="0.2">
      <c r="A433" s="378">
        <v>2016</v>
      </c>
      <c r="B433" s="379" t="s">
        <v>40</v>
      </c>
      <c r="C433" s="379" t="s">
        <v>129</v>
      </c>
      <c r="D433" s="380">
        <v>76168.459999999992</v>
      </c>
      <c r="E433" s="380">
        <v>53698.042000000016</v>
      </c>
      <c r="F433" s="381">
        <v>129866.50199999999</v>
      </c>
      <c r="G433" s="231"/>
    </row>
    <row r="434" spans="1:7" s="58" customFormat="1" ht="13.5" customHeight="1" x14ac:dyDescent="0.2">
      <c r="A434" s="254">
        <v>2016</v>
      </c>
      <c r="B434" s="170" t="s">
        <v>41</v>
      </c>
      <c r="C434" s="170" t="s">
        <v>129</v>
      </c>
      <c r="D434" s="255">
        <v>70722.739999999976</v>
      </c>
      <c r="E434" s="255">
        <v>53212.135499999997</v>
      </c>
      <c r="F434" s="256">
        <v>123934.87549999997</v>
      </c>
      <c r="G434" s="231"/>
    </row>
    <row r="435" spans="1:7" s="58" customFormat="1" ht="13.5" customHeight="1" x14ac:dyDescent="0.2">
      <c r="A435" s="378">
        <v>2016</v>
      </c>
      <c r="B435" s="379" t="s">
        <v>42</v>
      </c>
      <c r="C435" s="379" t="s">
        <v>129</v>
      </c>
      <c r="D435" s="380">
        <v>73465.280000000013</v>
      </c>
      <c r="E435" s="380">
        <v>48321.990500000014</v>
      </c>
      <c r="F435" s="381">
        <v>121787.27050000003</v>
      </c>
      <c r="G435" s="231"/>
    </row>
    <row r="436" spans="1:7" s="58" customFormat="1" ht="13.5" customHeight="1" x14ac:dyDescent="0.2">
      <c r="A436" s="254">
        <v>2017</v>
      </c>
      <c r="B436" s="170" t="s">
        <v>43</v>
      </c>
      <c r="C436" s="170" t="s">
        <v>129</v>
      </c>
      <c r="D436" s="255">
        <v>64630.10000000002</v>
      </c>
      <c r="E436" s="255">
        <v>47364.392500000002</v>
      </c>
      <c r="F436" s="256">
        <v>111994.49250000002</v>
      </c>
      <c r="G436" s="231"/>
    </row>
    <row r="437" spans="1:7" s="58" customFormat="1" ht="13.5" customHeight="1" x14ac:dyDescent="0.2">
      <c r="A437" s="378">
        <v>2017</v>
      </c>
      <c r="B437" s="379" t="s">
        <v>44</v>
      </c>
      <c r="C437" s="379" t="s">
        <v>129</v>
      </c>
      <c r="D437" s="380">
        <v>72479.685999999987</v>
      </c>
      <c r="E437" s="380">
        <v>55297.023500000003</v>
      </c>
      <c r="F437" s="381">
        <v>127776.7095</v>
      </c>
      <c r="G437" s="231"/>
    </row>
    <row r="438" spans="1:7" s="58" customFormat="1" ht="13.5" customHeight="1" x14ac:dyDescent="0.2">
      <c r="A438" s="254">
        <v>2017</v>
      </c>
      <c r="B438" s="170" t="s">
        <v>45</v>
      </c>
      <c r="C438" s="170" t="s">
        <v>129</v>
      </c>
      <c r="D438" s="255">
        <v>76438.51999999999</v>
      </c>
      <c r="E438" s="255">
        <v>58279.847000000009</v>
      </c>
      <c r="F438" s="256">
        <v>134718.367</v>
      </c>
      <c r="G438" s="231"/>
    </row>
    <row r="439" spans="1:7" s="58" customFormat="1" ht="13.5" customHeight="1" x14ac:dyDescent="0.2">
      <c r="A439" s="378">
        <v>2017</v>
      </c>
      <c r="B439" s="379" t="s">
        <v>33</v>
      </c>
      <c r="C439" s="379" t="s">
        <v>129</v>
      </c>
      <c r="D439" s="380">
        <v>63665.359999999986</v>
      </c>
      <c r="E439" s="380">
        <v>47190.961500000012</v>
      </c>
      <c r="F439" s="381">
        <v>110856.32149999999</v>
      </c>
      <c r="G439" s="231"/>
    </row>
    <row r="440" spans="1:7" s="58" customFormat="1" ht="13.5" customHeight="1" x14ac:dyDescent="0.2">
      <c r="A440" s="254">
        <v>2017</v>
      </c>
      <c r="B440" s="170" t="s">
        <v>35</v>
      </c>
      <c r="C440" s="170" t="s">
        <v>129</v>
      </c>
      <c r="D440" s="255">
        <v>69699.009999999995</v>
      </c>
      <c r="E440" s="255">
        <v>52994.267500000002</v>
      </c>
      <c r="F440" s="256">
        <v>122693.2775</v>
      </c>
      <c r="G440" s="231"/>
    </row>
    <row r="441" spans="1:7" s="58" customFormat="1" ht="13.5" customHeight="1" x14ac:dyDescent="0.2">
      <c r="A441" s="378">
        <v>2017</v>
      </c>
      <c r="B441" s="379" t="s">
        <v>36</v>
      </c>
      <c r="C441" s="379" t="s">
        <v>129</v>
      </c>
      <c r="D441" s="380">
        <v>72118.12999999999</v>
      </c>
      <c r="E441" s="380">
        <v>52717.272499999999</v>
      </c>
      <c r="F441" s="381">
        <v>124835.4025</v>
      </c>
      <c r="G441" s="231"/>
    </row>
    <row r="442" spans="1:7" s="58" customFormat="1" ht="13.5" customHeight="1" x14ac:dyDescent="0.2">
      <c r="A442" s="254">
        <v>2017</v>
      </c>
      <c r="B442" s="170" t="s">
        <v>37</v>
      </c>
      <c r="C442" s="170" t="s">
        <v>129</v>
      </c>
      <c r="D442" s="255">
        <v>70988.73000000001</v>
      </c>
      <c r="E442" s="255">
        <v>58297.794999999998</v>
      </c>
      <c r="F442" s="256">
        <v>129286.52500000001</v>
      </c>
      <c r="G442" s="231"/>
    </row>
    <row r="443" spans="1:7" s="58" customFormat="1" ht="13.5" customHeight="1" x14ac:dyDescent="0.2">
      <c r="A443" s="378">
        <v>2017</v>
      </c>
      <c r="B443" s="379" t="s">
        <v>38</v>
      </c>
      <c r="C443" s="379" t="s">
        <v>129</v>
      </c>
      <c r="D443" s="380">
        <v>68783.850000000006</v>
      </c>
      <c r="E443" s="380">
        <v>55948.614999999998</v>
      </c>
      <c r="F443" s="381">
        <v>124732.465</v>
      </c>
      <c r="G443" s="231"/>
    </row>
    <row r="444" spans="1:7" s="58" customFormat="1" ht="13.5" customHeight="1" x14ac:dyDescent="0.2">
      <c r="A444" s="254">
        <v>2017</v>
      </c>
      <c r="B444" s="170" t="s">
        <v>39</v>
      </c>
      <c r="C444" s="170" t="s">
        <v>129</v>
      </c>
      <c r="D444" s="255">
        <v>66930.44</v>
      </c>
      <c r="E444" s="255">
        <v>56364.169500000004</v>
      </c>
      <c r="F444" s="256">
        <v>123294.60950000002</v>
      </c>
      <c r="G444" s="231"/>
    </row>
    <row r="445" spans="1:7" s="58" customFormat="1" ht="13.5" customHeight="1" x14ac:dyDescent="0.2">
      <c r="A445" s="378">
        <v>2017</v>
      </c>
      <c r="B445" s="379" t="s">
        <v>40</v>
      </c>
      <c r="C445" s="379" t="s">
        <v>129</v>
      </c>
      <c r="D445" s="380">
        <v>68685.87999999999</v>
      </c>
      <c r="E445" s="380">
        <v>55490.44000000001</v>
      </c>
      <c r="F445" s="381">
        <v>124176.31999999999</v>
      </c>
      <c r="G445" s="231"/>
    </row>
    <row r="446" spans="1:7" s="58" customFormat="1" ht="13.5" customHeight="1" x14ac:dyDescent="0.2">
      <c r="A446" s="254">
        <v>2017</v>
      </c>
      <c r="B446" s="170" t="s">
        <v>41</v>
      </c>
      <c r="C446" s="170" t="s">
        <v>129</v>
      </c>
      <c r="D446" s="255">
        <v>66968.970000000016</v>
      </c>
      <c r="E446" s="255">
        <v>53645.495500000005</v>
      </c>
      <c r="F446" s="256">
        <v>120614.46550000002</v>
      </c>
      <c r="G446" s="231"/>
    </row>
    <row r="447" spans="1:7" s="58" customFormat="1" ht="13.5" customHeight="1" x14ac:dyDescent="0.2">
      <c r="A447" s="378">
        <v>2017</v>
      </c>
      <c r="B447" s="379" t="s">
        <v>42</v>
      </c>
      <c r="C447" s="379" t="s">
        <v>129</v>
      </c>
      <c r="D447" s="380">
        <v>59480.420000000006</v>
      </c>
      <c r="E447" s="380">
        <v>46762.16</v>
      </c>
      <c r="F447" s="381">
        <v>106242.58</v>
      </c>
      <c r="G447" s="231"/>
    </row>
    <row r="448" spans="1:7" s="58" customFormat="1" ht="13.5" customHeight="1" x14ac:dyDescent="0.2">
      <c r="A448" s="254">
        <v>2018</v>
      </c>
      <c r="B448" s="170" t="s">
        <v>43</v>
      </c>
      <c r="C448" s="170" t="s">
        <v>129</v>
      </c>
      <c r="D448" s="255">
        <v>56705.500000000015</v>
      </c>
      <c r="E448" s="255">
        <v>46501.4755</v>
      </c>
      <c r="F448" s="256">
        <v>103206.97550000002</v>
      </c>
      <c r="G448" s="231"/>
    </row>
    <row r="449" spans="1:7" s="58" customFormat="1" ht="13.5" customHeight="1" x14ac:dyDescent="0.2">
      <c r="A449" s="378">
        <v>2018</v>
      </c>
      <c r="B449" s="379" t="s">
        <v>44</v>
      </c>
      <c r="C449" s="379" t="s">
        <v>129</v>
      </c>
      <c r="D449" s="380">
        <v>61513.909999999989</v>
      </c>
      <c r="E449" s="380">
        <v>47152.623000000007</v>
      </c>
      <c r="F449" s="381">
        <v>108666.53299999998</v>
      </c>
      <c r="G449" s="231"/>
    </row>
    <row r="450" spans="1:7" s="58" customFormat="1" ht="13.5" customHeight="1" x14ac:dyDescent="0.2">
      <c r="A450" s="254">
        <v>2018</v>
      </c>
      <c r="B450" s="170" t="s">
        <v>45</v>
      </c>
      <c r="C450" s="170" t="s">
        <v>129</v>
      </c>
      <c r="D450" s="255">
        <v>60559.240000000005</v>
      </c>
      <c r="E450" s="255">
        <v>47933.674500000001</v>
      </c>
      <c r="F450" s="256">
        <v>108492.91450000001</v>
      </c>
      <c r="G450" s="231"/>
    </row>
    <row r="451" spans="1:7" s="58" customFormat="1" ht="13.5" customHeight="1" x14ac:dyDescent="0.2">
      <c r="A451" s="378">
        <v>2018</v>
      </c>
      <c r="B451" s="379" t="s">
        <v>33</v>
      </c>
      <c r="C451" s="379" t="s">
        <v>129</v>
      </c>
      <c r="D451" s="380">
        <v>60376.830000000024</v>
      </c>
      <c r="E451" s="380">
        <v>51954.097999999998</v>
      </c>
      <c r="F451" s="381">
        <v>112330.92800000001</v>
      </c>
      <c r="G451" s="231"/>
    </row>
    <row r="452" spans="1:7" s="58" customFormat="1" ht="13.5" customHeight="1" x14ac:dyDescent="0.2">
      <c r="A452" s="254">
        <v>2018</v>
      </c>
      <c r="B452" s="170" t="s">
        <v>35</v>
      </c>
      <c r="C452" s="170" t="s">
        <v>129</v>
      </c>
      <c r="D452" s="255">
        <v>64874.01</v>
      </c>
      <c r="E452" s="255">
        <v>48670.642999999982</v>
      </c>
      <c r="F452" s="256">
        <v>113544.65299999999</v>
      </c>
      <c r="G452" s="231"/>
    </row>
    <row r="453" spans="1:7" s="58" customFormat="1" ht="13.5" customHeight="1" x14ac:dyDescent="0.2">
      <c r="A453" s="378">
        <v>2018</v>
      </c>
      <c r="B453" s="379" t="s">
        <v>36</v>
      </c>
      <c r="C453" s="379" t="s">
        <v>129</v>
      </c>
      <c r="D453" s="380">
        <v>63915.250000000007</v>
      </c>
      <c r="E453" s="380">
        <v>50132.932999999975</v>
      </c>
      <c r="F453" s="381">
        <v>114048.18299999999</v>
      </c>
      <c r="G453" s="231"/>
    </row>
    <row r="454" spans="1:7" s="58" customFormat="1" ht="13.5" customHeight="1" x14ac:dyDescent="0.2">
      <c r="A454" s="254">
        <v>2018</v>
      </c>
      <c r="B454" s="170" t="s">
        <v>37</v>
      </c>
      <c r="C454" s="170" t="s">
        <v>129</v>
      </c>
      <c r="D454" s="255">
        <v>69657.909999999989</v>
      </c>
      <c r="E454" s="255">
        <v>50562.904499999968</v>
      </c>
      <c r="F454" s="256">
        <v>120220.81449999998</v>
      </c>
      <c r="G454" s="231"/>
    </row>
    <row r="455" spans="1:7" s="58" customFormat="1" ht="13.5" customHeight="1" x14ac:dyDescent="0.2">
      <c r="A455" s="378">
        <v>2018</v>
      </c>
      <c r="B455" s="379" t="s">
        <v>38</v>
      </c>
      <c r="C455" s="379" t="s">
        <v>129</v>
      </c>
      <c r="D455" s="380">
        <v>70280.289999999979</v>
      </c>
      <c r="E455" s="380">
        <v>54037.443499999994</v>
      </c>
      <c r="F455" s="381">
        <v>124317.73349999997</v>
      </c>
      <c r="G455" s="231"/>
    </row>
    <row r="456" spans="1:7" s="58" customFormat="1" ht="13.5" customHeight="1" x14ac:dyDescent="0.2">
      <c r="A456" s="254">
        <v>2018</v>
      </c>
      <c r="B456" s="170" t="s">
        <v>39</v>
      </c>
      <c r="C456" s="170" t="s">
        <v>129</v>
      </c>
      <c r="D456" s="255">
        <v>72480.009999999995</v>
      </c>
      <c r="E456" s="255">
        <v>50476.340999999957</v>
      </c>
      <c r="F456" s="256">
        <v>122956.35099999997</v>
      </c>
      <c r="G456" s="231"/>
    </row>
    <row r="457" spans="1:7" s="58" customFormat="1" ht="13.5" customHeight="1" x14ac:dyDescent="0.2">
      <c r="A457" s="378">
        <v>2018</v>
      </c>
      <c r="B457" s="379" t="s">
        <v>40</v>
      </c>
      <c r="C457" s="379" t="s">
        <v>129</v>
      </c>
      <c r="D457" s="380">
        <v>73027.580000000016</v>
      </c>
      <c r="E457" s="380">
        <v>57766.056999999972</v>
      </c>
      <c r="F457" s="381">
        <v>130793.63699999997</v>
      </c>
      <c r="G457" s="231"/>
    </row>
    <row r="458" spans="1:7" s="58" customFormat="1" ht="13.5" customHeight="1" x14ac:dyDescent="0.2">
      <c r="A458" s="254">
        <v>2018</v>
      </c>
      <c r="B458" s="170" t="s">
        <v>41</v>
      </c>
      <c r="C458" s="170" t="s">
        <v>129</v>
      </c>
      <c r="D458" s="255">
        <v>69781.079999999973</v>
      </c>
      <c r="E458" s="255">
        <v>55450.42549999999</v>
      </c>
      <c r="F458" s="256">
        <v>125231.50549999997</v>
      </c>
      <c r="G458" s="231"/>
    </row>
    <row r="459" spans="1:7" s="58" customFormat="1" ht="13.5" customHeight="1" x14ac:dyDescent="0.2">
      <c r="A459" s="378">
        <v>2018</v>
      </c>
      <c r="B459" s="379" t="s">
        <v>42</v>
      </c>
      <c r="C459" s="379" t="s">
        <v>129</v>
      </c>
      <c r="D459" s="380">
        <v>60858.11</v>
      </c>
      <c r="E459" s="380">
        <v>46953.453999999991</v>
      </c>
      <c r="F459" s="381">
        <v>107811.56399999998</v>
      </c>
      <c r="G459" s="231"/>
    </row>
    <row r="460" spans="1:7" s="58" customFormat="1" ht="13.5" customHeight="1" x14ac:dyDescent="0.2">
      <c r="A460" s="254">
        <v>2019</v>
      </c>
      <c r="B460" s="170" t="s">
        <v>43</v>
      </c>
      <c r="C460" s="170" t="s">
        <v>129</v>
      </c>
      <c r="D460" s="255">
        <v>54747.070000000014</v>
      </c>
      <c r="E460" s="255">
        <v>45610.470499999996</v>
      </c>
      <c r="F460" s="256">
        <v>100357.54050000003</v>
      </c>
      <c r="G460" s="231"/>
    </row>
    <row r="461" spans="1:7" s="58" customFormat="1" ht="13.5" customHeight="1" x14ac:dyDescent="0.2">
      <c r="A461" s="378">
        <v>2019</v>
      </c>
      <c r="B461" s="379" t="s">
        <v>44</v>
      </c>
      <c r="C461" s="379" t="s">
        <v>129</v>
      </c>
      <c r="D461" s="380">
        <v>65492.21</v>
      </c>
      <c r="E461" s="380">
        <v>46171.806999999986</v>
      </c>
      <c r="F461" s="381">
        <v>111664.01699999999</v>
      </c>
      <c r="G461" s="231"/>
    </row>
    <row r="462" spans="1:7" s="58" customFormat="1" ht="13.5" customHeight="1" x14ac:dyDescent="0.2">
      <c r="A462" s="254">
        <v>2019</v>
      </c>
      <c r="B462" s="170" t="s">
        <v>45</v>
      </c>
      <c r="C462" s="170" t="s">
        <v>129</v>
      </c>
      <c r="D462" s="255">
        <v>70411.967000000004</v>
      </c>
      <c r="E462" s="255">
        <v>54328.442999999999</v>
      </c>
      <c r="F462" s="256">
        <v>124740.40999999997</v>
      </c>
      <c r="G462" s="231"/>
    </row>
    <row r="463" spans="1:7" s="58" customFormat="1" ht="13.5" customHeight="1" x14ac:dyDescent="0.2">
      <c r="A463" s="378">
        <v>2019</v>
      </c>
      <c r="B463" s="379" t="s">
        <v>33</v>
      </c>
      <c r="C463" s="379" t="s">
        <v>129</v>
      </c>
      <c r="D463" s="380">
        <v>60260.82</v>
      </c>
      <c r="E463" s="380">
        <v>46606.347499999982</v>
      </c>
      <c r="F463" s="381">
        <v>106867.1675</v>
      </c>
      <c r="G463" s="231"/>
    </row>
    <row r="464" spans="1:7" s="58" customFormat="1" ht="13.5" customHeight="1" x14ac:dyDescent="0.2">
      <c r="A464" s="254">
        <v>2019</v>
      </c>
      <c r="B464" s="170" t="s">
        <v>35</v>
      </c>
      <c r="C464" s="170" t="s">
        <v>129</v>
      </c>
      <c r="D464" s="255">
        <v>73438.359999999957</v>
      </c>
      <c r="E464" s="255">
        <v>54222.350999999981</v>
      </c>
      <c r="F464" s="256">
        <v>127660.71099999995</v>
      </c>
      <c r="G464" s="231"/>
    </row>
    <row r="465" spans="1:7" s="58" customFormat="1" ht="13.5" customHeight="1" x14ac:dyDescent="0.2">
      <c r="A465" s="378">
        <v>2019</v>
      </c>
      <c r="B465" s="379" t="s">
        <v>36</v>
      </c>
      <c r="C465" s="379" t="s">
        <v>129</v>
      </c>
      <c r="D465" s="380">
        <v>66265.089999999967</v>
      </c>
      <c r="E465" s="380">
        <v>47820.320000000007</v>
      </c>
      <c r="F465" s="381">
        <v>114085.40999999999</v>
      </c>
      <c r="G465" s="231"/>
    </row>
    <row r="466" spans="1:7" s="58" customFormat="1" ht="13.5" customHeight="1" x14ac:dyDescent="0.2">
      <c r="A466" s="254">
        <v>2019</v>
      </c>
      <c r="B466" s="170" t="s">
        <v>37</v>
      </c>
      <c r="C466" s="170" t="s">
        <v>129</v>
      </c>
      <c r="D466" s="255">
        <v>76132.760000000024</v>
      </c>
      <c r="E466" s="255">
        <v>54435.752000000008</v>
      </c>
      <c r="F466" s="256">
        <v>130568.51200000003</v>
      </c>
      <c r="G466" s="231"/>
    </row>
    <row r="467" spans="1:7" s="58" customFormat="1" ht="13.5" customHeight="1" x14ac:dyDescent="0.2">
      <c r="A467" s="378">
        <v>2019</v>
      </c>
      <c r="B467" s="379" t="s">
        <v>38</v>
      </c>
      <c r="C467" s="379" t="s">
        <v>129</v>
      </c>
      <c r="D467" s="380">
        <v>69591.990000000005</v>
      </c>
      <c r="E467" s="380">
        <v>51296.705499999996</v>
      </c>
      <c r="F467" s="381">
        <v>120888.6955</v>
      </c>
      <c r="G467" s="231"/>
    </row>
    <row r="468" spans="1:7" s="58" customFormat="1" ht="13.5" customHeight="1" x14ac:dyDescent="0.2">
      <c r="A468" s="254">
        <v>2019</v>
      </c>
      <c r="B468" s="170" t="s">
        <v>39</v>
      </c>
      <c r="C468" s="170" t="s">
        <v>129</v>
      </c>
      <c r="D468" s="255">
        <v>65481.429999999993</v>
      </c>
      <c r="E468" s="255">
        <v>53294.124500000013</v>
      </c>
      <c r="F468" s="256">
        <v>118775.5545</v>
      </c>
      <c r="G468" s="231"/>
    </row>
    <row r="469" spans="1:7" s="58" customFormat="1" ht="13.5" customHeight="1" x14ac:dyDescent="0.2">
      <c r="A469" s="378">
        <v>2019</v>
      </c>
      <c r="B469" s="379" t="s">
        <v>40</v>
      </c>
      <c r="C469" s="379" t="s">
        <v>129</v>
      </c>
      <c r="D469" s="380">
        <v>67899.47</v>
      </c>
      <c r="E469" s="380">
        <v>57648.868500000019</v>
      </c>
      <c r="F469" s="381">
        <v>125548.33850000001</v>
      </c>
      <c r="G469" s="231"/>
    </row>
    <row r="470" spans="1:7" s="58" customFormat="1" ht="13.5" customHeight="1" x14ac:dyDescent="0.2">
      <c r="A470" s="254">
        <v>2019</v>
      </c>
      <c r="B470" s="170" t="s">
        <v>41</v>
      </c>
      <c r="C470" s="170" t="s">
        <v>129</v>
      </c>
      <c r="D470" s="255">
        <v>59431.11</v>
      </c>
      <c r="E470" s="255">
        <v>53623.558000000005</v>
      </c>
      <c r="F470" s="256">
        <v>113054.66800000001</v>
      </c>
      <c r="G470" s="231"/>
    </row>
    <row r="471" spans="1:7" s="58" customFormat="1" ht="13.5" customHeight="1" x14ac:dyDescent="0.2">
      <c r="A471" s="378">
        <v>2019</v>
      </c>
      <c r="B471" s="379" t="s">
        <v>42</v>
      </c>
      <c r="C471" s="379" t="s">
        <v>129</v>
      </c>
      <c r="D471" s="380">
        <v>64112.779999999984</v>
      </c>
      <c r="E471" s="380">
        <v>48367.761500000008</v>
      </c>
      <c r="F471" s="381">
        <v>112480.54149999999</v>
      </c>
      <c r="G471" s="231"/>
    </row>
    <row r="472" spans="1:7" s="58" customFormat="1" ht="13.5" customHeight="1" x14ac:dyDescent="0.2">
      <c r="A472" s="254">
        <v>2020</v>
      </c>
      <c r="B472" s="170" t="s">
        <v>43</v>
      </c>
      <c r="C472" s="170" t="s">
        <v>129</v>
      </c>
      <c r="D472" s="255">
        <v>52769.409999999996</v>
      </c>
      <c r="E472" s="255">
        <v>48600.247999999992</v>
      </c>
      <c r="F472" s="256">
        <v>101369.658</v>
      </c>
      <c r="G472" s="231"/>
    </row>
    <row r="473" spans="1:7" s="58" customFormat="1" ht="13.5" customHeight="1" x14ac:dyDescent="0.2">
      <c r="A473" s="378">
        <v>2020</v>
      </c>
      <c r="B473" s="379" t="s">
        <v>44</v>
      </c>
      <c r="C473" s="379" t="s">
        <v>129</v>
      </c>
      <c r="D473" s="380">
        <v>63996.589999999967</v>
      </c>
      <c r="E473" s="380">
        <v>47784.087</v>
      </c>
      <c r="F473" s="381">
        <v>111780.67699999998</v>
      </c>
      <c r="G473" s="231"/>
    </row>
    <row r="474" spans="1:7" s="58" customFormat="1" ht="13.5" customHeight="1" x14ac:dyDescent="0.2">
      <c r="A474" s="254">
        <v>2020</v>
      </c>
      <c r="B474" s="170" t="s">
        <v>45</v>
      </c>
      <c r="C474" s="170" t="s">
        <v>129</v>
      </c>
      <c r="D474" s="255">
        <v>39331.409999999989</v>
      </c>
      <c r="E474" s="255">
        <v>31707.250999999997</v>
      </c>
      <c r="F474" s="256">
        <v>71038.660999999978</v>
      </c>
      <c r="G474" s="231"/>
    </row>
    <row r="475" spans="1:7" s="58" customFormat="1" ht="13.5" customHeight="1" x14ac:dyDescent="0.2">
      <c r="A475" s="378">
        <v>2020</v>
      </c>
      <c r="B475" s="379" t="s">
        <v>33</v>
      </c>
      <c r="C475" s="379" t="s">
        <v>129</v>
      </c>
      <c r="D475" s="380">
        <v>1218.69</v>
      </c>
      <c r="E475" s="380">
        <v>8514.8684999999987</v>
      </c>
      <c r="F475" s="381">
        <v>9733.5584999999992</v>
      </c>
      <c r="G475" s="231"/>
    </row>
    <row r="476" spans="1:7" s="58" customFormat="1" ht="13.5" customHeight="1" x14ac:dyDescent="0.2">
      <c r="A476" s="254">
        <v>2020</v>
      </c>
      <c r="B476" s="170" t="s">
        <v>35</v>
      </c>
      <c r="C476" s="170" t="s">
        <v>129</v>
      </c>
      <c r="D476" s="255">
        <v>25626.912086975102</v>
      </c>
      <c r="E476" s="255">
        <v>33828.990500189248</v>
      </c>
      <c r="F476" s="256">
        <v>59455.902587164353</v>
      </c>
      <c r="G476" s="231"/>
    </row>
    <row r="477" spans="1:7" s="58" customFormat="1" ht="13.5" customHeight="1" x14ac:dyDescent="0.2">
      <c r="A477" s="378">
        <v>2020</v>
      </c>
      <c r="B477" s="379" t="s">
        <v>36</v>
      </c>
      <c r="C477" s="379" t="s">
        <v>129</v>
      </c>
      <c r="D477" s="380">
        <v>45380.068827270516</v>
      </c>
      <c r="E477" s="380">
        <v>43919.988974452979</v>
      </c>
      <c r="F477" s="381">
        <v>89300.057801723495</v>
      </c>
      <c r="G477" s="231"/>
    </row>
    <row r="478" spans="1:7" s="58" customFormat="1" ht="13.5" customHeight="1" x14ac:dyDescent="0.2">
      <c r="A478" s="254">
        <v>2020</v>
      </c>
      <c r="B478" s="170" t="s">
        <v>37</v>
      </c>
      <c r="C478" s="170" t="s">
        <v>129</v>
      </c>
      <c r="D478" s="255">
        <v>48565.607729614261</v>
      </c>
      <c r="E478" s="255">
        <v>50839.390498668581</v>
      </c>
      <c r="F478" s="256">
        <v>99404.998228282842</v>
      </c>
      <c r="G478" s="231"/>
    </row>
    <row r="479" spans="1:7" s="58" customFormat="1" ht="13.5" customHeight="1" x14ac:dyDescent="0.2">
      <c r="A479" s="378">
        <v>2020</v>
      </c>
      <c r="B479" s="379" t="s">
        <v>38</v>
      </c>
      <c r="C479" s="379" t="s">
        <v>129</v>
      </c>
      <c r="D479" s="380">
        <v>49616.983095214826</v>
      </c>
      <c r="E479" s="380">
        <v>49493.461494365692</v>
      </c>
      <c r="F479" s="381">
        <v>99110.444589580511</v>
      </c>
      <c r="G479" s="231"/>
    </row>
    <row r="480" spans="1:7" s="58" customFormat="1" ht="13.5" customHeight="1" x14ac:dyDescent="0.2">
      <c r="A480" s="254">
        <v>2020</v>
      </c>
      <c r="B480" s="170" t="s">
        <v>39</v>
      </c>
      <c r="C480" s="170" t="s">
        <v>129</v>
      </c>
      <c r="D480" s="255">
        <v>58662.621799769411</v>
      </c>
      <c r="E480" s="255">
        <v>54198.541955810564</v>
      </c>
      <c r="F480" s="256">
        <v>112861.16375557997</v>
      </c>
      <c r="G480" s="231"/>
    </row>
    <row r="481" spans="1:7" s="58" customFormat="1" ht="13.5" customHeight="1" x14ac:dyDescent="0.2">
      <c r="A481" s="378">
        <v>2020</v>
      </c>
      <c r="B481" s="379" t="s">
        <v>40</v>
      </c>
      <c r="C481" s="379" t="s">
        <v>129</v>
      </c>
      <c r="D481" s="380">
        <v>66346.343128356908</v>
      </c>
      <c r="E481" s="380">
        <v>54703.347499578893</v>
      </c>
      <c r="F481" s="381">
        <v>121049.69062793581</v>
      </c>
      <c r="G481" s="231"/>
    </row>
    <row r="482" spans="1:7" s="58" customFormat="1" ht="13.5" customHeight="1" x14ac:dyDescent="0.2">
      <c r="A482" s="254">
        <v>2020</v>
      </c>
      <c r="B482" s="170" t="s">
        <v>41</v>
      </c>
      <c r="C482" s="170" t="s">
        <v>129</v>
      </c>
      <c r="D482" s="255">
        <v>55195.007157623302</v>
      </c>
      <c r="E482" s="255">
        <v>50510.330502530793</v>
      </c>
      <c r="F482" s="256">
        <v>105705.33766015409</v>
      </c>
      <c r="G482" s="231"/>
    </row>
    <row r="483" spans="1:7" s="58" customFormat="1" ht="13.5" customHeight="1" x14ac:dyDescent="0.2">
      <c r="A483" s="378">
        <v>2020</v>
      </c>
      <c r="B483" s="379" t="s">
        <v>42</v>
      </c>
      <c r="C483" s="379" t="s">
        <v>129</v>
      </c>
      <c r="D483" s="380">
        <v>51137.529011444116</v>
      </c>
      <c r="E483" s="380">
        <v>46656.560998665751</v>
      </c>
      <c r="F483" s="381">
        <v>97794.090010109867</v>
      </c>
      <c r="G483" s="231"/>
    </row>
    <row r="484" spans="1:7" s="58" customFormat="1" ht="13.5" customHeight="1" x14ac:dyDescent="0.2">
      <c r="A484" s="254">
        <v>2021</v>
      </c>
      <c r="B484" s="170" t="s">
        <v>43</v>
      </c>
      <c r="C484" s="170" t="s">
        <v>129</v>
      </c>
      <c r="D484" s="255">
        <v>44639.753831085211</v>
      </c>
      <c r="E484" s="255">
        <v>39165.399999160771</v>
      </c>
      <c r="F484" s="256">
        <v>83805.15383024601</v>
      </c>
      <c r="G484" s="231"/>
    </row>
    <row r="485" spans="1:7" s="58" customFormat="1" ht="13.5" customHeight="1" x14ac:dyDescent="0.2">
      <c r="A485" s="378">
        <v>2021</v>
      </c>
      <c r="B485" s="379" t="s">
        <v>44</v>
      </c>
      <c r="C485" s="379" t="s">
        <v>129</v>
      </c>
      <c r="D485" s="380">
        <v>55754.913570100005</v>
      </c>
      <c r="E485" s="380">
        <v>49427.763497499982</v>
      </c>
      <c r="F485" s="381">
        <v>105182.67706759997</v>
      </c>
      <c r="G485" s="231"/>
    </row>
    <row r="486" spans="1:7" s="58" customFormat="1" ht="13.5" customHeight="1" x14ac:dyDescent="0.2">
      <c r="A486" s="254">
        <v>2021</v>
      </c>
      <c r="B486" s="170" t="s">
        <v>45</v>
      </c>
      <c r="C486" s="170" t="s">
        <v>129</v>
      </c>
      <c r="D486" s="255">
        <v>62952.228269165062</v>
      </c>
      <c r="E486" s="255">
        <v>53590.380974765176</v>
      </c>
      <c r="F486" s="256">
        <v>116542.60924393023</v>
      </c>
      <c r="G486" s="231"/>
    </row>
    <row r="487" spans="1:7" s="58" customFormat="1" ht="13.5" customHeight="1" x14ac:dyDescent="0.2">
      <c r="A487" s="378">
        <v>2021</v>
      </c>
      <c r="B487" s="379" t="s">
        <v>33</v>
      </c>
      <c r="C487" s="379" t="s">
        <v>129</v>
      </c>
      <c r="D487" s="380">
        <v>56681.599516491726</v>
      </c>
      <c r="E487" s="380">
        <v>45428.982989342243</v>
      </c>
      <c r="F487" s="381">
        <v>102110.58250583397</v>
      </c>
      <c r="G487" s="231"/>
    </row>
    <row r="488" spans="1:7" s="58" customFormat="1" ht="13.5" customHeight="1" x14ac:dyDescent="0.2">
      <c r="A488" s="254">
        <v>2021</v>
      </c>
      <c r="B488" s="170" t="s">
        <v>35</v>
      </c>
      <c r="C488" s="170" t="s">
        <v>129</v>
      </c>
      <c r="D488" s="255">
        <v>47647.750066986089</v>
      </c>
      <c r="E488" s="255">
        <v>46507.124994564059</v>
      </c>
      <c r="F488" s="256">
        <v>94154.875061550149</v>
      </c>
      <c r="G488" s="231"/>
    </row>
    <row r="489" spans="1:7" s="58" customFormat="1" ht="13.5" customHeight="1" x14ac:dyDescent="0.2">
      <c r="A489" s="378">
        <v>2021</v>
      </c>
      <c r="B489" s="379" t="s">
        <v>36</v>
      </c>
      <c r="C489" s="379" t="s">
        <v>129</v>
      </c>
      <c r="D489" s="380">
        <v>50953.818967412953</v>
      </c>
      <c r="E489" s="380">
        <v>46566.849012707702</v>
      </c>
      <c r="F489" s="381">
        <v>97520.667980120648</v>
      </c>
      <c r="G489" s="231"/>
    </row>
    <row r="490" spans="1:7" s="58" customFormat="1" ht="13.5" customHeight="1" x14ac:dyDescent="0.2">
      <c r="A490" s="254">
        <v>2021</v>
      </c>
      <c r="B490" s="170" t="s">
        <v>37</v>
      </c>
      <c r="C490" s="170" t="s">
        <v>129</v>
      </c>
      <c r="D490" s="255">
        <v>60980.40482574467</v>
      </c>
      <c r="E490" s="255">
        <v>49384.409024568551</v>
      </c>
      <c r="F490" s="256">
        <v>110364.81385031321</v>
      </c>
      <c r="G490" s="231"/>
    </row>
    <row r="491" spans="1:7" s="58" customFormat="1" ht="13.5" customHeight="1" x14ac:dyDescent="0.2">
      <c r="A491" s="378">
        <v>2021</v>
      </c>
      <c r="B491" s="379" t="s">
        <v>38</v>
      </c>
      <c r="C491" s="379" t="s">
        <v>129</v>
      </c>
      <c r="D491" s="380">
        <v>60904.73351755429</v>
      </c>
      <c r="E491" s="380">
        <v>49843.291524901681</v>
      </c>
      <c r="F491" s="381">
        <v>110748.02504245596</v>
      </c>
      <c r="G491" s="231"/>
    </row>
    <row r="492" spans="1:7" s="58" customFormat="1" ht="13.5" customHeight="1" x14ac:dyDescent="0.2">
      <c r="A492" s="254">
        <v>2021</v>
      </c>
      <c r="B492" s="170" t="s">
        <v>39</v>
      </c>
      <c r="C492" s="170" t="s">
        <v>129</v>
      </c>
      <c r="D492" s="255">
        <v>65678.988059432988</v>
      </c>
      <c r="E492" s="255">
        <v>48770.077006747248</v>
      </c>
      <c r="F492" s="256">
        <v>114449.06506618025</v>
      </c>
      <c r="G492" s="231"/>
    </row>
    <row r="493" spans="1:7" s="58" customFormat="1" ht="13.5" customHeight="1" x14ac:dyDescent="0.2">
      <c r="A493" s="378">
        <v>2021</v>
      </c>
      <c r="B493" s="379" t="s">
        <v>40</v>
      </c>
      <c r="C493" s="379" t="s">
        <v>129</v>
      </c>
      <c r="D493" s="380">
        <v>63524.698015258793</v>
      </c>
      <c r="E493" s="380">
        <v>51682.56899591707</v>
      </c>
      <c r="F493" s="381">
        <v>115207.26701117586</v>
      </c>
      <c r="G493" s="231"/>
    </row>
    <row r="494" spans="1:7" s="58" customFormat="1" ht="13.5" customHeight="1" x14ac:dyDescent="0.2">
      <c r="A494" s="254">
        <v>2021</v>
      </c>
      <c r="B494" s="170" t="s">
        <v>41</v>
      </c>
      <c r="C494" s="170" t="s">
        <v>129</v>
      </c>
      <c r="D494" s="255">
        <v>62421.433845657353</v>
      </c>
      <c r="E494" s="255">
        <v>51747.492493185528</v>
      </c>
      <c r="F494" s="256">
        <v>114168.9263388429</v>
      </c>
      <c r="G494" s="231"/>
    </row>
    <row r="495" spans="1:7" s="58" customFormat="1" ht="13.5" customHeight="1" x14ac:dyDescent="0.2">
      <c r="A495" s="378">
        <v>2021</v>
      </c>
      <c r="B495" s="379" t="s">
        <v>42</v>
      </c>
      <c r="C495" s="379" t="s">
        <v>129</v>
      </c>
      <c r="D495" s="380">
        <v>56407.377613952645</v>
      </c>
      <c r="E495" s="380">
        <v>43466.029487611289</v>
      </c>
      <c r="F495" s="381">
        <v>99873.407101563935</v>
      </c>
      <c r="G495" s="231"/>
    </row>
    <row r="496" spans="1:7" s="58" customFormat="1" ht="13.5" customHeight="1" x14ac:dyDescent="0.2">
      <c r="A496" s="254">
        <v>2022</v>
      </c>
      <c r="B496" s="170" t="s">
        <v>43</v>
      </c>
      <c r="C496" s="170" t="s">
        <v>129</v>
      </c>
      <c r="D496" s="403">
        <v>50324.656844360339</v>
      </c>
      <c r="E496" s="403">
        <v>38376.26449603487</v>
      </c>
      <c r="F496" s="404">
        <v>88700.921340395202</v>
      </c>
      <c r="G496" s="231"/>
    </row>
    <row r="497" spans="1:7" s="58" customFormat="1" ht="13.5" customHeight="1" x14ac:dyDescent="0.2">
      <c r="A497" s="378">
        <v>2022</v>
      </c>
      <c r="B497" s="379" t="s">
        <v>44</v>
      </c>
      <c r="C497" s="379" t="s">
        <v>129</v>
      </c>
      <c r="D497" s="380">
        <v>60631.18233233643</v>
      </c>
      <c r="E497" s="380">
        <v>44930.168511932832</v>
      </c>
      <c r="F497" s="381">
        <v>105561.35084426927</v>
      </c>
      <c r="G497" s="231"/>
    </row>
    <row r="498" spans="1:7" s="58" customFormat="1" ht="13.5" customHeight="1" x14ac:dyDescent="0.2">
      <c r="A498" s="254">
        <v>2022</v>
      </c>
      <c r="B498" s="170" t="s">
        <v>45</v>
      </c>
      <c r="C498" s="170" t="s">
        <v>129</v>
      </c>
      <c r="D498" s="403">
        <v>69756.252101623526</v>
      </c>
      <c r="E498" s="403">
        <v>52851.487495456284</v>
      </c>
      <c r="F498" s="404">
        <v>122607.73959707981</v>
      </c>
      <c r="G498" s="231"/>
    </row>
    <row r="499" spans="1:7" s="58" customFormat="1" ht="13.5" customHeight="1" x14ac:dyDescent="0.2">
      <c r="A499" s="378">
        <v>2022</v>
      </c>
      <c r="B499" s="379" t="s">
        <v>33</v>
      </c>
      <c r="C499" s="379" t="s">
        <v>129</v>
      </c>
      <c r="D499" s="380">
        <v>62638.719959411625</v>
      </c>
      <c r="E499" s="380">
        <v>42248.963523628387</v>
      </c>
      <c r="F499" s="381">
        <v>104887.68348304002</v>
      </c>
      <c r="G499" s="231"/>
    </row>
    <row r="500" spans="1:7" s="58" customFormat="1" ht="13.5" customHeight="1" x14ac:dyDescent="0.2">
      <c r="A500" s="254">
        <v>2022</v>
      </c>
      <c r="B500" s="170" t="s">
        <v>35</v>
      </c>
      <c r="C500" s="170" t="s">
        <v>129</v>
      </c>
      <c r="D500" s="403">
        <v>65926.644859542866</v>
      </c>
      <c r="E500" s="403">
        <v>45183.957959123436</v>
      </c>
      <c r="F500" s="404">
        <v>111110.6028186663</v>
      </c>
      <c r="G500" s="231"/>
    </row>
    <row r="501" spans="1:7" s="58" customFormat="1" ht="13.5" customHeight="1" x14ac:dyDescent="0.2">
      <c r="A501" s="378">
        <v>2022</v>
      </c>
      <c r="B501" s="379" t="s">
        <v>36</v>
      </c>
      <c r="C501" s="379" t="s">
        <v>129</v>
      </c>
      <c r="D501" s="380">
        <v>62787.028164947507</v>
      </c>
      <c r="E501" s="380">
        <v>40554.595988139314</v>
      </c>
      <c r="F501" s="381">
        <v>103341.62415308684</v>
      </c>
      <c r="G501" s="231"/>
    </row>
    <row r="502" spans="1:7" s="58" customFormat="1" ht="13.5" customHeight="1" x14ac:dyDescent="0.2">
      <c r="A502" s="254">
        <v>2022</v>
      </c>
      <c r="B502" s="170" t="s">
        <v>37</v>
      </c>
      <c r="C502" s="170" t="s">
        <v>129</v>
      </c>
      <c r="D502" s="403">
        <v>66389.350000000006</v>
      </c>
      <c r="E502" s="403">
        <v>43427.036499999987</v>
      </c>
      <c r="F502" s="404">
        <v>109816.38650000002</v>
      </c>
      <c r="G502" s="231"/>
    </row>
    <row r="503" spans="1:7" s="58" customFormat="1" ht="13.5" customHeight="1" x14ac:dyDescent="0.2">
      <c r="A503" s="378">
        <v>2022</v>
      </c>
      <c r="B503" s="379" t="s">
        <v>38</v>
      </c>
      <c r="C503" s="379" t="s">
        <v>129</v>
      </c>
      <c r="D503" s="380">
        <v>70752.184231929466</v>
      </c>
      <c r="E503" s="380">
        <v>46293.454059625779</v>
      </c>
      <c r="F503" s="381">
        <v>117045.63829155524</v>
      </c>
      <c r="G503" s="231"/>
    </row>
    <row r="504" spans="1:7" s="58" customFormat="1" ht="13.5" customHeight="1" x14ac:dyDescent="0.2">
      <c r="A504" s="254">
        <v>2022</v>
      </c>
      <c r="B504" s="170" t="s">
        <v>39</v>
      </c>
      <c r="C504" s="170" t="s">
        <v>129</v>
      </c>
      <c r="D504" s="403">
        <v>76694.372999999992</v>
      </c>
      <c r="E504" s="403">
        <v>45551.024000000005</v>
      </c>
      <c r="F504" s="404">
        <v>122245.397</v>
      </c>
      <c r="G504" s="231"/>
    </row>
    <row r="505" spans="1:7" s="58" customFormat="1" ht="13.5" customHeight="1" x14ac:dyDescent="0.2">
      <c r="A505" s="378">
        <v>2022</v>
      </c>
      <c r="B505" s="380" t="s">
        <v>40</v>
      </c>
      <c r="C505" s="380" t="s">
        <v>129</v>
      </c>
      <c r="D505" s="380">
        <v>72786.021056304948</v>
      </c>
      <c r="E505" s="380">
        <v>43044.314999070404</v>
      </c>
      <c r="F505" s="381">
        <v>115830.33605537534</v>
      </c>
      <c r="G505" s="231"/>
    </row>
    <row r="506" spans="1:7" s="58" customFormat="1" ht="13.5" customHeight="1" x14ac:dyDescent="0.2">
      <c r="A506" s="254">
        <v>2022</v>
      </c>
      <c r="B506" s="403" t="s">
        <v>41</v>
      </c>
      <c r="C506" s="403" t="s">
        <v>129</v>
      </c>
      <c r="D506" s="403">
        <v>72603.331893798866</v>
      </c>
      <c r="E506" s="403">
        <v>42346.098999565118</v>
      </c>
      <c r="F506" s="404">
        <v>114949.43089336398</v>
      </c>
      <c r="G506" s="231"/>
    </row>
    <row r="507" spans="1:7" s="58" customFormat="1" ht="13.5" customHeight="1" x14ac:dyDescent="0.2">
      <c r="A507" s="378">
        <v>2022</v>
      </c>
      <c r="B507" s="380" t="s">
        <v>42</v>
      </c>
      <c r="C507" s="380" t="s">
        <v>129</v>
      </c>
      <c r="D507" s="380">
        <v>66076.514673614511</v>
      </c>
      <c r="E507" s="380">
        <v>40453.638000510698</v>
      </c>
      <c r="F507" s="381">
        <v>106530.1526741252</v>
      </c>
      <c r="G507" s="231"/>
    </row>
    <row r="508" spans="1:7" s="58" customFormat="1" ht="13.5" customHeight="1" x14ac:dyDescent="0.2">
      <c r="A508" s="254">
        <v>2023</v>
      </c>
      <c r="B508" s="403" t="s">
        <v>43</v>
      </c>
      <c r="C508" s="403" t="s">
        <v>129</v>
      </c>
      <c r="D508" s="403">
        <v>54214.49095133879</v>
      </c>
      <c r="E508" s="403">
        <v>33580.704500392436</v>
      </c>
      <c r="F508" s="404">
        <v>87795.195451731226</v>
      </c>
      <c r="G508" s="231"/>
    </row>
    <row r="509" spans="1:7" s="58" customFormat="1" ht="13.5" customHeight="1" x14ac:dyDescent="0.2">
      <c r="A509" s="378">
        <v>2023</v>
      </c>
      <c r="B509" s="380" t="s">
        <v>44</v>
      </c>
      <c r="C509" s="380" t="s">
        <v>129</v>
      </c>
      <c r="D509" s="380">
        <v>67794.542673000004</v>
      </c>
      <c r="E509" s="380">
        <v>39005.855499779995</v>
      </c>
      <c r="F509" s="381">
        <v>106800.39817278</v>
      </c>
      <c r="G509" s="231"/>
    </row>
    <row r="510" spans="1:7" s="58" customFormat="1" ht="13.5" customHeight="1" x14ac:dyDescent="0.2">
      <c r="A510" s="254">
        <v>2009</v>
      </c>
      <c r="B510" s="170" t="s">
        <v>33</v>
      </c>
      <c r="C510" s="170" t="s">
        <v>88</v>
      </c>
      <c r="D510" s="255">
        <v>10225.890000000001</v>
      </c>
      <c r="E510" s="255">
        <v>26798.195</v>
      </c>
      <c r="F510" s="256">
        <v>37024.085000000006</v>
      </c>
      <c r="G510" s="231"/>
    </row>
    <row r="511" spans="1:7" s="58" customFormat="1" ht="13.5" customHeight="1" x14ac:dyDescent="0.2">
      <c r="A511" s="378">
        <v>2009</v>
      </c>
      <c r="B511" s="379" t="s">
        <v>35</v>
      </c>
      <c r="C511" s="379" t="s">
        <v>88</v>
      </c>
      <c r="D511" s="380">
        <v>9692.06</v>
      </c>
      <c r="E511" s="380">
        <v>26516.3475</v>
      </c>
      <c r="F511" s="381">
        <v>36208.407500000001</v>
      </c>
      <c r="G511" s="231"/>
    </row>
    <row r="512" spans="1:7" s="58" customFormat="1" ht="13.5" customHeight="1" x14ac:dyDescent="0.2">
      <c r="A512" s="254">
        <v>2009</v>
      </c>
      <c r="B512" s="170" t="s">
        <v>36</v>
      </c>
      <c r="C512" s="170" t="s">
        <v>88</v>
      </c>
      <c r="D512" s="255">
        <v>9817.6419999999998</v>
      </c>
      <c r="E512" s="255">
        <v>24186.577499999996</v>
      </c>
      <c r="F512" s="256">
        <v>34004.219499999992</v>
      </c>
      <c r="G512" s="231"/>
    </row>
    <row r="513" spans="1:7" s="58" customFormat="1" ht="13.5" customHeight="1" x14ac:dyDescent="0.2">
      <c r="A513" s="378">
        <v>2009</v>
      </c>
      <c r="B513" s="379" t="s">
        <v>37</v>
      </c>
      <c r="C513" s="379" t="s">
        <v>88</v>
      </c>
      <c r="D513" s="380">
        <v>10384.08</v>
      </c>
      <c r="E513" s="380">
        <v>29167.982500000002</v>
      </c>
      <c r="F513" s="381">
        <v>39552.062500000007</v>
      </c>
      <c r="G513" s="231"/>
    </row>
    <row r="514" spans="1:7" s="58" customFormat="1" ht="13.5" customHeight="1" x14ac:dyDescent="0.2">
      <c r="A514" s="254">
        <v>2009</v>
      </c>
      <c r="B514" s="170" t="s">
        <v>38</v>
      </c>
      <c r="C514" s="170" t="s">
        <v>88</v>
      </c>
      <c r="D514" s="255">
        <v>10744.11</v>
      </c>
      <c r="E514" s="255">
        <v>26013.757500000003</v>
      </c>
      <c r="F514" s="256">
        <v>36757.8675</v>
      </c>
      <c r="G514" s="231"/>
    </row>
    <row r="515" spans="1:7" s="58" customFormat="1" ht="13.5" customHeight="1" x14ac:dyDescent="0.2">
      <c r="A515" s="378">
        <v>2009</v>
      </c>
      <c r="B515" s="379" t="s">
        <v>39</v>
      </c>
      <c r="C515" s="379" t="s">
        <v>88</v>
      </c>
      <c r="D515" s="380">
        <v>11679.03</v>
      </c>
      <c r="E515" s="380">
        <v>24997.092499999999</v>
      </c>
      <c r="F515" s="381">
        <v>36676.122499999998</v>
      </c>
      <c r="G515" s="231"/>
    </row>
    <row r="516" spans="1:7" s="58" customFormat="1" ht="13.5" customHeight="1" x14ac:dyDescent="0.2">
      <c r="A516" s="254">
        <v>2009</v>
      </c>
      <c r="B516" s="170" t="s">
        <v>40</v>
      </c>
      <c r="C516" s="170" t="s">
        <v>88</v>
      </c>
      <c r="D516" s="255">
        <v>10367.94</v>
      </c>
      <c r="E516" s="255">
        <v>28387.722500000003</v>
      </c>
      <c r="F516" s="256">
        <v>38755.662500000006</v>
      </c>
      <c r="G516" s="231"/>
    </row>
    <row r="517" spans="1:7" s="58" customFormat="1" ht="13.5" customHeight="1" x14ac:dyDescent="0.2">
      <c r="A517" s="378">
        <v>2009</v>
      </c>
      <c r="B517" s="379" t="s">
        <v>41</v>
      </c>
      <c r="C517" s="379" t="s">
        <v>88</v>
      </c>
      <c r="D517" s="380">
        <v>6389.05</v>
      </c>
      <c r="E517" s="380">
        <v>25881.81</v>
      </c>
      <c r="F517" s="381">
        <v>32270.86</v>
      </c>
      <c r="G517" s="231"/>
    </row>
    <row r="518" spans="1:7" s="58" customFormat="1" ht="13.5" customHeight="1" x14ac:dyDescent="0.2">
      <c r="A518" s="254">
        <v>2009</v>
      </c>
      <c r="B518" s="170" t="s">
        <v>42</v>
      </c>
      <c r="C518" s="170" t="s">
        <v>88</v>
      </c>
      <c r="D518" s="255">
        <v>9151.9599999999991</v>
      </c>
      <c r="E518" s="255">
        <v>28561.93</v>
      </c>
      <c r="F518" s="256">
        <v>37713.89</v>
      </c>
      <c r="G518" s="231"/>
    </row>
    <row r="519" spans="1:7" s="58" customFormat="1" ht="13.5" customHeight="1" x14ac:dyDescent="0.2">
      <c r="A519" s="378">
        <v>2010</v>
      </c>
      <c r="B519" s="379" t="s">
        <v>43</v>
      </c>
      <c r="C519" s="379" t="s">
        <v>88</v>
      </c>
      <c r="D519" s="380">
        <v>9828.86</v>
      </c>
      <c r="E519" s="380">
        <v>24339.497500000001</v>
      </c>
      <c r="F519" s="381">
        <v>34168.357499999998</v>
      </c>
      <c r="G519" s="231"/>
    </row>
    <row r="520" spans="1:7" s="58" customFormat="1" ht="13.5" customHeight="1" x14ac:dyDescent="0.2">
      <c r="A520" s="254">
        <v>2010</v>
      </c>
      <c r="B520" s="170" t="s">
        <v>44</v>
      </c>
      <c r="C520" s="170" t="s">
        <v>88</v>
      </c>
      <c r="D520" s="255">
        <v>9450.23</v>
      </c>
      <c r="E520" s="255">
        <v>23063.632500000003</v>
      </c>
      <c r="F520" s="256">
        <v>32513.862500000003</v>
      </c>
      <c r="G520" s="231"/>
    </row>
    <row r="521" spans="1:7" s="58" customFormat="1" ht="13.5" customHeight="1" x14ac:dyDescent="0.2">
      <c r="A521" s="378">
        <v>2010</v>
      </c>
      <c r="B521" s="379" t="s">
        <v>45</v>
      </c>
      <c r="C521" s="379" t="s">
        <v>88</v>
      </c>
      <c r="D521" s="380">
        <v>10464.75</v>
      </c>
      <c r="E521" s="380">
        <v>25326.027500000004</v>
      </c>
      <c r="F521" s="381">
        <v>35790.777500000004</v>
      </c>
      <c r="G521" s="231"/>
    </row>
    <row r="522" spans="1:7" s="58" customFormat="1" ht="13.5" customHeight="1" x14ac:dyDescent="0.2">
      <c r="A522" s="254">
        <v>2010</v>
      </c>
      <c r="B522" s="170" t="s">
        <v>33</v>
      </c>
      <c r="C522" s="170" t="s">
        <v>88</v>
      </c>
      <c r="D522" s="255">
        <v>9436.07</v>
      </c>
      <c r="E522" s="255">
        <v>21916.7</v>
      </c>
      <c r="F522" s="256">
        <v>31352.77</v>
      </c>
      <c r="G522" s="231"/>
    </row>
    <row r="523" spans="1:7" s="58" customFormat="1" ht="13.5" customHeight="1" x14ac:dyDescent="0.2">
      <c r="A523" s="378">
        <v>2010</v>
      </c>
      <c r="B523" s="379" t="s">
        <v>35</v>
      </c>
      <c r="C523" s="379" t="s">
        <v>88</v>
      </c>
      <c r="D523" s="380">
        <v>8828.7200000000012</v>
      </c>
      <c r="E523" s="380">
        <v>25913.6525</v>
      </c>
      <c r="F523" s="381">
        <v>34742.372499999998</v>
      </c>
      <c r="G523" s="231"/>
    </row>
    <row r="524" spans="1:7" s="58" customFormat="1" ht="13.5" customHeight="1" x14ac:dyDescent="0.2">
      <c r="A524" s="254">
        <v>2010</v>
      </c>
      <c r="B524" s="170" t="s">
        <v>36</v>
      </c>
      <c r="C524" s="170" t="s">
        <v>88</v>
      </c>
      <c r="D524" s="255">
        <v>8042.35</v>
      </c>
      <c r="E524" s="255">
        <v>24010.654999999999</v>
      </c>
      <c r="F524" s="256">
        <v>32053.004999999997</v>
      </c>
      <c r="G524" s="231"/>
    </row>
    <row r="525" spans="1:7" s="58" customFormat="1" ht="13.5" customHeight="1" x14ac:dyDescent="0.2">
      <c r="A525" s="378">
        <v>2010</v>
      </c>
      <c r="B525" s="379" t="s">
        <v>37</v>
      </c>
      <c r="C525" s="379" t="s">
        <v>88</v>
      </c>
      <c r="D525" s="380">
        <v>9249.0479999999989</v>
      </c>
      <c r="E525" s="380">
        <v>25807.387500000004</v>
      </c>
      <c r="F525" s="381">
        <v>35056.435500000007</v>
      </c>
      <c r="G525" s="231"/>
    </row>
    <row r="526" spans="1:7" s="58" customFormat="1" ht="13.5" customHeight="1" x14ac:dyDescent="0.2">
      <c r="A526" s="254">
        <v>2010</v>
      </c>
      <c r="B526" s="170" t="s">
        <v>38</v>
      </c>
      <c r="C526" s="170" t="s">
        <v>88</v>
      </c>
      <c r="D526" s="255">
        <v>9257.98</v>
      </c>
      <c r="E526" s="255">
        <v>24320.880000000001</v>
      </c>
      <c r="F526" s="256">
        <v>33578.86</v>
      </c>
      <c r="G526" s="231"/>
    </row>
    <row r="527" spans="1:7" s="58" customFormat="1" ht="13.5" customHeight="1" x14ac:dyDescent="0.2">
      <c r="A527" s="378">
        <v>2010</v>
      </c>
      <c r="B527" s="379" t="s">
        <v>39</v>
      </c>
      <c r="C527" s="379" t="s">
        <v>88</v>
      </c>
      <c r="D527" s="380">
        <v>9756.59</v>
      </c>
      <c r="E527" s="380">
        <v>25370.345000000001</v>
      </c>
      <c r="F527" s="381">
        <v>35126.934999999998</v>
      </c>
      <c r="G527" s="231"/>
    </row>
    <row r="528" spans="1:7" s="58" customFormat="1" ht="13.5" customHeight="1" x14ac:dyDescent="0.2">
      <c r="A528" s="254">
        <v>2010</v>
      </c>
      <c r="B528" s="170" t="s">
        <v>40</v>
      </c>
      <c r="C528" s="170" t="s">
        <v>88</v>
      </c>
      <c r="D528" s="255">
        <v>10176.32</v>
      </c>
      <c r="E528" s="255">
        <v>24457.3675</v>
      </c>
      <c r="F528" s="256">
        <v>34633.6875</v>
      </c>
      <c r="G528" s="231"/>
    </row>
    <row r="529" spans="1:7" s="58" customFormat="1" ht="13.5" customHeight="1" x14ac:dyDescent="0.2">
      <c r="A529" s="378">
        <v>2010</v>
      </c>
      <c r="B529" s="379" t="s">
        <v>41</v>
      </c>
      <c r="C529" s="379" t="s">
        <v>88</v>
      </c>
      <c r="D529" s="380">
        <v>8802.34</v>
      </c>
      <c r="E529" s="380">
        <v>22486.21</v>
      </c>
      <c r="F529" s="381">
        <v>31288.55</v>
      </c>
      <c r="G529" s="231"/>
    </row>
    <row r="530" spans="1:7" s="58" customFormat="1" ht="13.5" customHeight="1" x14ac:dyDescent="0.2">
      <c r="A530" s="254">
        <v>2010</v>
      </c>
      <c r="B530" s="170" t="s">
        <v>42</v>
      </c>
      <c r="C530" s="170" t="s">
        <v>88</v>
      </c>
      <c r="D530" s="255">
        <v>10257.290000000001</v>
      </c>
      <c r="E530" s="255">
        <v>23851.61</v>
      </c>
      <c r="F530" s="256">
        <v>34108.9</v>
      </c>
      <c r="G530" s="231"/>
    </row>
    <row r="531" spans="1:7" s="58" customFormat="1" ht="13.5" customHeight="1" x14ac:dyDescent="0.2">
      <c r="A531" s="378">
        <v>2011</v>
      </c>
      <c r="B531" s="379" t="s">
        <v>43</v>
      </c>
      <c r="C531" s="379" t="s">
        <v>88</v>
      </c>
      <c r="D531" s="380">
        <v>10747.17</v>
      </c>
      <c r="E531" s="380">
        <v>25659.5275</v>
      </c>
      <c r="F531" s="381">
        <v>36406.697500000002</v>
      </c>
      <c r="G531" s="231"/>
    </row>
    <row r="532" spans="1:7" s="58" customFormat="1" ht="13.5" customHeight="1" x14ac:dyDescent="0.2">
      <c r="A532" s="254">
        <v>2011</v>
      </c>
      <c r="B532" s="170" t="s">
        <v>44</v>
      </c>
      <c r="C532" s="170" t="s">
        <v>88</v>
      </c>
      <c r="D532" s="255">
        <v>12505.49</v>
      </c>
      <c r="E532" s="255">
        <v>24679.43</v>
      </c>
      <c r="F532" s="256">
        <v>37184.92</v>
      </c>
      <c r="G532" s="231"/>
    </row>
    <row r="533" spans="1:7" s="58" customFormat="1" ht="13.5" customHeight="1" x14ac:dyDescent="0.2">
      <c r="A533" s="378">
        <v>2011</v>
      </c>
      <c r="B533" s="379" t="s">
        <v>45</v>
      </c>
      <c r="C533" s="379" t="s">
        <v>88</v>
      </c>
      <c r="D533" s="380">
        <v>16587.41</v>
      </c>
      <c r="E533" s="380">
        <v>29881.787499999999</v>
      </c>
      <c r="F533" s="381">
        <v>46469.197499999995</v>
      </c>
      <c r="G533" s="231"/>
    </row>
    <row r="534" spans="1:7" s="58" customFormat="1" ht="13.5" customHeight="1" x14ac:dyDescent="0.2">
      <c r="A534" s="254">
        <v>2011</v>
      </c>
      <c r="B534" s="170" t="s">
        <v>33</v>
      </c>
      <c r="C534" s="170" t="s">
        <v>88</v>
      </c>
      <c r="D534" s="255">
        <v>15102.35</v>
      </c>
      <c r="E534" s="255">
        <v>25420.41</v>
      </c>
      <c r="F534" s="256">
        <v>40522.759999999995</v>
      </c>
      <c r="G534" s="231"/>
    </row>
    <row r="535" spans="1:7" s="58" customFormat="1" ht="13.5" customHeight="1" x14ac:dyDescent="0.2">
      <c r="A535" s="378">
        <v>2011</v>
      </c>
      <c r="B535" s="379" t="s">
        <v>35</v>
      </c>
      <c r="C535" s="379" t="s">
        <v>88</v>
      </c>
      <c r="D535" s="380">
        <v>15330.29</v>
      </c>
      <c r="E535" s="380">
        <v>26971.517500000002</v>
      </c>
      <c r="F535" s="381">
        <v>42301.80750000001</v>
      </c>
      <c r="G535" s="231"/>
    </row>
    <row r="536" spans="1:7" s="58" customFormat="1" ht="13.5" customHeight="1" x14ac:dyDescent="0.2">
      <c r="A536" s="254">
        <v>2011</v>
      </c>
      <c r="B536" s="170" t="s">
        <v>36</v>
      </c>
      <c r="C536" s="170" t="s">
        <v>88</v>
      </c>
      <c r="D536" s="255">
        <v>12541.58</v>
      </c>
      <c r="E536" s="255">
        <v>22363.170000000002</v>
      </c>
      <c r="F536" s="256">
        <v>34904.75</v>
      </c>
      <c r="G536" s="231"/>
    </row>
    <row r="537" spans="1:7" s="58" customFormat="1" ht="13.5" customHeight="1" x14ac:dyDescent="0.2">
      <c r="A537" s="378">
        <v>2011</v>
      </c>
      <c r="B537" s="379" t="s">
        <v>37</v>
      </c>
      <c r="C537" s="379" t="s">
        <v>88</v>
      </c>
      <c r="D537" s="380">
        <v>12661.039999999999</v>
      </c>
      <c r="E537" s="380">
        <v>23869.065000000002</v>
      </c>
      <c r="F537" s="381">
        <v>36530.105000000003</v>
      </c>
      <c r="G537" s="231"/>
    </row>
    <row r="538" spans="1:7" s="58" customFormat="1" ht="13.5" customHeight="1" x14ac:dyDescent="0.2">
      <c r="A538" s="254">
        <v>2011</v>
      </c>
      <c r="B538" s="170" t="s">
        <v>38</v>
      </c>
      <c r="C538" s="170" t="s">
        <v>88</v>
      </c>
      <c r="D538" s="255">
        <v>9664.25</v>
      </c>
      <c r="E538" s="255">
        <v>27045.35</v>
      </c>
      <c r="F538" s="256">
        <v>36709.599999999999</v>
      </c>
      <c r="G538" s="231"/>
    </row>
    <row r="539" spans="1:7" s="58" customFormat="1" ht="13.5" customHeight="1" x14ac:dyDescent="0.2">
      <c r="A539" s="378">
        <v>2011</v>
      </c>
      <c r="B539" s="379" t="s">
        <v>39</v>
      </c>
      <c r="C539" s="379" t="s">
        <v>88</v>
      </c>
      <c r="D539" s="380">
        <v>8780.02</v>
      </c>
      <c r="E539" s="380">
        <v>26897.339999999997</v>
      </c>
      <c r="F539" s="381">
        <v>35677.359999999993</v>
      </c>
      <c r="G539" s="231"/>
    </row>
    <row r="540" spans="1:7" s="58" customFormat="1" ht="13.5" customHeight="1" x14ac:dyDescent="0.2">
      <c r="A540" s="254">
        <v>2011</v>
      </c>
      <c r="B540" s="170" t="s">
        <v>40</v>
      </c>
      <c r="C540" s="170" t="s">
        <v>88</v>
      </c>
      <c r="D540" s="255">
        <v>7713.17</v>
      </c>
      <c r="E540" s="255">
        <v>25851.532499999998</v>
      </c>
      <c r="F540" s="256">
        <v>33564.702499999992</v>
      </c>
      <c r="G540" s="231"/>
    </row>
    <row r="541" spans="1:7" s="58" customFormat="1" ht="13.5" customHeight="1" x14ac:dyDescent="0.2">
      <c r="A541" s="378">
        <v>2011</v>
      </c>
      <c r="B541" s="379" t="s">
        <v>41</v>
      </c>
      <c r="C541" s="379" t="s">
        <v>88</v>
      </c>
      <c r="D541" s="380">
        <v>7345.68</v>
      </c>
      <c r="E541" s="380">
        <v>23325.055</v>
      </c>
      <c r="F541" s="381">
        <v>30670.735000000001</v>
      </c>
      <c r="G541" s="231"/>
    </row>
    <row r="542" spans="1:7" s="58" customFormat="1" ht="13.5" customHeight="1" x14ac:dyDescent="0.2">
      <c r="A542" s="254">
        <v>2011</v>
      </c>
      <c r="B542" s="170" t="s">
        <v>42</v>
      </c>
      <c r="C542" s="170" t="s">
        <v>88</v>
      </c>
      <c r="D542" s="255">
        <v>7217</v>
      </c>
      <c r="E542" s="255">
        <v>24784.865000000002</v>
      </c>
      <c r="F542" s="256">
        <v>32001.865000000002</v>
      </c>
      <c r="G542" s="231"/>
    </row>
    <row r="543" spans="1:7" s="58" customFormat="1" ht="13.5" customHeight="1" x14ac:dyDescent="0.2">
      <c r="A543" s="378">
        <v>2012</v>
      </c>
      <c r="B543" s="379" t="s">
        <v>43</v>
      </c>
      <c r="C543" s="379" t="s">
        <v>88</v>
      </c>
      <c r="D543" s="380">
        <v>10098.640000000001</v>
      </c>
      <c r="E543" s="380">
        <v>25043.210000000003</v>
      </c>
      <c r="F543" s="381">
        <v>35141.85</v>
      </c>
      <c r="G543" s="231"/>
    </row>
    <row r="544" spans="1:7" s="58" customFormat="1" ht="13.5" customHeight="1" x14ac:dyDescent="0.2">
      <c r="A544" s="254">
        <v>2012</v>
      </c>
      <c r="B544" s="170" t="s">
        <v>44</v>
      </c>
      <c r="C544" s="170" t="s">
        <v>88</v>
      </c>
      <c r="D544" s="255">
        <v>9833.9699999999993</v>
      </c>
      <c r="E544" s="255">
        <v>26616.534999999996</v>
      </c>
      <c r="F544" s="256">
        <v>36450.504999999997</v>
      </c>
      <c r="G544" s="231"/>
    </row>
    <row r="545" spans="1:7" s="58" customFormat="1" ht="13.5" customHeight="1" x14ac:dyDescent="0.2">
      <c r="A545" s="378">
        <v>2012</v>
      </c>
      <c r="B545" s="379" t="s">
        <v>45</v>
      </c>
      <c r="C545" s="379" t="s">
        <v>88</v>
      </c>
      <c r="D545" s="380">
        <v>10211.549999999999</v>
      </c>
      <c r="E545" s="380">
        <v>31823.197500000002</v>
      </c>
      <c r="F545" s="381">
        <v>42034.747500000005</v>
      </c>
      <c r="G545" s="231"/>
    </row>
    <row r="546" spans="1:7" s="58" customFormat="1" ht="13.5" customHeight="1" x14ac:dyDescent="0.2">
      <c r="A546" s="254">
        <v>2012</v>
      </c>
      <c r="B546" s="170" t="s">
        <v>33</v>
      </c>
      <c r="C546" s="170" t="s">
        <v>88</v>
      </c>
      <c r="D546" s="255">
        <v>9281.4809999999998</v>
      </c>
      <c r="E546" s="255">
        <v>27097.655000000006</v>
      </c>
      <c r="F546" s="256">
        <v>36379.136000000006</v>
      </c>
      <c r="G546" s="231"/>
    </row>
    <row r="547" spans="1:7" s="58" customFormat="1" ht="13.5" customHeight="1" x14ac:dyDescent="0.2">
      <c r="A547" s="378">
        <v>2012</v>
      </c>
      <c r="B547" s="379" t="s">
        <v>35</v>
      </c>
      <c r="C547" s="379" t="s">
        <v>88</v>
      </c>
      <c r="D547" s="380">
        <v>9668.17</v>
      </c>
      <c r="E547" s="380">
        <v>27765.389999999996</v>
      </c>
      <c r="F547" s="381">
        <v>37433.56</v>
      </c>
      <c r="G547" s="231"/>
    </row>
    <row r="548" spans="1:7" s="58" customFormat="1" ht="13.5" customHeight="1" x14ac:dyDescent="0.2">
      <c r="A548" s="254">
        <v>2012</v>
      </c>
      <c r="B548" s="170" t="s">
        <v>36</v>
      </c>
      <c r="C548" s="170" t="s">
        <v>88</v>
      </c>
      <c r="D548" s="255">
        <v>15600.99</v>
      </c>
      <c r="E548" s="255">
        <v>28337.204999999994</v>
      </c>
      <c r="F548" s="256">
        <v>43938.194999999992</v>
      </c>
      <c r="G548" s="231"/>
    </row>
    <row r="549" spans="1:7" s="58" customFormat="1" ht="13.5" customHeight="1" x14ac:dyDescent="0.2">
      <c r="A549" s="378">
        <v>2012</v>
      </c>
      <c r="B549" s="379" t="s">
        <v>37</v>
      </c>
      <c r="C549" s="379" t="s">
        <v>88</v>
      </c>
      <c r="D549" s="380">
        <v>14555.75</v>
      </c>
      <c r="E549" s="380">
        <v>29483.487499999992</v>
      </c>
      <c r="F549" s="381">
        <v>44039.237499999996</v>
      </c>
      <c r="G549" s="231"/>
    </row>
    <row r="550" spans="1:7" s="58" customFormat="1" ht="13.5" customHeight="1" x14ac:dyDescent="0.2">
      <c r="A550" s="254">
        <v>2012</v>
      </c>
      <c r="B550" s="170" t="s">
        <v>38</v>
      </c>
      <c r="C550" s="170" t="s">
        <v>88</v>
      </c>
      <c r="D550" s="255">
        <v>15735.240000000002</v>
      </c>
      <c r="E550" s="255">
        <v>26735.517500000002</v>
      </c>
      <c r="F550" s="256">
        <v>42470.757500000007</v>
      </c>
      <c r="G550" s="231"/>
    </row>
    <row r="551" spans="1:7" s="58" customFormat="1" ht="13.5" customHeight="1" x14ac:dyDescent="0.2">
      <c r="A551" s="378">
        <v>2012</v>
      </c>
      <c r="B551" s="379" t="s">
        <v>39</v>
      </c>
      <c r="C551" s="379" t="s">
        <v>88</v>
      </c>
      <c r="D551" s="380">
        <v>16614.43</v>
      </c>
      <c r="E551" s="380">
        <v>25176.872499999998</v>
      </c>
      <c r="F551" s="381">
        <v>41791.302499999991</v>
      </c>
      <c r="G551" s="231"/>
    </row>
    <row r="552" spans="1:7" s="58" customFormat="1" ht="13.5" customHeight="1" x14ac:dyDescent="0.2">
      <c r="A552" s="254">
        <v>2012</v>
      </c>
      <c r="B552" s="170" t="s">
        <v>40</v>
      </c>
      <c r="C552" s="170" t="s">
        <v>88</v>
      </c>
      <c r="D552" s="255">
        <v>15767.37</v>
      </c>
      <c r="E552" s="255">
        <v>26414.355500000001</v>
      </c>
      <c r="F552" s="256">
        <v>42181.7255</v>
      </c>
      <c r="G552" s="231"/>
    </row>
    <row r="553" spans="1:7" s="58" customFormat="1" ht="13.5" customHeight="1" x14ac:dyDescent="0.2">
      <c r="A553" s="378">
        <v>2012</v>
      </c>
      <c r="B553" s="379" t="s">
        <v>41</v>
      </c>
      <c r="C553" s="379" t="s">
        <v>88</v>
      </c>
      <c r="D553" s="380">
        <v>13986.82</v>
      </c>
      <c r="E553" s="380">
        <v>25495.435000000001</v>
      </c>
      <c r="F553" s="381">
        <v>39482.255000000005</v>
      </c>
      <c r="G553" s="231"/>
    </row>
    <row r="554" spans="1:7" s="58" customFormat="1" ht="13.5" customHeight="1" x14ac:dyDescent="0.2">
      <c r="A554" s="254">
        <v>2012</v>
      </c>
      <c r="B554" s="170" t="s">
        <v>42</v>
      </c>
      <c r="C554" s="170" t="s">
        <v>88</v>
      </c>
      <c r="D554" s="255">
        <v>14969.200999999999</v>
      </c>
      <c r="E554" s="255">
        <v>27172.345000000001</v>
      </c>
      <c r="F554" s="256">
        <v>42141.546000000002</v>
      </c>
      <c r="G554" s="231"/>
    </row>
    <row r="555" spans="1:7" s="58" customFormat="1" ht="13.5" customHeight="1" x14ac:dyDescent="0.2">
      <c r="A555" s="378">
        <v>2013</v>
      </c>
      <c r="B555" s="379" t="s">
        <v>43</v>
      </c>
      <c r="C555" s="379" t="s">
        <v>88</v>
      </c>
      <c r="D555" s="380">
        <v>20518.580000000002</v>
      </c>
      <c r="E555" s="380">
        <v>25162.879999999997</v>
      </c>
      <c r="F555" s="381">
        <v>45681.460000000006</v>
      </c>
      <c r="G555" s="231"/>
    </row>
    <row r="556" spans="1:7" s="58" customFormat="1" ht="13.5" customHeight="1" x14ac:dyDescent="0.2">
      <c r="A556" s="254">
        <v>2013</v>
      </c>
      <c r="B556" s="170" t="s">
        <v>44</v>
      </c>
      <c r="C556" s="170" t="s">
        <v>88</v>
      </c>
      <c r="D556" s="255">
        <v>19076.109999999997</v>
      </c>
      <c r="E556" s="255">
        <v>24507.392000000003</v>
      </c>
      <c r="F556" s="256">
        <v>43583.502</v>
      </c>
      <c r="G556" s="231"/>
    </row>
    <row r="557" spans="1:7" s="58" customFormat="1" ht="13.5" customHeight="1" x14ac:dyDescent="0.2">
      <c r="A557" s="378">
        <v>2013</v>
      </c>
      <c r="B557" s="379" t="s">
        <v>45</v>
      </c>
      <c r="C557" s="379" t="s">
        <v>88</v>
      </c>
      <c r="D557" s="380">
        <v>18522.490000000002</v>
      </c>
      <c r="E557" s="380">
        <v>24411.6705</v>
      </c>
      <c r="F557" s="381">
        <v>42934.160500000005</v>
      </c>
      <c r="G557" s="231"/>
    </row>
    <row r="558" spans="1:7" s="58" customFormat="1" ht="13.5" customHeight="1" x14ac:dyDescent="0.2">
      <c r="A558" s="254">
        <v>2013</v>
      </c>
      <c r="B558" s="170" t="s">
        <v>33</v>
      </c>
      <c r="C558" s="170" t="s">
        <v>88</v>
      </c>
      <c r="D558" s="255">
        <v>22224.2</v>
      </c>
      <c r="E558" s="255">
        <v>26082.584999999999</v>
      </c>
      <c r="F558" s="256">
        <v>48306.784999999996</v>
      </c>
      <c r="G558" s="231"/>
    </row>
    <row r="559" spans="1:7" s="58" customFormat="1" ht="13.5" customHeight="1" x14ac:dyDescent="0.2">
      <c r="A559" s="378">
        <v>2013</v>
      </c>
      <c r="B559" s="379" t="s">
        <v>35</v>
      </c>
      <c r="C559" s="379" t="s">
        <v>88</v>
      </c>
      <c r="D559" s="380">
        <v>20498.96</v>
      </c>
      <c r="E559" s="380">
        <v>26606.671000000002</v>
      </c>
      <c r="F559" s="381">
        <v>47105.631000000001</v>
      </c>
      <c r="G559" s="231"/>
    </row>
    <row r="560" spans="1:7" s="58" customFormat="1" ht="13.5" customHeight="1" x14ac:dyDescent="0.2">
      <c r="A560" s="254">
        <v>2013</v>
      </c>
      <c r="B560" s="170" t="s">
        <v>36</v>
      </c>
      <c r="C560" s="170" t="s">
        <v>88</v>
      </c>
      <c r="D560" s="255">
        <v>20251.550000000003</v>
      </c>
      <c r="E560" s="255">
        <v>23555.391999999996</v>
      </c>
      <c r="F560" s="256">
        <v>43806.942000000003</v>
      </c>
      <c r="G560" s="231"/>
    </row>
    <row r="561" spans="1:7" s="58" customFormat="1" ht="13.5" customHeight="1" x14ac:dyDescent="0.2">
      <c r="A561" s="378">
        <v>2013</v>
      </c>
      <c r="B561" s="379" t="s">
        <v>37</v>
      </c>
      <c r="C561" s="379" t="s">
        <v>88</v>
      </c>
      <c r="D561" s="380">
        <v>17623.599999999999</v>
      </c>
      <c r="E561" s="380">
        <v>29956.165000000001</v>
      </c>
      <c r="F561" s="381">
        <v>47579.764999999999</v>
      </c>
      <c r="G561" s="231"/>
    </row>
    <row r="562" spans="1:7" s="58" customFormat="1" ht="13.5" customHeight="1" x14ac:dyDescent="0.2">
      <c r="A562" s="254">
        <v>2013</v>
      </c>
      <c r="B562" s="170" t="s">
        <v>38</v>
      </c>
      <c r="C562" s="170" t="s">
        <v>88</v>
      </c>
      <c r="D562" s="255">
        <v>20341.82</v>
      </c>
      <c r="E562" s="255">
        <v>28980.102999999996</v>
      </c>
      <c r="F562" s="256">
        <v>49321.922999999995</v>
      </c>
      <c r="G562" s="231"/>
    </row>
    <row r="563" spans="1:7" s="58" customFormat="1" ht="13.5" customHeight="1" x14ac:dyDescent="0.2">
      <c r="A563" s="378">
        <v>2013</v>
      </c>
      <c r="B563" s="379" t="s">
        <v>39</v>
      </c>
      <c r="C563" s="379" t="s">
        <v>88</v>
      </c>
      <c r="D563" s="380">
        <v>19741.899999999998</v>
      </c>
      <c r="E563" s="380">
        <v>28138.404500000001</v>
      </c>
      <c r="F563" s="381">
        <v>47880.304499999998</v>
      </c>
      <c r="G563" s="231"/>
    </row>
    <row r="564" spans="1:7" s="58" customFormat="1" ht="13.5" customHeight="1" x14ac:dyDescent="0.2">
      <c r="A564" s="254">
        <v>2013</v>
      </c>
      <c r="B564" s="170" t="s">
        <v>40</v>
      </c>
      <c r="C564" s="170" t="s">
        <v>88</v>
      </c>
      <c r="D564" s="255">
        <v>21370.57</v>
      </c>
      <c r="E564" s="255">
        <v>32325.447500000002</v>
      </c>
      <c r="F564" s="256">
        <v>53696.017499999994</v>
      </c>
      <c r="G564" s="231"/>
    </row>
    <row r="565" spans="1:7" s="58" customFormat="1" ht="13.5" customHeight="1" x14ac:dyDescent="0.2">
      <c r="A565" s="378">
        <v>2013</v>
      </c>
      <c r="B565" s="379" t="s">
        <v>41</v>
      </c>
      <c r="C565" s="379" t="s">
        <v>88</v>
      </c>
      <c r="D565" s="380">
        <v>17126.769999999997</v>
      </c>
      <c r="E565" s="380">
        <v>30034.954999999998</v>
      </c>
      <c r="F565" s="381">
        <v>47161.724999999991</v>
      </c>
      <c r="G565" s="231"/>
    </row>
    <row r="566" spans="1:7" s="58" customFormat="1" ht="13.5" customHeight="1" x14ac:dyDescent="0.2">
      <c r="A566" s="254">
        <v>2013</v>
      </c>
      <c r="B566" s="170" t="s">
        <v>42</v>
      </c>
      <c r="C566" s="170" t="s">
        <v>88</v>
      </c>
      <c r="D566" s="255">
        <v>19222.809999999998</v>
      </c>
      <c r="E566" s="255">
        <v>24075.372500000001</v>
      </c>
      <c r="F566" s="256">
        <v>43298.182500000003</v>
      </c>
      <c r="G566" s="231"/>
    </row>
    <row r="567" spans="1:7" s="58" customFormat="1" ht="13.5" customHeight="1" x14ac:dyDescent="0.2">
      <c r="A567" s="378">
        <v>2014</v>
      </c>
      <c r="B567" s="379" t="s">
        <v>43</v>
      </c>
      <c r="C567" s="379" t="s">
        <v>88</v>
      </c>
      <c r="D567" s="380">
        <v>19251.39</v>
      </c>
      <c r="E567" s="380">
        <v>19730.432499999999</v>
      </c>
      <c r="F567" s="381">
        <v>38981.822499999995</v>
      </c>
      <c r="G567" s="231"/>
    </row>
    <row r="568" spans="1:7" s="58" customFormat="1" ht="13.5" customHeight="1" x14ac:dyDescent="0.2">
      <c r="A568" s="254">
        <v>2014</v>
      </c>
      <c r="B568" s="170" t="s">
        <v>44</v>
      </c>
      <c r="C568" s="170" t="s">
        <v>88</v>
      </c>
      <c r="D568" s="255">
        <v>22099.414000000001</v>
      </c>
      <c r="E568" s="255">
        <v>20715.920000000002</v>
      </c>
      <c r="F568" s="256">
        <v>42815.33400000001</v>
      </c>
      <c r="G568" s="231"/>
    </row>
    <row r="569" spans="1:7" s="58" customFormat="1" ht="13.5" customHeight="1" x14ac:dyDescent="0.2">
      <c r="A569" s="378">
        <v>2014</v>
      </c>
      <c r="B569" s="379" t="s">
        <v>45</v>
      </c>
      <c r="C569" s="379" t="s">
        <v>88</v>
      </c>
      <c r="D569" s="380">
        <v>22921.260000000006</v>
      </c>
      <c r="E569" s="380">
        <v>34473.875</v>
      </c>
      <c r="F569" s="381">
        <v>57395.135000000002</v>
      </c>
      <c r="G569" s="231"/>
    </row>
    <row r="570" spans="1:7" s="58" customFormat="1" ht="13.5" customHeight="1" x14ac:dyDescent="0.2">
      <c r="A570" s="254">
        <v>2014</v>
      </c>
      <c r="B570" s="170" t="s">
        <v>33</v>
      </c>
      <c r="C570" s="170" t="s">
        <v>88</v>
      </c>
      <c r="D570" s="255">
        <v>18668.379999999997</v>
      </c>
      <c r="E570" s="255">
        <v>34622.396249999998</v>
      </c>
      <c r="F570" s="256">
        <v>53290.776249999995</v>
      </c>
      <c r="G570" s="231"/>
    </row>
    <row r="571" spans="1:7" s="58" customFormat="1" ht="13.5" customHeight="1" x14ac:dyDescent="0.2">
      <c r="A571" s="378">
        <v>2014</v>
      </c>
      <c r="B571" s="379" t="s">
        <v>35</v>
      </c>
      <c r="C571" s="379" t="s">
        <v>88</v>
      </c>
      <c r="D571" s="380">
        <v>15976.27</v>
      </c>
      <c r="E571" s="380">
        <v>36334.629090000002</v>
      </c>
      <c r="F571" s="381">
        <v>52310.899089999999</v>
      </c>
      <c r="G571" s="231"/>
    </row>
    <row r="572" spans="1:7" s="58" customFormat="1" ht="13.5" customHeight="1" x14ac:dyDescent="0.2">
      <c r="A572" s="254">
        <v>2014</v>
      </c>
      <c r="B572" s="170" t="s">
        <v>36</v>
      </c>
      <c r="C572" s="170" t="s">
        <v>88</v>
      </c>
      <c r="D572" s="255">
        <v>14582.739999999998</v>
      </c>
      <c r="E572" s="255">
        <v>28544.361554999996</v>
      </c>
      <c r="F572" s="256">
        <v>43127.101555000008</v>
      </c>
      <c r="G572" s="231"/>
    </row>
    <row r="573" spans="1:7" s="58" customFormat="1" ht="13.5" customHeight="1" x14ac:dyDescent="0.2">
      <c r="A573" s="378">
        <v>2014</v>
      </c>
      <c r="B573" s="379" t="s">
        <v>37</v>
      </c>
      <c r="C573" s="379" t="s">
        <v>88</v>
      </c>
      <c r="D573" s="380">
        <v>17367.718000000001</v>
      </c>
      <c r="E573" s="380">
        <v>38420.701000000001</v>
      </c>
      <c r="F573" s="381">
        <v>55788.419000000002</v>
      </c>
      <c r="G573" s="231"/>
    </row>
    <row r="574" spans="1:7" s="58" customFormat="1" ht="13.5" customHeight="1" x14ac:dyDescent="0.2">
      <c r="A574" s="254">
        <v>2014</v>
      </c>
      <c r="B574" s="170" t="s">
        <v>38</v>
      </c>
      <c r="C574" s="170" t="s">
        <v>88</v>
      </c>
      <c r="D574" s="255">
        <v>12836.403999999999</v>
      </c>
      <c r="E574" s="255">
        <v>36164.313999999998</v>
      </c>
      <c r="F574" s="256">
        <v>49000.718000000001</v>
      </c>
      <c r="G574" s="231"/>
    </row>
    <row r="575" spans="1:7" s="58" customFormat="1" ht="13.5" customHeight="1" x14ac:dyDescent="0.2">
      <c r="A575" s="378">
        <v>2014</v>
      </c>
      <c r="B575" s="379" t="s">
        <v>39</v>
      </c>
      <c r="C575" s="379" t="s">
        <v>88</v>
      </c>
      <c r="D575" s="380">
        <v>13595.68</v>
      </c>
      <c r="E575" s="380">
        <v>40263.308000000005</v>
      </c>
      <c r="F575" s="381">
        <v>53858.988000000005</v>
      </c>
      <c r="G575" s="231"/>
    </row>
    <row r="576" spans="1:7" s="58" customFormat="1" ht="13.5" customHeight="1" x14ac:dyDescent="0.2">
      <c r="A576" s="254">
        <v>2014</v>
      </c>
      <c r="B576" s="170" t="s">
        <v>40</v>
      </c>
      <c r="C576" s="170" t="s">
        <v>88</v>
      </c>
      <c r="D576" s="255">
        <v>12985.616</v>
      </c>
      <c r="E576" s="255">
        <v>40284.57</v>
      </c>
      <c r="F576" s="256">
        <v>53270.186000000002</v>
      </c>
      <c r="G576" s="231"/>
    </row>
    <row r="577" spans="1:7" s="58" customFormat="1" ht="13.5" customHeight="1" x14ac:dyDescent="0.2">
      <c r="A577" s="378">
        <v>2014</v>
      </c>
      <c r="B577" s="379" t="s">
        <v>41</v>
      </c>
      <c r="C577" s="379" t="s">
        <v>88</v>
      </c>
      <c r="D577" s="380">
        <v>11078.696</v>
      </c>
      <c r="E577" s="380">
        <v>36462.573499999999</v>
      </c>
      <c r="F577" s="381">
        <v>47541.269500000009</v>
      </c>
      <c r="G577" s="231"/>
    </row>
    <row r="578" spans="1:7" s="58" customFormat="1" ht="13.5" customHeight="1" x14ac:dyDescent="0.2">
      <c r="A578" s="254">
        <v>2014</v>
      </c>
      <c r="B578" s="170" t="s">
        <v>42</v>
      </c>
      <c r="C578" s="170" t="s">
        <v>88</v>
      </c>
      <c r="D578" s="255">
        <v>13601.88</v>
      </c>
      <c r="E578" s="255">
        <v>39508.824499999995</v>
      </c>
      <c r="F578" s="256">
        <v>53110.704500000007</v>
      </c>
      <c r="G578" s="231"/>
    </row>
    <row r="579" spans="1:7" s="58" customFormat="1" ht="13.5" customHeight="1" x14ac:dyDescent="0.2">
      <c r="A579" s="378">
        <v>2015</v>
      </c>
      <c r="B579" s="379" t="s">
        <v>43</v>
      </c>
      <c r="C579" s="379" t="s">
        <v>88</v>
      </c>
      <c r="D579" s="380">
        <v>11196.369999999999</v>
      </c>
      <c r="E579" s="380">
        <v>37403.852500000001</v>
      </c>
      <c r="F579" s="381">
        <v>48600.222499999996</v>
      </c>
      <c r="G579" s="231"/>
    </row>
    <row r="580" spans="1:7" s="58" customFormat="1" ht="13.5" customHeight="1" x14ac:dyDescent="0.2">
      <c r="A580" s="254">
        <v>2015</v>
      </c>
      <c r="B580" s="170" t="s">
        <v>44</v>
      </c>
      <c r="C580" s="170" t="s">
        <v>88</v>
      </c>
      <c r="D580" s="255">
        <v>16387.670000000002</v>
      </c>
      <c r="E580" s="255">
        <v>42285.547000000006</v>
      </c>
      <c r="F580" s="256">
        <v>58673.216999999997</v>
      </c>
      <c r="G580" s="231"/>
    </row>
    <row r="581" spans="1:7" s="58" customFormat="1" ht="13.5" customHeight="1" x14ac:dyDescent="0.2">
      <c r="A581" s="378">
        <v>2015</v>
      </c>
      <c r="B581" s="379" t="s">
        <v>45</v>
      </c>
      <c r="C581" s="379" t="s">
        <v>88</v>
      </c>
      <c r="D581" s="380">
        <v>16499.39</v>
      </c>
      <c r="E581" s="380">
        <v>47630.872999999992</v>
      </c>
      <c r="F581" s="381">
        <v>64130.262999999992</v>
      </c>
      <c r="G581" s="231"/>
    </row>
    <row r="582" spans="1:7" s="58" customFormat="1" ht="13.5" customHeight="1" x14ac:dyDescent="0.2">
      <c r="A582" s="254">
        <v>2015</v>
      </c>
      <c r="B582" s="170" t="s">
        <v>33</v>
      </c>
      <c r="C582" s="170" t="s">
        <v>88</v>
      </c>
      <c r="D582" s="255">
        <v>15668.567000000003</v>
      </c>
      <c r="E582" s="255">
        <v>41073.478500000005</v>
      </c>
      <c r="F582" s="256">
        <v>56742.0455</v>
      </c>
      <c r="G582" s="231"/>
    </row>
    <row r="583" spans="1:7" s="58" customFormat="1" ht="13.5" customHeight="1" x14ac:dyDescent="0.2">
      <c r="A583" s="378">
        <v>2015</v>
      </c>
      <c r="B583" s="379" t="s">
        <v>35</v>
      </c>
      <c r="C583" s="379" t="s">
        <v>88</v>
      </c>
      <c r="D583" s="380">
        <v>16831.989000000001</v>
      </c>
      <c r="E583" s="380">
        <v>43995.832999999999</v>
      </c>
      <c r="F583" s="381">
        <v>60827.822000000007</v>
      </c>
      <c r="G583" s="231"/>
    </row>
    <row r="584" spans="1:7" s="58" customFormat="1" ht="13.5" customHeight="1" x14ac:dyDescent="0.2">
      <c r="A584" s="254">
        <v>2015</v>
      </c>
      <c r="B584" s="170" t="s">
        <v>36</v>
      </c>
      <c r="C584" s="170" t="s">
        <v>88</v>
      </c>
      <c r="D584" s="255">
        <v>16332.949999999999</v>
      </c>
      <c r="E584" s="255">
        <v>38928.020499999999</v>
      </c>
      <c r="F584" s="256">
        <v>55260.970500000003</v>
      </c>
      <c r="G584" s="231"/>
    </row>
    <row r="585" spans="1:7" s="58" customFormat="1" ht="13.5" customHeight="1" x14ac:dyDescent="0.2">
      <c r="A585" s="378">
        <v>2015</v>
      </c>
      <c r="B585" s="379" t="s">
        <v>37</v>
      </c>
      <c r="C585" s="379" t="s">
        <v>88</v>
      </c>
      <c r="D585" s="380">
        <v>17712.830000000002</v>
      </c>
      <c r="E585" s="380">
        <v>44019.351999999999</v>
      </c>
      <c r="F585" s="381">
        <v>61732.182000000001</v>
      </c>
      <c r="G585" s="231"/>
    </row>
    <row r="586" spans="1:7" s="58" customFormat="1" ht="13.5" customHeight="1" x14ac:dyDescent="0.2">
      <c r="A586" s="254">
        <v>2015</v>
      </c>
      <c r="B586" s="170" t="s">
        <v>38</v>
      </c>
      <c r="C586" s="170" t="s">
        <v>88</v>
      </c>
      <c r="D586" s="255">
        <v>17573.939999999999</v>
      </c>
      <c r="E586" s="255">
        <v>36171.578000000001</v>
      </c>
      <c r="F586" s="256">
        <v>53745.518000000004</v>
      </c>
      <c r="G586" s="231"/>
    </row>
    <row r="587" spans="1:7" s="58" customFormat="1" ht="13.5" customHeight="1" x14ac:dyDescent="0.2">
      <c r="A587" s="378">
        <v>2015</v>
      </c>
      <c r="B587" s="379" t="s">
        <v>39</v>
      </c>
      <c r="C587" s="379" t="s">
        <v>88</v>
      </c>
      <c r="D587" s="380">
        <v>17169.95</v>
      </c>
      <c r="E587" s="380">
        <v>37274.257500000007</v>
      </c>
      <c r="F587" s="381">
        <v>54444.207500000011</v>
      </c>
      <c r="G587" s="231"/>
    </row>
    <row r="588" spans="1:7" s="58" customFormat="1" ht="13.5" customHeight="1" x14ac:dyDescent="0.2">
      <c r="A588" s="254">
        <v>2015</v>
      </c>
      <c r="B588" s="170" t="s">
        <v>40</v>
      </c>
      <c r="C588" s="170" t="s">
        <v>88</v>
      </c>
      <c r="D588" s="255">
        <v>16583.882000000009</v>
      </c>
      <c r="E588" s="255">
        <v>32127.13</v>
      </c>
      <c r="F588" s="256">
        <v>48711.01200000001</v>
      </c>
      <c r="G588" s="231"/>
    </row>
    <row r="589" spans="1:7" s="58" customFormat="1" ht="13.5" customHeight="1" x14ac:dyDescent="0.2">
      <c r="A589" s="378">
        <v>2015</v>
      </c>
      <c r="B589" s="379" t="s">
        <v>41</v>
      </c>
      <c r="C589" s="379" t="s">
        <v>88</v>
      </c>
      <c r="D589" s="380">
        <v>13681.25</v>
      </c>
      <c r="E589" s="380">
        <v>34850.597999999998</v>
      </c>
      <c r="F589" s="381">
        <v>48531.847999999998</v>
      </c>
      <c r="G589" s="231"/>
    </row>
    <row r="590" spans="1:7" s="58" customFormat="1" ht="13.5" customHeight="1" x14ac:dyDescent="0.2">
      <c r="A590" s="254">
        <v>2015</v>
      </c>
      <c r="B590" s="170" t="s">
        <v>42</v>
      </c>
      <c r="C590" s="170" t="s">
        <v>88</v>
      </c>
      <c r="D590" s="255">
        <v>14936.760000000002</v>
      </c>
      <c r="E590" s="255">
        <v>38720.790500000003</v>
      </c>
      <c r="F590" s="256">
        <v>53657.550500000012</v>
      </c>
      <c r="G590" s="231"/>
    </row>
    <row r="591" spans="1:7" s="58" customFormat="1" ht="13.5" customHeight="1" x14ac:dyDescent="0.2">
      <c r="A591" s="378">
        <v>2016</v>
      </c>
      <c r="B591" s="379" t="s">
        <v>43</v>
      </c>
      <c r="C591" s="379" t="s">
        <v>88</v>
      </c>
      <c r="D591" s="380">
        <v>13149.070000000003</v>
      </c>
      <c r="E591" s="380">
        <v>31087.682499999999</v>
      </c>
      <c r="F591" s="381">
        <v>44236.752500000002</v>
      </c>
      <c r="G591" s="231"/>
    </row>
    <row r="592" spans="1:7" s="58" customFormat="1" ht="13.5" customHeight="1" x14ac:dyDescent="0.2">
      <c r="A592" s="254">
        <v>2016</v>
      </c>
      <c r="B592" s="170" t="s">
        <v>44</v>
      </c>
      <c r="C592" s="170" t="s">
        <v>88</v>
      </c>
      <c r="D592" s="255">
        <v>15441.990000000003</v>
      </c>
      <c r="E592" s="255">
        <v>31574.378000000001</v>
      </c>
      <c r="F592" s="256">
        <v>47016.368000000002</v>
      </c>
      <c r="G592" s="231"/>
    </row>
    <row r="593" spans="1:7" s="58" customFormat="1" ht="13.5" customHeight="1" x14ac:dyDescent="0.2">
      <c r="A593" s="378">
        <v>2016</v>
      </c>
      <c r="B593" s="379" t="s">
        <v>45</v>
      </c>
      <c r="C593" s="379" t="s">
        <v>88</v>
      </c>
      <c r="D593" s="380">
        <v>13905.349999999999</v>
      </c>
      <c r="E593" s="380">
        <v>32832.8675</v>
      </c>
      <c r="F593" s="381">
        <v>46738.217499999999</v>
      </c>
      <c r="G593" s="231"/>
    </row>
    <row r="594" spans="1:7" s="58" customFormat="1" ht="13.5" customHeight="1" x14ac:dyDescent="0.2">
      <c r="A594" s="254">
        <v>2016</v>
      </c>
      <c r="B594" s="170" t="s">
        <v>33</v>
      </c>
      <c r="C594" s="170" t="s">
        <v>88</v>
      </c>
      <c r="D594" s="255">
        <v>17090.490000000002</v>
      </c>
      <c r="E594" s="255">
        <v>33356.061000000002</v>
      </c>
      <c r="F594" s="256">
        <v>50446.551000000007</v>
      </c>
      <c r="G594" s="231"/>
    </row>
    <row r="595" spans="1:7" s="58" customFormat="1" ht="13.5" customHeight="1" x14ac:dyDescent="0.2">
      <c r="A595" s="378">
        <v>2016</v>
      </c>
      <c r="B595" s="379" t="s">
        <v>35</v>
      </c>
      <c r="C595" s="379" t="s">
        <v>88</v>
      </c>
      <c r="D595" s="380">
        <v>18598.843000000008</v>
      </c>
      <c r="E595" s="380">
        <v>32892.436000000002</v>
      </c>
      <c r="F595" s="381">
        <v>51491.27900000001</v>
      </c>
      <c r="G595" s="231"/>
    </row>
    <row r="596" spans="1:7" s="58" customFormat="1" ht="13.5" customHeight="1" x14ac:dyDescent="0.2">
      <c r="A596" s="254">
        <v>2016</v>
      </c>
      <c r="B596" s="170" t="s">
        <v>36</v>
      </c>
      <c r="C596" s="170" t="s">
        <v>88</v>
      </c>
      <c r="D596" s="255">
        <v>18787.689000000006</v>
      </c>
      <c r="E596" s="255">
        <v>31401.186500000003</v>
      </c>
      <c r="F596" s="256">
        <v>50188.875500000016</v>
      </c>
      <c r="G596" s="231"/>
    </row>
    <row r="597" spans="1:7" s="58" customFormat="1" ht="13.5" customHeight="1" x14ac:dyDescent="0.2">
      <c r="A597" s="378">
        <v>2016</v>
      </c>
      <c r="B597" s="379" t="s">
        <v>37</v>
      </c>
      <c r="C597" s="379" t="s">
        <v>88</v>
      </c>
      <c r="D597" s="380">
        <v>17482.823</v>
      </c>
      <c r="E597" s="380">
        <v>33661.993000000002</v>
      </c>
      <c r="F597" s="381">
        <v>51144.815999999992</v>
      </c>
      <c r="G597" s="231"/>
    </row>
    <row r="598" spans="1:7" s="58" customFormat="1" ht="13.5" customHeight="1" x14ac:dyDescent="0.2">
      <c r="A598" s="254">
        <v>2016</v>
      </c>
      <c r="B598" s="170" t="s">
        <v>38</v>
      </c>
      <c r="C598" s="170" t="s">
        <v>88</v>
      </c>
      <c r="D598" s="255">
        <v>20233.136999999999</v>
      </c>
      <c r="E598" s="255">
        <v>35758.562999999995</v>
      </c>
      <c r="F598" s="256">
        <v>55991.699999999983</v>
      </c>
      <c r="G598" s="231"/>
    </row>
    <row r="599" spans="1:7" s="58" customFormat="1" ht="13.5" customHeight="1" x14ac:dyDescent="0.2">
      <c r="A599" s="378">
        <v>2016</v>
      </c>
      <c r="B599" s="379" t="s">
        <v>39</v>
      </c>
      <c r="C599" s="379" t="s">
        <v>88</v>
      </c>
      <c r="D599" s="380">
        <v>20570.864000000001</v>
      </c>
      <c r="E599" s="380">
        <v>31467.258999999998</v>
      </c>
      <c r="F599" s="381">
        <v>52038.123</v>
      </c>
      <c r="G599" s="231"/>
    </row>
    <row r="600" spans="1:7" s="58" customFormat="1" ht="13.5" customHeight="1" x14ac:dyDescent="0.2">
      <c r="A600" s="254">
        <v>2016</v>
      </c>
      <c r="B600" s="170" t="s">
        <v>40</v>
      </c>
      <c r="C600" s="170" t="s">
        <v>88</v>
      </c>
      <c r="D600" s="255">
        <v>19820.142999999996</v>
      </c>
      <c r="E600" s="255">
        <v>31883.279500000001</v>
      </c>
      <c r="F600" s="256">
        <v>51703.422499999993</v>
      </c>
      <c r="G600" s="231"/>
    </row>
    <row r="601" spans="1:7" s="58" customFormat="1" ht="13.5" customHeight="1" x14ac:dyDescent="0.2">
      <c r="A601" s="378">
        <v>2016</v>
      </c>
      <c r="B601" s="379" t="s">
        <v>41</v>
      </c>
      <c r="C601" s="379" t="s">
        <v>88</v>
      </c>
      <c r="D601" s="380">
        <v>17986.587000000007</v>
      </c>
      <c r="E601" s="380">
        <v>32753.054000000004</v>
      </c>
      <c r="F601" s="381">
        <v>50739.641000000018</v>
      </c>
      <c r="G601" s="231"/>
    </row>
    <row r="602" spans="1:7" s="58" customFormat="1" ht="13.5" customHeight="1" x14ac:dyDescent="0.2">
      <c r="A602" s="254">
        <v>2016</v>
      </c>
      <c r="B602" s="170" t="s">
        <v>42</v>
      </c>
      <c r="C602" s="170" t="s">
        <v>88</v>
      </c>
      <c r="D602" s="255">
        <v>16059.570999999994</v>
      </c>
      <c r="E602" s="255">
        <v>36700.534</v>
      </c>
      <c r="F602" s="256">
        <v>52760.104999999996</v>
      </c>
      <c r="G602" s="231"/>
    </row>
    <row r="603" spans="1:7" s="58" customFormat="1" ht="13.5" customHeight="1" x14ac:dyDescent="0.2">
      <c r="A603" s="378">
        <v>2017</v>
      </c>
      <c r="B603" s="379" t="s">
        <v>43</v>
      </c>
      <c r="C603" s="379" t="s">
        <v>88</v>
      </c>
      <c r="D603" s="380">
        <v>15656.927999999998</v>
      </c>
      <c r="E603" s="380">
        <v>33558.195999999996</v>
      </c>
      <c r="F603" s="381">
        <v>49215.123999999996</v>
      </c>
      <c r="G603" s="231"/>
    </row>
    <row r="604" spans="1:7" s="58" customFormat="1" ht="13.5" customHeight="1" x14ac:dyDescent="0.2">
      <c r="A604" s="254">
        <v>2017</v>
      </c>
      <c r="B604" s="170" t="s">
        <v>44</v>
      </c>
      <c r="C604" s="170" t="s">
        <v>88</v>
      </c>
      <c r="D604" s="255">
        <v>14791.101999999997</v>
      </c>
      <c r="E604" s="255">
        <v>31174.820999999996</v>
      </c>
      <c r="F604" s="256">
        <v>45965.923000000003</v>
      </c>
      <c r="G604" s="231"/>
    </row>
    <row r="605" spans="1:7" s="58" customFormat="1" ht="13.5" customHeight="1" x14ac:dyDescent="0.2">
      <c r="A605" s="378">
        <v>2017</v>
      </c>
      <c r="B605" s="379" t="s">
        <v>45</v>
      </c>
      <c r="C605" s="379" t="s">
        <v>88</v>
      </c>
      <c r="D605" s="380">
        <v>16517.55</v>
      </c>
      <c r="E605" s="380">
        <v>37060.002499999995</v>
      </c>
      <c r="F605" s="381">
        <v>53577.552500000005</v>
      </c>
      <c r="G605" s="231"/>
    </row>
    <row r="606" spans="1:7" s="58" customFormat="1" ht="13.5" customHeight="1" x14ac:dyDescent="0.2">
      <c r="A606" s="254">
        <v>2017</v>
      </c>
      <c r="B606" s="170" t="s">
        <v>33</v>
      </c>
      <c r="C606" s="170" t="s">
        <v>88</v>
      </c>
      <c r="D606" s="255">
        <v>17031.878999999997</v>
      </c>
      <c r="E606" s="255">
        <v>32723.719000000001</v>
      </c>
      <c r="F606" s="256">
        <v>49755.597999999998</v>
      </c>
      <c r="G606" s="231"/>
    </row>
    <row r="607" spans="1:7" s="58" customFormat="1" ht="13.5" customHeight="1" x14ac:dyDescent="0.2">
      <c r="A607" s="378">
        <v>2017</v>
      </c>
      <c r="B607" s="379" t="s">
        <v>35</v>
      </c>
      <c r="C607" s="379" t="s">
        <v>88</v>
      </c>
      <c r="D607" s="380">
        <v>17316.55</v>
      </c>
      <c r="E607" s="380">
        <v>32029.604000000003</v>
      </c>
      <c r="F607" s="381">
        <v>49346.154000000002</v>
      </c>
      <c r="G607" s="231"/>
    </row>
    <row r="608" spans="1:7" s="58" customFormat="1" ht="13.5" customHeight="1" x14ac:dyDescent="0.2">
      <c r="A608" s="254">
        <v>2017</v>
      </c>
      <c r="B608" s="170" t="s">
        <v>36</v>
      </c>
      <c r="C608" s="170" t="s">
        <v>88</v>
      </c>
      <c r="D608" s="255">
        <v>15591.717999999997</v>
      </c>
      <c r="E608" s="255">
        <v>32601.2245</v>
      </c>
      <c r="F608" s="256">
        <v>48192.942499999997</v>
      </c>
      <c r="G608" s="231"/>
    </row>
    <row r="609" spans="1:7" s="58" customFormat="1" ht="13.5" customHeight="1" x14ac:dyDescent="0.2">
      <c r="A609" s="378">
        <v>2017</v>
      </c>
      <c r="B609" s="379" t="s">
        <v>37</v>
      </c>
      <c r="C609" s="379" t="s">
        <v>88</v>
      </c>
      <c r="D609" s="380">
        <v>18203.744999999995</v>
      </c>
      <c r="E609" s="380">
        <v>33634.47</v>
      </c>
      <c r="F609" s="381">
        <v>51838.214999999997</v>
      </c>
      <c r="G609" s="231"/>
    </row>
    <row r="610" spans="1:7" s="58" customFormat="1" ht="13.5" customHeight="1" x14ac:dyDescent="0.2">
      <c r="A610" s="254">
        <v>2017</v>
      </c>
      <c r="B610" s="170" t="s">
        <v>38</v>
      </c>
      <c r="C610" s="170" t="s">
        <v>88</v>
      </c>
      <c r="D610" s="255">
        <v>15574.723000000004</v>
      </c>
      <c r="E610" s="255">
        <v>33071.612500000003</v>
      </c>
      <c r="F610" s="256">
        <v>48646.335500000008</v>
      </c>
      <c r="G610" s="231"/>
    </row>
    <row r="611" spans="1:7" s="58" customFormat="1" ht="13.5" customHeight="1" x14ac:dyDescent="0.2">
      <c r="A611" s="378">
        <v>2017</v>
      </c>
      <c r="B611" s="379" t="s">
        <v>39</v>
      </c>
      <c r="C611" s="379" t="s">
        <v>88</v>
      </c>
      <c r="D611" s="380">
        <v>17459.739999999998</v>
      </c>
      <c r="E611" s="380">
        <v>32356.918000000001</v>
      </c>
      <c r="F611" s="381">
        <v>49816.657999999989</v>
      </c>
      <c r="G611" s="231"/>
    </row>
    <row r="612" spans="1:7" s="58" customFormat="1" ht="13.5" customHeight="1" x14ac:dyDescent="0.2">
      <c r="A612" s="254">
        <v>2017</v>
      </c>
      <c r="B612" s="170" t="s">
        <v>40</v>
      </c>
      <c r="C612" s="170" t="s">
        <v>88</v>
      </c>
      <c r="D612" s="255">
        <v>15420.419</v>
      </c>
      <c r="E612" s="255">
        <v>32445.7065</v>
      </c>
      <c r="F612" s="256">
        <v>47866.125499999995</v>
      </c>
      <c r="G612" s="231"/>
    </row>
    <row r="613" spans="1:7" s="58" customFormat="1" ht="13.5" customHeight="1" x14ac:dyDescent="0.2">
      <c r="A613" s="378">
        <v>2017</v>
      </c>
      <c r="B613" s="379" t="s">
        <v>41</v>
      </c>
      <c r="C613" s="379" t="s">
        <v>88</v>
      </c>
      <c r="D613" s="380">
        <v>12626.600999999997</v>
      </c>
      <c r="E613" s="380">
        <v>33730.544499999996</v>
      </c>
      <c r="F613" s="381">
        <v>46357.145499999999</v>
      </c>
      <c r="G613" s="231"/>
    </row>
    <row r="614" spans="1:7" s="58" customFormat="1" ht="13.5" customHeight="1" x14ac:dyDescent="0.2">
      <c r="A614" s="254">
        <v>2017</v>
      </c>
      <c r="B614" s="170" t="s">
        <v>42</v>
      </c>
      <c r="C614" s="170" t="s">
        <v>88</v>
      </c>
      <c r="D614" s="255">
        <v>14623.613999999998</v>
      </c>
      <c r="E614" s="255">
        <v>34843.184000000001</v>
      </c>
      <c r="F614" s="256">
        <v>49466.797999999995</v>
      </c>
      <c r="G614" s="231"/>
    </row>
    <row r="615" spans="1:7" s="58" customFormat="1" ht="13.5" customHeight="1" x14ac:dyDescent="0.2">
      <c r="A615" s="378">
        <v>2018</v>
      </c>
      <c r="B615" s="379" t="s">
        <v>43</v>
      </c>
      <c r="C615" s="379" t="s">
        <v>88</v>
      </c>
      <c r="D615" s="380">
        <v>11611.941999999995</v>
      </c>
      <c r="E615" s="380">
        <v>32614.532499999998</v>
      </c>
      <c r="F615" s="381">
        <v>44226.474499999997</v>
      </c>
      <c r="G615" s="231"/>
    </row>
    <row r="616" spans="1:7" s="58" customFormat="1" ht="13.5" customHeight="1" x14ac:dyDescent="0.2">
      <c r="A616" s="254">
        <v>2018</v>
      </c>
      <c r="B616" s="170" t="s">
        <v>44</v>
      </c>
      <c r="C616" s="170" t="s">
        <v>88</v>
      </c>
      <c r="D616" s="255">
        <v>13386.893999999997</v>
      </c>
      <c r="E616" s="255">
        <v>32991.339999999997</v>
      </c>
      <c r="F616" s="256">
        <v>46378.233999999997</v>
      </c>
      <c r="G616" s="231"/>
    </row>
    <row r="617" spans="1:7" s="58" customFormat="1" ht="13.5" customHeight="1" x14ac:dyDescent="0.2">
      <c r="A617" s="378">
        <v>2018</v>
      </c>
      <c r="B617" s="379" t="s">
        <v>45</v>
      </c>
      <c r="C617" s="379" t="s">
        <v>88</v>
      </c>
      <c r="D617" s="380">
        <v>14598.574999999993</v>
      </c>
      <c r="E617" s="380">
        <v>34525.055500000002</v>
      </c>
      <c r="F617" s="381">
        <v>49123.630499999999</v>
      </c>
      <c r="G617" s="231"/>
    </row>
    <row r="618" spans="1:7" s="58" customFormat="1" ht="13.5" customHeight="1" x14ac:dyDescent="0.2">
      <c r="A618" s="254">
        <v>2018</v>
      </c>
      <c r="B618" s="170" t="s">
        <v>33</v>
      </c>
      <c r="C618" s="170" t="s">
        <v>88</v>
      </c>
      <c r="D618" s="255">
        <v>13592.800000000003</v>
      </c>
      <c r="E618" s="255">
        <v>37050.080000000002</v>
      </c>
      <c r="F618" s="256">
        <v>50642.880000000005</v>
      </c>
      <c r="G618" s="231"/>
    </row>
    <row r="619" spans="1:7" s="58" customFormat="1" ht="13.5" customHeight="1" x14ac:dyDescent="0.2">
      <c r="A619" s="378">
        <v>2018</v>
      </c>
      <c r="B619" s="379" t="s">
        <v>35</v>
      </c>
      <c r="C619" s="379" t="s">
        <v>88</v>
      </c>
      <c r="D619" s="380">
        <v>10761.163</v>
      </c>
      <c r="E619" s="380">
        <v>30078.4935</v>
      </c>
      <c r="F619" s="381">
        <v>40839.656499999997</v>
      </c>
      <c r="G619" s="231"/>
    </row>
    <row r="620" spans="1:7" s="58" customFormat="1" ht="13.5" customHeight="1" x14ac:dyDescent="0.2">
      <c r="A620" s="254">
        <v>2018</v>
      </c>
      <c r="B620" s="170" t="s">
        <v>36</v>
      </c>
      <c r="C620" s="170" t="s">
        <v>88</v>
      </c>
      <c r="D620" s="255">
        <v>8600.357</v>
      </c>
      <c r="E620" s="255">
        <v>30212.958499999997</v>
      </c>
      <c r="F620" s="256">
        <v>38813.315499999997</v>
      </c>
      <c r="G620" s="231"/>
    </row>
    <row r="621" spans="1:7" s="58" customFormat="1" ht="13.5" customHeight="1" x14ac:dyDescent="0.2">
      <c r="A621" s="378">
        <v>2018</v>
      </c>
      <c r="B621" s="379" t="s">
        <v>37</v>
      </c>
      <c r="C621" s="379" t="s">
        <v>88</v>
      </c>
      <c r="D621" s="380">
        <v>9624.4669999999969</v>
      </c>
      <c r="E621" s="380">
        <v>37419.262000000002</v>
      </c>
      <c r="F621" s="381">
        <v>47043.728999999999</v>
      </c>
      <c r="G621" s="231"/>
    </row>
    <row r="622" spans="1:7" s="58" customFormat="1" ht="13.5" customHeight="1" x14ac:dyDescent="0.2">
      <c r="A622" s="254">
        <v>2018</v>
      </c>
      <c r="B622" s="170" t="s">
        <v>38</v>
      </c>
      <c r="C622" s="170" t="s">
        <v>88</v>
      </c>
      <c r="D622" s="255">
        <v>10078.932999999994</v>
      </c>
      <c r="E622" s="255">
        <v>40800.474000000002</v>
      </c>
      <c r="F622" s="256">
        <v>50879.406999999992</v>
      </c>
      <c r="G622" s="231"/>
    </row>
    <row r="623" spans="1:7" s="58" customFormat="1" ht="13.5" customHeight="1" x14ac:dyDescent="0.2">
      <c r="A623" s="378">
        <v>2018</v>
      </c>
      <c r="B623" s="379" t="s">
        <v>39</v>
      </c>
      <c r="C623" s="379" t="s">
        <v>88</v>
      </c>
      <c r="D623" s="380">
        <v>10370.758</v>
      </c>
      <c r="E623" s="380">
        <v>40418.438999999984</v>
      </c>
      <c r="F623" s="381">
        <v>50789.196999999986</v>
      </c>
      <c r="G623" s="231"/>
    </row>
    <row r="624" spans="1:7" s="58" customFormat="1" ht="13.5" customHeight="1" x14ac:dyDescent="0.2">
      <c r="A624" s="254">
        <v>2018</v>
      </c>
      <c r="B624" s="170" t="s">
        <v>40</v>
      </c>
      <c r="C624" s="170" t="s">
        <v>88</v>
      </c>
      <c r="D624" s="255">
        <v>12462.406999999997</v>
      </c>
      <c r="E624" s="255">
        <v>44684.557499999995</v>
      </c>
      <c r="F624" s="256">
        <v>57146.964499999995</v>
      </c>
      <c r="G624" s="231"/>
    </row>
    <row r="625" spans="1:7" s="58" customFormat="1" ht="13.5" customHeight="1" x14ac:dyDescent="0.2">
      <c r="A625" s="378">
        <v>2018</v>
      </c>
      <c r="B625" s="379" t="s">
        <v>41</v>
      </c>
      <c r="C625" s="379" t="s">
        <v>88</v>
      </c>
      <c r="D625" s="380">
        <v>10543.033999999994</v>
      </c>
      <c r="E625" s="380">
        <v>41438.003000000004</v>
      </c>
      <c r="F625" s="381">
        <v>51981.036999999997</v>
      </c>
      <c r="G625" s="231"/>
    </row>
    <row r="626" spans="1:7" s="58" customFormat="1" ht="13.5" customHeight="1" x14ac:dyDescent="0.2">
      <c r="A626" s="254">
        <v>2018</v>
      </c>
      <c r="B626" s="170" t="s">
        <v>42</v>
      </c>
      <c r="C626" s="170" t="s">
        <v>88</v>
      </c>
      <c r="D626" s="255">
        <v>15734.390999999996</v>
      </c>
      <c r="E626" s="255">
        <v>42378.030500000001</v>
      </c>
      <c r="F626" s="256">
        <v>58112.421499999997</v>
      </c>
      <c r="G626" s="231"/>
    </row>
    <row r="627" spans="1:7" s="58" customFormat="1" ht="13.5" customHeight="1" x14ac:dyDescent="0.2">
      <c r="A627" s="378">
        <v>2019</v>
      </c>
      <c r="B627" s="379" t="s">
        <v>43</v>
      </c>
      <c r="C627" s="379" t="s">
        <v>88</v>
      </c>
      <c r="D627" s="380">
        <v>15491.774000000001</v>
      </c>
      <c r="E627" s="380">
        <v>41708.19</v>
      </c>
      <c r="F627" s="381">
        <v>57199.964</v>
      </c>
      <c r="G627" s="231"/>
    </row>
    <row r="628" spans="1:7" s="58" customFormat="1" ht="13.5" customHeight="1" x14ac:dyDescent="0.2">
      <c r="A628" s="254">
        <v>2019</v>
      </c>
      <c r="B628" s="170" t="s">
        <v>44</v>
      </c>
      <c r="C628" s="170" t="s">
        <v>88</v>
      </c>
      <c r="D628" s="255">
        <v>15735.841000000008</v>
      </c>
      <c r="E628" s="255">
        <v>40364.522499999999</v>
      </c>
      <c r="F628" s="256">
        <v>56100.363500000007</v>
      </c>
      <c r="G628" s="231"/>
    </row>
    <row r="629" spans="1:7" s="58" customFormat="1" ht="13.5" customHeight="1" x14ac:dyDescent="0.2">
      <c r="A629" s="378">
        <v>2019</v>
      </c>
      <c r="B629" s="379" t="s">
        <v>45</v>
      </c>
      <c r="C629" s="379" t="s">
        <v>88</v>
      </c>
      <c r="D629" s="380">
        <v>15367.840999999997</v>
      </c>
      <c r="E629" s="380">
        <v>47500.942999999992</v>
      </c>
      <c r="F629" s="381">
        <v>62868.783999999992</v>
      </c>
      <c r="G629" s="231"/>
    </row>
    <row r="630" spans="1:7" s="58" customFormat="1" ht="13.5" customHeight="1" x14ac:dyDescent="0.2">
      <c r="A630" s="254">
        <v>2019</v>
      </c>
      <c r="B630" s="170" t="s">
        <v>33</v>
      </c>
      <c r="C630" s="170" t="s">
        <v>88</v>
      </c>
      <c r="D630" s="255">
        <v>13058.881999999989</v>
      </c>
      <c r="E630" s="255">
        <v>43551.334000000003</v>
      </c>
      <c r="F630" s="256">
        <v>56610.216</v>
      </c>
      <c r="G630" s="231"/>
    </row>
    <row r="631" spans="1:7" s="58" customFormat="1" ht="13.5" customHeight="1" x14ac:dyDescent="0.2">
      <c r="A631" s="378">
        <v>2019</v>
      </c>
      <c r="B631" s="379" t="s">
        <v>35</v>
      </c>
      <c r="C631" s="379" t="s">
        <v>88</v>
      </c>
      <c r="D631" s="380">
        <v>12915.21999999999</v>
      </c>
      <c r="E631" s="380">
        <v>41552.839499999995</v>
      </c>
      <c r="F631" s="381">
        <v>54468.059499999988</v>
      </c>
      <c r="G631" s="231"/>
    </row>
    <row r="632" spans="1:7" s="58" customFormat="1" ht="13.5" customHeight="1" x14ac:dyDescent="0.2">
      <c r="A632" s="254">
        <v>2019</v>
      </c>
      <c r="B632" s="170" t="s">
        <v>36</v>
      </c>
      <c r="C632" s="170" t="s">
        <v>88</v>
      </c>
      <c r="D632" s="255">
        <v>11307.709999999994</v>
      </c>
      <c r="E632" s="255">
        <v>37511.833999999995</v>
      </c>
      <c r="F632" s="256">
        <v>48819.543999999987</v>
      </c>
      <c r="G632" s="231"/>
    </row>
    <row r="633" spans="1:7" s="58" customFormat="1" ht="13.5" customHeight="1" x14ac:dyDescent="0.2">
      <c r="A633" s="378">
        <v>2019</v>
      </c>
      <c r="B633" s="379" t="s">
        <v>37</v>
      </c>
      <c r="C633" s="379" t="s">
        <v>88</v>
      </c>
      <c r="D633" s="380">
        <v>12573.368999999999</v>
      </c>
      <c r="E633" s="380">
        <v>45902.148499999996</v>
      </c>
      <c r="F633" s="381">
        <v>58475.517500000002</v>
      </c>
      <c r="G633" s="231"/>
    </row>
    <row r="634" spans="1:7" s="58" customFormat="1" ht="13.5" customHeight="1" x14ac:dyDescent="0.2">
      <c r="A634" s="254">
        <v>2019</v>
      </c>
      <c r="B634" s="170" t="s">
        <v>38</v>
      </c>
      <c r="C634" s="170" t="s">
        <v>88</v>
      </c>
      <c r="D634" s="255">
        <v>14045.658999999998</v>
      </c>
      <c r="E634" s="255">
        <v>44787.899999999994</v>
      </c>
      <c r="F634" s="256">
        <v>58833.558999999994</v>
      </c>
      <c r="G634" s="231"/>
    </row>
    <row r="635" spans="1:7" s="58" customFormat="1" ht="13.5" customHeight="1" x14ac:dyDescent="0.2">
      <c r="A635" s="378">
        <v>2019</v>
      </c>
      <c r="B635" s="379" t="s">
        <v>39</v>
      </c>
      <c r="C635" s="379" t="s">
        <v>88</v>
      </c>
      <c r="D635" s="380">
        <v>12787.367999999999</v>
      </c>
      <c r="E635" s="380">
        <v>41790.824999999997</v>
      </c>
      <c r="F635" s="381">
        <v>54578.192999999999</v>
      </c>
      <c r="G635" s="231"/>
    </row>
    <row r="636" spans="1:7" s="58" customFormat="1" ht="13.5" customHeight="1" x14ac:dyDescent="0.2">
      <c r="A636" s="254">
        <v>2019</v>
      </c>
      <c r="B636" s="170" t="s">
        <v>40</v>
      </c>
      <c r="C636" s="170" t="s">
        <v>88</v>
      </c>
      <c r="D636" s="255">
        <v>15314.195999999993</v>
      </c>
      <c r="E636" s="255">
        <v>33198.996500000008</v>
      </c>
      <c r="F636" s="256">
        <v>48513.192500000005</v>
      </c>
      <c r="G636" s="231"/>
    </row>
    <row r="637" spans="1:7" s="58" customFormat="1" ht="13.5" customHeight="1" x14ac:dyDescent="0.2">
      <c r="A637" s="378">
        <v>2019</v>
      </c>
      <c r="B637" s="379" t="s">
        <v>41</v>
      </c>
      <c r="C637" s="379" t="s">
        <v>88</v>
      </c>
      <c r="D637" s="380">
        <v>15553.938999999997</v>
      </c>
      <c r="E637" s="380">
        <v>36016.012499999997</v>
      </c>
      <c r="F637" s="381">
        <v>51569.951499999996</v>
      </c>
      <c r="G637" s="231"/>
    </row>
    <row r="638" spans="1:7" s="58" customFormat="1" ht="13.5" customHeight="1" x14ac:dyDescent="0.2">
      <c r="A638" s="254">
        <v>2019</v>
      </c>
      <c r="B638" s="170" t="s">
        <v>42</v>
      </c>
      <c r="C638" s="170" t="s">
        <v>88</v>
      </c>
      <c r="D638" s="255">
        <v>16733.303</v>
      </c>
      <c r="E638" s="255">
        <v>39516.200500000006</v>
      </c>
      <c r="F638" s="256">
        <v>56249.503499999999</v>
      </c>
      <c r="G638" s="231"/>
    </row>
    <row r="639" spans="1:7" s="58" customFormat="1" ht="13.5" customHeight="1" x14ac:dyDescent="0.2">
      <c r="A639" s="378">
        <v>2020</v>
      </c>
      <c r="B639" s="379" t="s">
        <v>43</v>
      </c>
      <c r="C639" s="379" t="s">
        <v>88</v>
      </c>
      <c r="D639" s="380">
        <v>14256.800000000005</v>
      </c>
      <c r="E639" s="380">
        <v>33905.840000000011</v>
      </c>
      <c r="F639" s="381">
        <v>48162.640000000014</v>
      </c>
      <c r="G639" s="231"/>
    </row>
    <row r="640" spans="1:7" s="58" customFormat="1" ht="13.5" customHeight="1" x14ac:dyDescent="0.2">
      <c r="A640" s="254">
        <v>2020</v>
      </c>
      <c r="B640" s="170" t="s">
        <v>44</v>
      </c>
      <c r="C640" s="170" t="s">
        <v>88</v>
      </c>
      <c r="D640" s="255">
        <v>16923.630999999998</v>
      </c>
      <c r="E640" s="255">
        <v>35074.573500000006</v>
      </c>
      <c r="F640" s="256">
        <v>51998.204500000007</v>
      </c>
      <c r="G640" s="231"/>
    </row>
    <row r="641" spans="1:7" s="58" customFormat="1" ht="13.5" customHeight="1" x14ac:dyDescent="0.2">
      <c r="A641" s="378">
        <v>2020</v>
      </c>
      <c r="B641" s="379" t="s">
        <v>45</v>
      </c>
      <c r="C641" s="379" t="s">
        <v>88</v>
      </c>
      <c r="D641" s="380">
        <v>11450.2</v>
      </c>
      <c r="E641" s="380">
        <v>28242.769000000004</v>
      </c>
      <c r="F641" s="381">
        <v>39692.969000000005</v>
      </c>
      <c r="G641" s="231"/>
    </row>
    <row r="642" spans="1:7" s="58" customFormat="1" ht="13.5" customHeight="1" x14ac:dyDescent="0.2">
      <c r="A642" s="254">
        <v>2020</v>
      </c>
      <c r="B642" s="170" t="s">
        <v>33</v>
      </c>
      <c r="C642" s="170" t="s">
        <v>88</v>
      </c>
      <c r="D642" s="255">
        <v>2029.2180000000001</v>
      </c>
      <c r="E642" s="255">
        <v>14182.263500000001</v>
      </c>
      <c r="F642" s="256">
        <v>16211.4815</v>
      </c>
      <c r="G642" s="231"/>
    </row>
    <row r="643" spans="1:7" s="58" customFormat="1" ht="13.5" customHeight="1" x14ac:dyDescent="0.2">
      <c r="A643" s="378">
        <v>2020</v>
      </c>
      <c r="B643" s="379" t="s">
        <v>35</v>
      </c>
      <c r="C643" s="379" t="s">
        <v>88</v>
      </c>
      <c r="D643" s="380">
        <v>8067.7860000000001</v>
      </c>
      <c r="E643" s="380">
        <v>23478.833500000001</v>
      </c>
      <c r="F643" s="381">
        <v>31546.619500000001</v>
      </c>
      <c r="G643" s="231"/>
    </row>
    <row r="644" spans="1:7" s="58" customFormat="1" ht="13.5" customHeight="1" x14ac:dyDescent="0.2">
      <c r="A644" s="254">
        <v>2020</v>
      </c>
      <c r="B644" s="170" t="s">
        <v>36</v>
      </c>
      <c r="C644" s="170" t="s">
        <v>88</v>
      </c>
      <c r="D644" s="255">
        <v>11204.656999999999</v>
      </c>
      <c r="E644" s="255">
        <v>30027.634499999996</v>
      </c>
      <c r="F644" s="256">
        <v>41232.291499999999</v>
      </c>
      <c r="G644" s="231"/>
    </row>
    <row r="645" spans="1:7" s="58" customFormat="1" ht="13.5" customHeight="1" x14ac:dyDescent="0.2">
      <c r="A645" s="378">
        <v>2020</v>
      </c>
      <c r="B645" s="379" t="s">
        <v>37</v>
      </c>
      <c r="C645" s="379" t="s">
        <v>88</v>
      </c>
      <c r="D645" s="380">
        <v>13991.944000000001</v>
      </c>
      <c r="E645" s="380">
        <v>36761.918500000014</v>
      </c>
      <c r="F645" s="381">
        <v>50753.862500000017</v>
      </c>
      <c r="G645" s="231"/>
    </row>
    <row r="646" spans="1:7" s="58" customFormat="1" ht="13.5" customHeight="1" x14ac:dyDescent="0.2">
      <c r="A646" s="254">
        <v>2020</v>
      </c>
      <c r="B646" s="170" t="s">
        <v>38</v>
      </c>
      <c r="C646" s="170" t="s">
        <v>88</v>
      </c>
      <c r="D646" s="255">
        <v>14088.141999999993</v>
      </c>
      <c r="E646" s="255">
        <v>32756.645</v>
      </c>
      <c r="F646" s="256">
        <v>46844.786999999997</v>
      </c>
      <c r="G646" s="231"/>
    </row>
    <row r="647" spans="1:7" s="58" customFormat="1" ht="13.5" customHeight="1" x14ac:dyDescent="0.2">
      <c r="A647" s="378">
        <v>2020</v>
      </c>
      <c r="B647" s="379" t="s">
        <v>39</v>
      </c>
      <c r="C647" s="379" t="s">
        <v>88</v>
      </c>
      <c r="D647" s="380">
        <v>15630.029999999999</v>
      </c>
      <c r="E647" s="380">
        <v>33759.119000000006</v>
      </c>
      <c r="F647" s="381">
        <v>49389.149000000005</v>
      </c>
      <c r="G647" s="231"/>
    </row>
    <row r="648" spans="1:7" s="58" customFormat="1" ht="13.5" customHeight="1" x14ac:dyDescent="0.2">
      <c r="A648" s="254">
        <v>2020</v>
      </c>
      <c r="B648" s="170" t="s">
        <v>40</v>
      </c>
      <c r="C648" s="170" t="s">
        <v>88</v>
      </c>
      <c r="D648" s="255">
        <v>16651.129999904631</v>
      </c>
      <c r="E648" s="255">
        <v>37871.696000000004</v>
      </c>
      <c r="F648" s="256">
        <v>54522.825999904635</v>
      </c>
      <c r="G648" s="231"/>
    </row>
    <row r="649" spans="1:7" s="58" customFormat="1" ht="13.5" customHeight="1" x14ac:dyDescent="0.2">
      <c r="A649" s="378">
        <v>2020</v>
      </c>
      <c r="B649" s="379" t="s">
        <v>41</v>
      </c>
      <c r="C649" s="379" t="s">
        <v>88</v>
      </c>
      <c r="D649" s="380">
        <v>14670.93</v>
      </c>
      <c r="E649" s="380">
        <v>36140.142999999996</v>
      </c>
      <c r="F649" s="381">
        <v>50811.073000000004</v>
      </c>
      <c r="G649" s="231"/>
    </row>
    <row r="650" spans="1:7" s="58" customFormat="1" ht="13.5" customHeight="1" x14ac:dyDescent="0.2">
      <c r="A650" s="254">
        <v>2020</v>
      </c>
      <c r="B650" s="170" t="s">
        <v>42</v>
      </c>
      <c r="C650" s="170" t="s">
        <v>88</v>
      </c>
      <c r="D650" s="255">
        <v>13599.51</v>
      </c>
      <c r="E650" s="255">
        <v>39107.618500000004</v>
      </c>
      <c r="F650" s="256">
        <v>52707.128500000006</v>
      </c>
      <c r="G650" s="231"/>
    </row>
    <row r="651" spans="1:7" s="58" customFormat="1" ht="13.5" customHeight="1" x14ac:dyDescent="0.2">
      <c r="A651" s="378">
        <v>2021</v>
      </c>
      <c r="B651" s="379" t="s">
        <v>43</v>
      </c>
      <c r="C651" s="379" t="s">
        <v>88</v>
      </c>
      <c r="D651" s="380">
        <v>13047.107</v>
      </c>
      <c r="E651" s="380">
        <v>36919.978499999997</v>
      </c>
      <c r="F651" s="381">
        <v>49967.085500000001</v>
      </c>
      <c r="G651" s="231"/>
    </row>
    <row r="652" spans="1:7" s="58" customFormat="1" ht="13.5" customHeight="1" x14ac:dyDescent="0.2">
      <c r="A652" s="254">
        <v>2021</v>
      </c>
      <c r="B652" s="170" t="s">
        <v>44</v>
      </c>
      <c r="C652" s="170" t="s">
        <v>88</v>
      </c>
      <c r="D652" s="255">
        <v>13435.430000000002</v>
      </c>
      <c r="E652" s="255">
        <v>37472.405000000006</v>
      </c>
      <c r="F652" s="256">
        <v>50907.835000000006</v>
      </c>
      <c r="G652" s="231"/>
    </row>
    <row r="653" spans="1:7" s="58" customFormat="1" ht="13.5" customHeight="1" x14ac:dyDescent="0.2">
      <c r="A653" s="378">
        <v>2021</v>
      </c>
      <c r="B653" s="379" t="s">
        <v>45</v>
      </c>
      <c r="C653" s="379" t="s">
        <v>88</v>
      </c>
      <c r="D653" s="380">
        <v>14420.990000000002</v>
      </c>
      <c r="E653" s="380">
        <v>40931.686999987163</v>
      </c>
      <c r="F653" s="381">
        <v>55352.676999987161</v>
      </c>
      <c r="G653" s="231"/>
    </row>
    <row r="654" spans="1:7" s="58" customFormat="1" ht="13.5" customHeight="1" x14ac:dyDescent="0.2">
      <c r="A654" s="254">
        <v>2021</v>
      </c>
      <c r="B654" s="170" t="s">
        <v>33</v>
      </c>
      <c r="C654" s="170" t="s">
        <v>88</v>
      </c>
      <c r="D654" s="255">
        <v>13068.369996948242</v>
      </c>
      <c r="E654" s="255">
        <v>36105.441500000008</v>
      </c>
      <c r="F654" s="256">
        <v>49173.811496948256</v>
      </c>
      <c r="G654" s="231"/>
    </row>
    <row r="655" spans="1:7" s="58" customFormat="1" ht="13.5" customHeight="1" x14ac:dyDescent="0.2">
      <c r="A655" s="378">
        <v>2021</v>
      </c>
      <c r="B655" s="379" t="s">
        <v>35</v>
      </c>
      <c r="C655" s="379" t="s">
        <v>88</v>
      </c>
      <c r="D655" s="380">
        <v>12213.361999694822</v>
      </c>
      <c r="E655" s="380">
        <v>35125.486499999999</v>
      </c>
      <c r="F655" s="381">
        <v>47338.848499694825</v>
      </c>
      <c r="G655" s="231"/>
    </row>
    <row r="656" spans="1:7" s="58" customFormat="1" ht="13.5" customHeight="1" x14ac:dyDescent="0.2">
      <c r="A656" s="254">
        <v>2021</v>
      </c>
      <c r="B656" s="170" t="s">
        <v>36</v>
      </c>
      <c r="C656" s="170" t="s">
        <v>88</v>
      </c>
      <c r="D656" s="255">
        <v>14062.859995117189</v>
      </c>
      <c r="E656" s="255">
        <v>33074.843499999995</v>
      </c>
      <c r="F656" s="256">
        <v>47137.703495117181</v>
      </c>
      <c r="G656" s="231"/>
    </row>
    <row r="657" spans="1:7" s="58" customFormat="1" ht="13.5" customHeight="1" x14ac:dyDescent="0.2">
      <c r="A657" s="378">
        <v>2021</v>
      </c>
      <c r="B657" s="379" t="s">
        <v>37</v>
      </c>
      <c r="C657" s="379" t="s">
        <v>88</v>
      </c>
      <c r="D657" s="380">
        <v>12583.72</v>
      </c>
      <c r="E657" s="380">
        <v>36277.127500000002</v>
      </c>
      <c r="F657" s="381">
        <v>48860.847500000003</v>
      </c>
      <c r="G657" s="231"/>
    </row>
    <row r="658" spans="1:7" s="58" customFormat="1" ht="13.5" customHeight="1" x14ac:dyDescent="0.2">
      <c r="A658" s="254">
        <v>2021</v>
      </c>
      <c r="B658" s="170" t="s">
        <v>38</v>
      </c>
      <c r="C658" s="170" t="s">
        <v>88</v>
      </c>
      <c r="D658" s="255">
        <v>11626.39</v>
      </c>
      <c r="E658" s="255">
        <v>35178.26400000001</v>
      </c>
      <c r="F658" s="256">
        <v>46804.65400000001</v>
      </c>
      <c r="G658" s="231"/>
    </row>
    <row r="659" spans="1:7" s="58" customFormat="1" ht="13.5" customHeight="1" x14ac:dyDescent="0.2">
      <c r="A659" s="378">
        <v>2021</v>
      </c>
      <c r="B659" s="379" t="s">
        <v>39</v>
      </c>
      <c r="C659" s="379" t="s">
        <v>88</v>
      </c>
      <c r="D659" s="380">
        <v>13580.19</v>
      </c>
      <c r="E659" s="380">
        <v>34414.264499999997</v>
      </c>
      <c r="F659" s="381">
        <v>47994.454499999993</v>
      </c>
      <c r="G659" s="231"/>
    </row>
    <row r="660" spans="1:7" s="58" customFormat="1" ht="13.5" customHeight="1" x14ac:dyDescent="0.2">
      <c r="A660" s="254">
        <v>2021</v>
      </c>
      <c r="B660" s="170" t="s">
        <v>40</v>
      </c>
      <c r="C660" s="170" t="s">
        <v>88</v>
      </c>
      <c r="D660" s="255">
        <v>14156.749999999998</v>
      </c>
      <c r="E660" s="255">
        <v>34077.461500000012</v>
      </c>
      <c r="F660" s="256">
        <v>48234.211500000005</v>
      </c>
      <c r="G660" s="231"/>
    </row>
    <row r="661" spans="1:7" s="58" customFormat="1" ht="13.5" customHeight="1" x14ac:dyDescent="0.2">
      <c r="A661" s="378">
        <v>2021</v>
      </c>
      <c r="B661" s="379" t="s">
        <v>41</v>
      </c>
      <c r="C661" s="379" t="s">
        <v>88</v>
      </c>
      <c r="D661" s="380">
        <v>12928.925999999998</v>
      </c>
      <c r="E661" s="380">
        <v>39522.338999999993</v>
      </c>
      <c r="F661" s="381">
        <v>52451.264999999985</v>
      </c>
      <c r="G661" s="231"/>
    </row>
    <row r="662" spans="1:7" s="58" customFormat="1" ht="13.5" customHeight="1" x14ac:dyDescent="0.2">
      <c r="A662" s="254">
        <v>2021</v>
      </c>
      <c r="B662" s="170" t="s">
        <v>42</v>
      </c>
      <c r="C662" s="170" t="s">
        <v>88</v>
      </c>
      <c r="D662" s="255">
        <v>14384.679999999998</v>
      </c>
      <c r="E662" s="255">
        <v>42716.165499999988</v>
      </c>
      <c r="F662" s="256">
        <v>57100.845499999989</v>
      </c>
      <c r="G662" s="231"/>
    </row>
    <row r="663" spans="1:7" s="58" customFormat="1" ht="13.5" customHeight="1" x14ac:dyDescent="0.2">
      <c r="A663" s="378">
        <v>2022</v>
      </c>
      <c r="B663" s="379" t="s">
        <v>43</v>
      </c>
      <c r="C663" s="379" t="s">
        <v>88</v>
      </c>
      <c r="D663" s="380">
        <v>11835.89</v>
      </c>
      <c r="E663" s="380">
        <v>35804.096499999992</v>
      </c>
      <c r="F663" s="381">
        <v>47639.986499999999</v>
      </c>
      <c r="G663" s="231"/>
    </row>
    <row r="664" spans="1:7" s="58" customFormat="1" ht="13.5" customHeight="1" x14ac:dyDescent="0.2">
      <c r="A664" s="254">
        <v>2022</v>
      </c>
      <c r="B664" s="170" t="s">
        <v>44</v>
      </c>
      <c r="C664" s="170" t="s">
        <v>88</v>
      </c>
      <c r="D664" s="255">
        <v>15228.55</v>
      </c>
      <c r="E664" s="255">
        <v>39141.498499999994</v>
      </c>
      <c r="F664" s="256">
        <v>54370.04849999999</v>
      </c>
      <c r="G664" s="231"/>
    </row>
    <row r="665" spans="1:7" s="58" customFormat="1" ht="13.5" customHeight="1" x14ac:dyDescent="0.2">
      <c r="A665" s="378">
        <v>2022</v>
      </c>
      <c r="B665" s="379" t="s">
        <v>45</v>
      </c>
      <c r="C665" s="379" t="s">
        <v>88</v>
      </c>
      <c r="D665" s="380">
        <v>17618.550999999999</v>
      </c>
      <c r="E665" s="380">
        <v>47894.323499999999</v>
      </c>
      <c r="F665" s="381">
        <v>65512.874500000005</v>
      </c>
      <c r="G665" s="231"/>
    </row>
    <row r="666" spans="1:7" s="58" customFormat="1" ht="13.5" customHeight="1" x14ac:dyDescent="0.2">
      <c r="A666" s="254">
        <v>2022</v>
      </c>
      <c r="B666" s="170" t="s">
        <v>33</v>
      </c>
      <c r="C666" s="170" t="s">
        <v>88</v>
      </c>
      <c r="D666" s="255">
        <v>15881.800000000001</v>
      </c>
      <c r="E666" s="255">
        <v>37547.668999999994</v>
      </c>
      <c r="F666" s="256">
        <v>53429.468999999997</v>
      </c>
      <c r="G666" s="231"/>
    </row>
    <row r="667" spans="1:7" s="58" customFormat="1" ht="13.5" customHeight="1" x14ac:dyDescent="0.2">
      <c r="A667" s="378">
        <v>2022</v>
      </c>
      <c r="B667" s="379" t="s">
        <v>35</v>
      </c>
      <c r="C667" s="379" t="s">
        <v>88</v>
      </c>
      <c r="D667" s="380">
        <v>17266.27994</v>
      </c>
      <c r="E667" s="380">
        <v>36924.554499999998</v>
      </c>
      <c r="F667" s="381">
        <v>54190.834439999999</v>
      </c>
      <c r="G667" s="231"/>
    </row>
    <row r="668" spans="1:7" s="58" customFormat="1" ht="13.5" customHeight="1" x14ac:dyDescent="0.2">
      <c r="A668" s="254">
        <v>2022</v>
      </c>
      <c r="B668" s="170" t="s">
        <v>36</v>
      </c>
      <c r="C668" s="170" t="s">
        <v>88</v>
      </c>
      <c r="D668" s="255">
        <v>15231.03000366211</v>
      </c>
      <c r="E668" s="255">
        <v>38039.068500000001</v>
      </c>
      <c r="F668" s="256">
        <v>53270.098503662113</v>
      </c>
      <c r="G668" s="231"/>
    </row>
    <row r="669" spans="1:7" s="58" customFormat="1" ht="13.5" customHeight="1" x14ac:dyDescent="0.2">
      <c r="A669" s="378">
        <v>2022</v>
      </c>
      <c r="B669" s="379" t="s">
        <v>37</v>
      </c>
      <c r="C669" s="379" t="s">
        <v>88</v>
      </c>
      <c r="D669" s="380">
        <v>14839.241</v>
      </c>
      <c r="E669" s="380">
        <v>35478.847500000003</v>
      </c>
      <c r="F669" s="381">
        <v>50318.088500000005</v>
      </c>
      <c r="G669" s="231"/>
    </row>
    <row r="670" spans="1:7" s="58" customFormat="1" ht="13.5" customHeight="1" x14ac:dyDescent="0.2">
      <c r="A670" s="254">
        <v>2022</v>
      </c>
      <c r="B670" s="170" t="s">
        <v>38</v>
      </c>
      <c r="C670" s="170" t="s">
        <v>88</v>
      </c>
      <c r="D670" s="255">
        <v>15704.141000000003</v>
      </c>
      <c r="E670" s="255">
        <v>35880.428</v>
      </c>
      <c r="F670" s="256">
        <v>51584.569000000003</v>
      </c>
      <c r="G670" s="231"/>
    </row>
    <row r="671" spans="1:7" s="58" customFormat="1" ht="13.5" customHeight="1" x14ac:dyDescent="0.2">
      <c r="A671" s="378">
        <v>2022</v>
      </c>
      <c r="B671" s="379" t="s">
        <v>39</v>
      </c>
      <c r="C671" s="379" t="s">
        <v>88</v>
      </c>
      <c r="D671" s="380">
        <v>16115.590000000002</v>
      </c>
      <c r="E671" s="380">
        <v>35195.786999999997</v>
      </c>
      <c r="F671" s="381">
        <v>51311.376999999993</v>
      </c>
      <c r="G671" s="231"/>
    </row>
    <row r="672" spans="1:7" s="58" customFormat="1" ht="13.5" customHeight="1" x14ac:dyDescent="0.2">
      <c r="A672" s="254">
        <v>2022</v>
      </c>
      <c r="B672" s="170" t="s">
        <v>40</v>
      </c>
      <c r="C672" s="170" t="s">
        <v>88</v>
      </c>
      <c r="D672" s="255">
        <v>14277.970000000003</v>
      </c>
      <c r="E672" s="255">
        <v>33131.296500000011</v>
      </c>
      <c r="F672" s="256">
        <v>47409.266500000012</v>
      </c>
      <c r="G672" s="231"/>
    </row>
    <row r="673" spans="1:7" s="58" customFormat="1" ht="13.5" customHeight="1" x14ac:dyDescent="0.2">
      <c r="A673" s="378">
        <v>2022</v>
      </c>
      <c r="B673" s="379" t="s">
        <v>41</v>
      </c>
      <c r="C673" s="379" t="s">
        <v>88</v>
      </c>
      <c r="D673" s="380">
        <v>12581.73</v>
      </c>
      <c r="E673" s="380">
        <v>34134.492000000013</v>
      </c>
      <c r="F673" s="381">
        <v>46716.222000000009</v>
      </c>
      <c r="G673" s="231"/>
    </row>
    <row r="674" spans="1:7" s="58" customFormat="1" ht="13.5" customHeight="1" x14ac:dyDescent="0.2">
      <c r="A674" s="254">
        <v>2022</v>
      </c>
      <c r="B674" s="170" t="s">
        <v>42</v>
      </c>
      <c r="C674" s="170" t="s">
        <v>88</v>
      </c>
      <c r="D674" s="255">
        <v>14584.630000000001</v>
      </c>
      <c r="E674" s="255">
        <v>38453.974000000002</v>
      </c>
      <c r="F674" s="256">
        <v>53038.603999999999</v>
      </c>
      <c r="G674" s="231"/>
    </row>
    <row r="675" spans="1:7" s="58" customFormat="1" ht="13.5" customHeight="1" x14ac:dyDescent="0.2">
      <c r="A675" s="378">
        <v>2023</v>
      </c>
      <c r="B675" s="379" t="s">
        <v>43</v>
      </c>
      <c r="C675" s="379" t="s">
        <v>88</v>
      </c>
      <c r="D675" s="380">
        <v>12247.25</v>
      </c>
      <c r="E675" s="380">
        <v>30932.503499999999</v>
      </c>
      <c r="F675" s="381">
        <v>43179.753499999992</v>
      </c>
      <c r="G675" s="231"/>
    </row>
    <row r="676" spans="1:7" s="58" customFormat="1" ht="13.5" customHeight="1" x14ac:dyDescent="0.2">
      <c r="A676" s="254">
        <v>2023</v>
      </c>
      <c r="B676" s="170" t="s">
        <v>44</v>
      </c>
      <c r="C676" s="170" t="s">
        <v>88</v>
      </c>
      <c r="D676" s="255">
        <v>16017.36</v>
      </c>
      <c r="E676" s="255">
        <v>34331.7935</v>
      </c>
      <c r="F676" s="256">
        <v>50349.1535</v>
      </c>
      <c r="G676" s="231"/>
    </row>
    <row r="677" spans="1:7" s="58" customFormat="1" ht="13.5" customHeight="1" x14ac:dyDescent="0.2">
      <c r="A677" s="378">
        <v>2009</v>
      </c>
      <c r="B677" s="379" t="s">
        <v>33</v>
      </c>
      <c r="C677" s="379" t="s">
        <v>89</v>
      </c>
      <c r="D677" s="380">
        <v>2233.6800000000003</v>
      </c>
      <c r="E677" s="380">
        <v>16882.997500000001</v>
      </c>
      <c r="F677" s="381">
        <v>19116.677500000002</v>
      </c>
      <c r="G677" s="231"/>
    </row>
    <row r="678" spans="1:7" s="58" customFormat="1" ht="13.5" customHeight="1" x14ac:dyDescent="0.2">
      <c r="A678" s="254">
        <v>2009</v>
      </c>
      <c r="B678" s="170" t="s">
        <v>35</v>
      </c>
      <c r="C678" s="170" t="s">
        <v>89</v>
      </c>
      <c r="D678" s="255">
        <v>2071.0699999999997</v>
      </c>
      <c r="E678" s="255">
        <v>17007.674999999999</v>
      </c>
      <c r="F678" s="256">
        <v>19078.745000000003</v>
      </c>
      <c r="G678" s="231"/>
    </row>
    <row r="679" spans="1:7" s="58" customFormat="1" ht="13.5" customHeight="1" x14ac:dyDescent="0.2">
      <c r="A679" s="378">
        <v>2009</v>
      </c>
      <c r="B679" s="379" t="s">
        <v>36</v>
      </c>
      <c r="C679" s="379" t="s">
        <v>89</v>
      </c>
      <c r="D679" s="380">
        <v>1816.6599999999999</v>
      </c>
      <c r="E679" s="380">
        <v>17130.287499999999</v>
      </c>
      <c r="F679" s="381">
        <v>18946.947500000002</v>
      </c>
      <c r="G679" s="231"/>
    </row>
    <row r="680" spans="1:7" s="58" customFormat="1" ht="13.5" customHeight="1" x14ac:dyDescent="0.2">
      <c r="A680" s="254">
        <v>2009</v>
      </c>
      <c r="B680" s="170" t="s">
        <v>37</v>
      </c>
      <c r="C680" s="170" t="s">
        <v>89</v>
      </c>
      <c r="D680" s="255">
        <v>1737.36</v>
      </c>
      <c r="E680" s="255">
        <v>17372.547500000001</v>
      </c>
      <c r="F680" s="256">
        <v>19109.907500000001</v>
      </c>
      <c r="G680" s="231"/>
    </row>
    <row r="681" spans="1:7" s="58" customFormat="1" ht="13.5" customHeight="1" x14ac:dyDescent="0.2">
      <c r="A681" s="378">
        <v>2009</v>
      </c>
      <c r="B681" s="379" t="s">
        <v>38</v>
      </c>
      <c r="C681" s="379" t="s">
        <v>89</v>
      </c>
      <c r="D681" s="380">
        <v>1707.5700000000002</v>
      </c>
      <c r="E681" s="380">
        <v>17831.440000000002</v>
      </c>
      <c r="F681" s="381">
        <v>19539.009999999998</v>
      </c>
      <c r="G681" s="231"/>
    </row>
    <row r="682" spans="1:7" s="58" customFormat="1" ht="13.5" customHeight="1" x14ac:dyDescent="0.2">
      <c r="A682" s="254">
        <v>2009</v>
      </c>
      <c r="B682" s="170" t="s">
        <v>39</v>
      </c>
      <c r="C682" s="170" t="s">
        <v>89</v>
      </c>
      <c r="D682" s="255">
        <v>2013.29</v>
      </c>
      <c r="E682" s="255">
        <v>19949.98</v>
      </c>
      <c r="F682" s="256">
        <v>21963.269999999997</v>
      </c>
      <c r="G682" s="231"/>
    </row>
    <row r="683" spans="1:7" s="58" customFormat="1" ht="13.5" customHeight="1" x14ac:dyDescent="0.2">
      <c r="A683" s="378">
        <v>2009</v>
      </c>
      <c r="B683" s="379" t="s">
        <v>40</v>
      </c>
      <c r="C683" s="379" t="s">
        <v>89</v>
      </c>
      <c r="D683" s="380">
        <v>2103.9899999999998</v>
      </c>
      <c r="E683" s="380">
        <v>18994.307000000001</v>
      </c>
      <c r="F683" s="381">
        <v>21098.297000000002</v>
      </c>
      <c r="G683" s="231"/>
    </row>
    <row r="684" spans="1:7" s="58" customFormat="1" ht="13.5" customHeight="1" x14ac:dyDescent="0.2">
      <c r="A684" s="254">
        <v>2009</v>
      </c>
      <c r="B684" s="170" t="s">
        <v>41</v>
      </c>
      <c r="C684" s="170" t="s">
        <v>89</v>
      </c>
      <c r="D684" s="255">
        <v>2095.09</v>
      </c>
      <c r="E684" s="255">
        <v>18169.71</v>
      </c>
      <c r="F684" s="256">
        <v>20264.800000000003</v>
      </c>
      <c r="G684" s="231"/>
    </row>
    <row r="685" spans="1:7" s="58" customFormat="1" ht="13.5" customHeight="1" x14ac:dyDescent="0.2">
      <c r="A685" s="378">
        <v>2009</v>
      </c>
      <c r="B685" s="379" t="s">
        <v>42</v>
      </c>
      <c r="C685" s="379" t="s">
        <v>89</v>
      </c>
      <c r="D685" s="380">
        <v>2327.3900000000003</v>
      </c>
      <c r="E685" s="380">
        <v>21953.422500000001</v>
      </c>
      <c r="F685" s="381">
        <v>24280.8125</v>
      </c>
      <c r="G685" s="231"/>
    </row>
    <row r="686" spans="1:7" s="58" customFormat="1" ht="13.5" customHeight="1" x14ac:dyDescent="0.2">
      <c r="A686" s="254">
        <v>2010</v>
      </c>
      <c r="B686" s="170" t="s">
        <v>43</v>
      </c>
      <c r="C686" s="170" t="s">
        <v>89</v>
      </c>
      <c r="D686" s="255">
        <v>2422.08</v>
      </c>
      <c r="E686" s="255">
        <v>15194.557499999999</v>
      </c>
      <c r="F686" s="256">
        <v>17616.637500000001</v>
      </c>
      <c r="G686" s="231"/>
    </row>
    <row r="687" spans="1:7" s="58" customFormat="1" ht="13.5" customHeight="1" x14ac:dyDescent="0.2">
      <c r="A687" s="378">
        <v>2010</v>
      </c>
      <c r="B687" s="379" t="s">
        <v>44</v>
      </c>
      <c r="C687" s="379" t="s">
        <v>89</v>
      </c>
      <c r="D687" s="380">
        <v>2040.31</v>
      </c>
      <c r="E687" s="380">
        <v>21189.082500000004</v>
      </c>
      <c r="F687" s="381">
        <v>23229.392500000002</v>
      </c>
      <c r="G687" s="231"/>
    </row>
    <row r="688" spans="1:7" s="58" customFormat="1" ht="13.5" customHeight="1" x14ac:dyDescent="0.2">
      <c r="A688" s="254">
        <v>2010</v>
      </c>
      <c r="B688" s="170" t="s">
        <v>45</v>
      </c>
      <c r="C688" s="170" t="s">
        <v>89</v>
      </c>
      <c r="D688" s="255">
        <v>2832.34</v>
      </c>
      <c r="E688" s="255">
        <v>19438.092499999999</v>
      </c>
      <c r="F688" s="256">
        <v>22270.432499999999</v>
      </c>
      <c r="G688" s="231"/>
    </row>
    <row r="689" spans="1:7" s="58" customFormat="1" ht="13.5" customHeight="1" x14ac:dyDescent="0.2">
      <c r="A689" s="378">
        <v>2010</v>
      </c>
      <c r="B689" s="379" t="s">
        <v>33</v>
      </c>
      <c r="C689" s="379" t="s">
        <v>89</v>
      </c>
      <c r="D689" s="380">
        <v>3084.54</v>
      </c>
      <c r="E689" s="380">
        <v>17232.4175</v>
      </c>
      <c r="F689" s="381">
        <v>20316.9575</v>
      </c>
      <c r="G689" s="231"/>
    </row>
    <row r="690" spans="1:7" s="58" customFormat="1" ht="13.5" customHeight="1" x14ac:dyDescent="0.2">
      <c r="A690" s="254">
        <v>2010</v>
      </c>
      <c r="B690" s="170" t="s">
        <v>35</v>
      </c>
      <c r="C690" s="170" t="s">
        <v>89</v>
      </c>
      <c r="D690" s="255">
        <v>3332.7799999999997</v>
      </c>
      <c r="E690" s="255">
        <v>20627.537499999999</v>
      </c>
      <c r="F690" s="256">
        <v>23960.317499999997</v>
      </c>
      <c r="G690" s="231"/>
    </row>
    <row r="691" spans="1:7" s="58" customFormat="1" ht="13.5" customHeight="1" x14ac:dyDescent="0.2">
      <c r="A691" s="378">
        <v>2010</v>
      </c>
      <c r="B691" s="379" t="s">
        <v>36</v>
      </c>
      <c r="C691" s="379" t="s">
        <v>89</v>
      </c>
      <c r="D691" s="380">
        <v>3420.42</v>
      </c>
      <c r="E691" s="380">
        <v>18834.93</v>
      </c>
      <c r="F691" s="381">
        <v>22255.35</v>
      </c>
      <c r="G691" s="231"/>
    </row>
    <row r="692" spans="1:7" s="58" customFormat="1" ht="13.5" customHeight="1" x14ac:dyDescent="0.2">
      <c r="A692" s="254">
        <v>2010</v>
      </c>
      <c r="B692" s="170" t="s">
        <v>37</v>
      </c>
      <c r="C692" s="170" t="s">
        <v>89</v>
      </c>
      <c r="D692" s="255">
        <v>3694.59</v>
      </c>
      <c r="E692" s="255">
        <v>20048.349999999999</v>
      </c>
      <c r="F692" s="256">
        <v>23742.940000000002</v>
      </c>
      <c r="G692" s="231"/>
    </row>
    <row r="693" spans="1:7" s="58" customFormat="1" ht="13.5" customHeight="1" x14ac:dyDescent="0.2">
      <c r="A693" s="378">
        <v>2010</v>
      </c>
      <c r="B693" s="379" t="s">
        <v>38</v>
      </c>
      <c r="C693" s="379" t="s">
        <v>89</v>
      </c>
      <c r="D693" s="380">
        <v>3916.04</v>
      </c>
      <c r="E693" s="380">
        <v>20176.9375</v>
      </c>
      <c r="F693" s="381">
        <v>24092.977500000001</v>
      </c>
      <c r="G693" s="231"/>
    </row>
    <row r="694" spans="1:7" s="58" customFormat="1" ht="13.5" customHeight="1" x14ac:dyDescent="0.2">
      <c r="A694" s="254">
        <v>2010</v>
      </c>
      <c r="B694" s="170" t="s">
        <v>39</v>
      </c>
      <c r="C694" s="170" t="s">
        <v>89</v>
      </c>
      <c r="D694" s="255">
        <v>4916.82</v>
      </c>
      <c r="E694" s="255">
        <v>22644.16</v>
      </c>
      <c r="F694" s="256">
        <v>27560.980000000003</v>
      </c>
      <c r="G694" s="231"/>
    </row>
    <row r="695" spans="1:7" s="58" customFormat="1" ht="13.5" customHeight="1" x14ac:dyDescent="0.2">
      <c r="A695" s="378">
        <v>2010</v>
      </c>
      <c r="B695" s="379" t="s">
        <v>40</v>
      </c>
      <c r="C695" s="379" t="s">
        <v>89</v>
      </c>
      <c r="D695" s="380">
        <v>4939.82</v>
      </c>
      <c r="E695" s="380">
        <v>21691.142499999998</v>
      </c>
      <c r="F695" s="381">
        <v>26630.962500000001</v>
      </c>
      <c r="G695" s="231"/>
    </row>
    <row r="696" spans="1:7" s="58" customFormat="1" ht="13.5" customHeight="1" x14ac:dyDescent="0.2">
      <c r="A696" s="254">
        <v>2010</v>
      </c>
      <c r="B696" s="170" t="s">
        <v>41</v>
      </c>
      <c r="C696" s="170" t="s">
        <v>89</v>
      </c>
      <c r="D696" s="255">
        <v>4801.13</v>
      </c>
      <c r="E696" s="255">
        <v>21770.949999999997</v>
      </c>
      <c r="F696" s="256">
        <v>26572.080000000002</v>
      </c>
      <c r="G696" s="231"/>
    </row>
    <row r="697" spans="1:7" s="58" customFormat="1" ht="13.5" customHeight="1" x14ac:dyDescent="0.2">
      <c r="A697" s="378">
        <v>2010</v>
      </c>
      <c r="B697" s="379" t="s">
        <v>42</v>
      </c>
      <c r="C697" s="379" t="s">
        <v>89</v>
      </c>
      <c r="D697" s="380">
        <v>3916.38</v>
      </c>
      <c r="E697" s="380">
        <v>22630.252499999999</v>
      </c>
      <c r="F697" s="381">
        <v>26546.6325</v>
      </c>
      <c r="G697" s="231"/>
    </row>
    <row r="698" spans="1:7" s="58" customFormat="1" ht="13.5" customHeight="1" x14ac:dyDescent="0.2">
      <c r="A698" s="254">
        <v>2011</v>
      </c>
      <c r="B698" s="170" t="s">
        <v>43</v>
      </c>
      <c r="C698" s="170" t="s">
        <v>89</v>
      </c>
      <c r="D698" s="255">
        <v>3110.76</v>
      </c>
      <c r="E698" s="255">
        <v>20307.3675</v>
      </c>
      <c r="F698" s="256">
        <v>23418.127499999999</v>
      </c>
      <c r="G698" s="231"/>
    </row>
    <row r="699" spans="1:7" s="58" customFormat="1" ht="13.5" customHeight="1" x14ac:dyDescent="0.2">
      <c r="A699" s="378">
        <v>2011</v>
      </c>
      <c r="B699" s="379" t="s">
        <v>44</v>
      </c>
      <c r="C699" s="379" t="s">
        <v>89</v>
      </c>
      <c r="D699" s="380">
        <v>4291.8</v>
      </c>
      <c r="E699" s="380">
        <v>19002.684999999998</v>
      </c>
      <c r="F699" s="381">
        <v>23294.485000000001</v>
      </c>
      <c r="G699" s="231"/>
    </row>
    <row r="700" spans="1:7" s="58" customFormat="1" ht="13.5" customHeight="1" x14ac:dyDescent="0.2">
      <c r="A700" s="254">
        <v>2011</v>
      </c>
      <c r="B700" s="170" t="s">
        <v>45</v>
      </c>
      <c r="C700" s="170" t="s">
        <v>89</v>
      </c>
      <c r="D700" s="255">
        <v>5466.75</v>
      </c>
      <c r="E700" s="255">
        <v>26512.582499999997</v>
      </c>
      <c r="F700" s="256">
        <v>31979.332499999997</v>
      </c>
      <c r="G700" s="231"/>
    </row>
    <row r="701" spans="1:7" s="58" customFormat="1" ht="13.5" customHeight="1" x14ac:dyDescent="0.2">
      <c r="A701" s="378">
        <v>2011</v>
      </c>
      <c r="B701" s="379" t="s">
        <v>33</v>
      </c>
      <c r="C701" s="379" t="s">
        <v>89</v>
      </c>
      <c r="D701" s="380">
        <v>4642.41</v>
      </c>
      <c r="E701" s="380">
        <v>21089.0825</v>
      </c>
      <c r="F701" s="381">
        <v>25731.4925</v>
      </c>
      <c r="G701" s="231"/>
    </row>
    <row r="702" spans="1:7" s="58" customFormat="1" ht="13.5" customHeight="1" x14ac:dyDescent="0.2">
      <c r="A702" s="254">
        <v>2011</v>
      </c>
      <c r="B702" s="170" t="s">
        <v>35</v>
      </c>
      <c r="C702" s="170" t="s">
        <v>89</v>
      </c>
      <c r="D702" s="255">
        <v>4768.0599999999995</v>
      </c>
      <c r="E702" s="255">
        <v>21759.827499999999</v>
      </c>
      <c r="F702" s="256">
        <v>26527.887499999997</v>
      </c>
      <c r="G702" s="231"/>
    </row>
    <row r="703" spans="1:7" s="58" customFormat="1" ht="13.5" customHeight="1" x14ac:dyDescent="0.2">
      <c r="A703" s="378">
        <v>2011</v>
      </c>
      <c r="B703" s="379" t="s">
        <v>36</v>
      </c>
      <c r="C703" s="379" t="s">
        <v>89</v>
      </c>
      <c r="D703" s="380">
        <v>3752.1900000000005</v>
      </c>
      <c r="E703" s="380">
        <v>22780.23</v>
      </c>
      <c r="F703" s="381">
        <v>26532.42</v>
      </c>
      <c r="G703" s="231"/>
    </row>
    <row r="704" spans="1:7" s="58" customFormat="1" ht="13.5" customHeight="1" x14ac:dyDescent="0.2">
      <c r="A704" s="254">
        <v>2011</v>
      </c>
      <c r="B704" s="170" t="s">
        <v>37</v>
      </c>
      <c r="C704" s="170" t="s">
        <v>89</v>
      </c>
      <c r="D704" s="255">
        <v>4873.22</v>
      </c>
      <c r="E704" s="255">
        <v>23524.25</v>
      </c>
      <c r="F704" s="256">
        <v>28397.47</v>
      </c>
      <c r="G704" s="231"/>
    </row>
    <row r="705" spans="1:7" s="58" customFormat="1" ht="13.5" customHeight="1" x14ac:dyDescent="0.2">
      <c r="A705" s="378">
        <v>2011</v>
      </c>
      <c r="B705" s="379" t="s">
        <v>38</v>
      </c>
      <c r="C705" s="379" t="s">
        <v>89</v>
      </c>
      <c r="D705" s="380">
        <v>6162.8</v>
      </c>
      <c r="E705" s="380">
        <v>25013.79</v>
      </c>
      <c r="F705" s="381">
        <v>31176.59</v>
      </c>
      <c r="G705" s="231"/>
    </row>
    <row r="706" spans="1:7" s="58" customFormat="1" ht="13.5" customHeight="1" x14ac:dyDescent="0.2">
      <c r="A706" s="254">
        <v>2011</v>
      </c>
      <c r="B706" s="170" t="s">
        <v>39</v>
      </c>
      <c r="C706" s="170" t="s">
        <v>89</v>
      </c>
      <c r="D706" s="255">
        <v>5816.6</v>
      </c>
      <c r="E706" s="255">
        <v>24531.9725</v>
      </c>
      <c r="F706" s="256">
        <v>30348.572499999998</v>
      </c>
      <c r="G706" s="231"/>
    </row>
    <row r="707" spans="1:7" s="58" customFormat="1" ht="13.5" customHeight="1" x14ac:dyDescent="0.2">
      <c r="A707" s="378">
        <v>2011</v>
      </c>
      <c r="B707" s="379" t="s">
        <v>40</v>
      </c>
      <c r="C707" s="379" t="s">
        <v>89</v>
      </c>
      <c r="D707" s="380">
        <v>4960.3200000000006</v>
      </c>
      <c r="E707" s="380">
        <v>24398.445</v>
      </c>
      <c r="F707" s="381">
        <v>29358.764999999999</v>
      </c>
      <c r="G707" s="231"/>
    </row>
    <row r="708" spans="1:7" s="58" customFormat="1" ht="13.5" customHeight="1" x14ac:dyDescent="0.2">
      <c r="A708" s="254">
        <v>2011</v>
      </c>
      <c r="B708" s="170" t="s">
        <v>41</v>
      </c>
      <c r="C708" s="170" t="s">
        <v>89</v>
      </c>
      <c r="D708" s="255">
        <v>5346.5300000000007</v>
      </c>
      <c r="E708" s="255">
        <v>23970.227500000001</v>
      </c>
      <c r="F708" s="256">
        <v>29316.757500000003</v>
      </c>
      <c r="G708" s="231"/>
    </row>
    <row r="709" spans="1:7" s="58" customFormat="1" ht="13.5" customHeight="1" x14ac:dyDescent="0.2">
      <c r="A709" s="378">
        <v>2011</v>
      </c>
      <c r="B709" s="379" t="s">
        <v>42</v>
      </c>
      <c r="C709" s="379" t="s">
        <v>89</v>
      </c>
      <c r="D709" s="380">
        <v>4766.2199999999993</v>
      </c>
      <c r="E709" s="380">
        <v>24538.692499999997</v>
      </c>
      <c r="F709" s="381">
        <v>29304.912499999999</v>
      </c>
      <c r="G709" s="231"/>
    </row>
    <row r="710" spans="1:7" s="58" customFormat="1" ht="13.5" customHeight="1" x14ac:dyDescent="0.2">
      <c r="A710" s="254">
        <v>2012</v>
      </c>
      <c r="B710" s="170" t="s">
        <v>43</v>
      </c>
      <c r="C710" s="170" t="s">
        <v>89</v>
      </c>
      <c r="D710" s="255">
        <v>3796.8599999999997</v>
      </c>
      <c r="E710" s="255">
        <v>20824.334999999999</v>
      </c>
      <c r="F710" s="256">
        <v>24621.195</v>
      </c>
      <c r="G710" s="231"/>
    </row>
    <row r="711" spans="1:7" s="58" customFormat="1" ht="13.5" customHeight="1" x14ac:dyDescent="0.2">
      <c r="A711" s="378">
        <v>2012</v>
      </c>
      <c r="B711" s="379" t="s">
        <v>44</v>
      </c>
      <c r="C711" s="379" t="s">
        <v>89</v>
      </c>
      <c r="D711" s="380">
        <v>5182.42</v>
      </c>
      <c r="E711" s="380">
        <v>20532.044999999998</v>
      </c>
      <c r="F711" s="381">
        <v>25714.465</v>
      </c>
      <c r="G711" s="231"/>
    </row>
    <row r="712" spans="1:7" s="58" customFormat="1" ht="13.5" customHeight="1" x14ac:dyDescent="0.2">
      <c r="A712" s="254">
        <v>2012</v>
      </c>
      <c r="B712" s="170" t="s">
        <v>45</v>
      </c>
      <c r="C712" s="170" t="s">
        <v>89</v>
      </c>
      <c r="D712" s="255">
        <v>5836.03</v>
      </c>
      <c r="E712" s="255">
        <v>24185.412499999999</v>
      </c>
      <c r="F712" s="256">
        <v>30021.442499999997</v>
      </c>
      <c r="G712" s="231"/>
    </row>
    <row r="713" spans="1:7" s="58" customFormat="1" ht="13.5" customHeight="1" x14ac:dyDescent="0.2">
      <c r="A713" s="378">
        <v>2012</v>
      </c>
      <c r="B713" s="379" t="s">
        <v>33</v>
      </c>
      <c r="C713" s="379" t="s">
        <v>89</v>
      </c>
      <c r="D713" s="380">
        <v>4717.6899999999996</v>
      </c>
      <c r="E713" s="380">
        <v>18338.232500000002</v>
      </c>
      <c r="F713" s="381">
        <v>23055.922500000001</v>
      </c>
      <c r="G713" s="231"/>
    </row>
    <row r="714" spans="1:7" s="58" customFormat="1" ht="13.5" customHeight="1" x14ac:dyDescent="0.2">
      <c r="A714" s="254">
        <v>2012</v>
      </c>
      <c r="B714" s="170" t="s">
        <v>35</v>
      </c>
      <c r="C714" s="170" t="s">
        <v>89</v>
      </c>
      <c r="D714" s="255">
        <v>5335.0400000000009</v>
      </c>
      <c r="E714" s="255">
        <v>23113.825000000001</v>
      </c>
      <c r="F714" s="256">
        <v>28448.865000000002</v>
      </c>
      <c r="G714" s="231"/>
    </row>
    <row r="715" spans="1:7" s="58" customFormat="1" ht="13.5" customHeight="1" x14ac:dyDescent="0.2">
      <c r="A715" s="378">
        <v>2012</v>
      </c>
      <c r="B715" s="379" t="s">
        <v>36</v>
      </c>
      <c r="C715" s="379" t="s">
        <v>89</v>
      </c>
      <c r="D715" s="380">
        <v>5756.5599999999995</v>
      </c>
      <c r="E715" s="380">
        <v>25388.245000000003</v>
      </c>
      <c r="F715" s="381">
        <v>31144.805</v>
      </c>
      <c r="G715" s="231"/>
    </row>
    <row r="716" spans="1:7" s="58" customFormat="1" ht="13.5" customHeight="1" x14ac:dyDescent="0.2">
      <c r="A716" s="254">
        <v>2012</v>
      </c>
      <c r="B716" s="170" t="s">
        <v>37</v>
      </c>
      <c r="C716" s="170" t="s">
        <v>89</v>
      </c>
      <c r="D716" s="255">
        <v>5126.29</v>
      </c>
      <c r="E716" s="255">
        <v>22025.3675</v>
      </c>
      <c r="F716" s="256">
        <v>27151.657500000001</v>
      </c>
      <c r="G716" s="231"/>
    </row>
    <row r="717" spans="1:7" s="58" customFormat="1" ht="13.5" customHeight="1" x14ac:dyDescent="0.2">
      <c r="A717" s="378">
        <v>2012</v>
      </c>
      <c r="B717" s="379" t="s">
        <v>38</v>
      </c>
      <c r="C717" s="379" t="s">
        <v>89</v>
      </c>
      <c r="D717" s="380">
        <v>5314.48</v>
      </c>
      <c r="E717" s="380">
        <v>20939.145</v>
      </c>
      <c r="F717" s="381">
        <v>26253.625</v>
      </c>
      <c r="G717" s="231"/>
    </row>
    <row r="718" spans="1:7" s="58" customFormat="1" ht="13.5" customHeight="1" x14ac:dyDescent="0.2">
      <c r="A718" s="254">
        <v>2012</v>
      </c>
      <c r="B718" s="170" t="s">
        <v>39</v>
      </c>
      <c r="C718" s="170" t="s">
        <v>89</v>
      </c>
      <c r="D718" s="255">
        <v>5223.942</v>
      </c>
      <c r="E718" s="255">
        <v>22118.25</v>
      </c>
      <c r="F718" s="256">
        <v>27342.191999999999</v>
      </c>
      <c r="G718" s="231"/>
    </row>
    <row r="719" spans="1:7" s="58" customFormat="1" ht="13.5" customHeight="1" x14ac:dyDescent="0.2">
      <c r="A719" s="378">
        <v>2012</v>
      </c>
      <c r="B719" s="379" t="s">
        <v>40</v>
      </c>
      <c r="C719" s="379" t="s">
        <v>89</v>
      </c>
      <c r="D719" s="380">
        <v>5158.1000000000004</v>
      </c>
      <c r="E719" s="380">
        <v>22220.614999999998</v>
      </c>
      <c r="F719" s="381">
        <v>27378.715</v>
      </c>
      <c r="G719" s="231"/>
    </row>
    <row r="720" spans="1:7" s="58" customFormat="1" ht="13.5" customHeight="1" x14ac:dyDescent="0.2">
      <c r="A720" s="254">
        <v>2012</v>
      </c>
      <c r="B720" s="170" t="s">
        <v>41</v>
      </c>
      <c r="C720" s="170" t="s">
        <v>89</v>
      </c>
      <c r="D720" s="255">
        <v>5539.58</v>
      </c>
      <c r="E720" s="255">
        <v>23272.6</v>
      </c>
      <c r="F720" s="256">
        <v>28812.18</v>
      </c>
      <c r="G720" s="231"/>
    </row>
    <row r="721" spans="1:7" s="58" customFormat="1" ht="13.5" customHeight="1" x14ac:dyDescent="0.2">
      <c r="A721" s="378">
        <v>2012</v>
      </c>
      <c r="B721" s="379" t="s">
        <v>42</v>
      </c>
      <c r="C721" s="379" t="s">
        <v>89</v>
      </c>
      <c r="D721" s="380">
        <v>4838.1799999999994</v>
      </c>
      <c r="E721" s="380">
        <v>20483.404999999999</v>
      </c>
      <c r="F721" s="381">
        <v>25321.584999999999</v>
      </c>
      <c r="G721" s="231"/>
    </row>
    <row r="722" spans="1:7" s="58" customFormat="1" ht="13.5" customHeight="1" x14ac:dyDescent="0.2">
      <c r="A722" s="254">
        <v>2013</v>
      </c>
      <c r="B722" s="170" t="s">
        <v>43</v>
      </c>
      <c r="C722" s="170" t="s">
        <v>89</v>
      </c>
      <c r="D722" s="255">
        <v>4733.38</v>
      </c>
      <c r="E722" s="255">
        <v>18737.5425</v>
      </c>
      <c r="F722" s="256">
        <v>23470.922500000001</v>
      </c>
      <c r="G722" s="231"/>
    </row>
    <row r="723" spans="1:7" s="58" customFormat="1" ht="13.5" customHeight="1" x14ac:dyDescent="0.2">
      <c r="A723" s="378">
        <v>2013</v>
      </c>
      <c r="B723" s="379" t="s">
        <v>44</v>
      </c>
      <c r="C723" s="379" t="s">
        <v>89</v>
      </c>
      <c r="D723" s="380">
        <v>5508.31</v>
      </c>
      <c r="E723" s="380">
        <v>19762.224999999999</v>
      </c>
      <c r="F723" s="381">
        <v>25270.535</v>
      </c>
      <c r="G723" s="231"/>
    </row>
    <row r="724" spans="1:7" s="58" customFormat="1" ht="13.5" customHeight="1" x14ac:dyDescent="0.2">
      <c r="A724" s="254">
        <v>2013</v>
      </c>
      <c r="B724" s="170" t="s">
        <v>45</v>
      </c>
      <c r="C724" s="170" t="s">
        <v>89</v>
      </c>
      <c r="D724" s="255">
        <v>5330.87</v>
      </c>
      <c r="E724" s="255">
        <v>17821.637499999997</v>
      </c>
      <c r="F724" s="256">
        <v>23152.5075</v>
      </c>
      <c r="G724" s="231"/>
    </row>
    <row r="725" spans="1:7" s="58" customFormat="1" ht="13.5" customHeight="1" x14ac:dyDescent="0.2">
      <c r="A725" s="378">
        <v>2013</v>
      </c>
      <c r="B725" s="379" t="s">
        <v>33</v>
      </c>
      <c r="C725" s="379" t="s">
        <v>89</v>
      </c>
      <c r="D725" s="380">
        <v>5215.8999999999996</v>
      </c>
      <c r="E725" s="380">
        <v>20192.985000000001</v>
      </c>
      <c r="F725" s="381">
        <v>25408.885000000002</v>
      </c>
      <c r="G725" s="231"/>
    </row>
    <row r="726" spans="1:7" s="58" customFormat="1" ht="13.5" customHeight="1" x14ac:dyDescent="0.2">
      <c r="A726" s="254">
        <v>2013</v>
      </c>
      <c r="B726" s="170" t="s">
        <v>35</v>
      </c>
      <c r="C726" s="170" t="s">
        <v>89</v>
      </c>
      <c r="D726" s="255">
        <v>6072.4</v>
      </c>
      <c r="E726" s="255">
        <v>19366.9925</v>
      </c>
      <c r="F726" s="256">
        <v>25439.392500000002</v>
      </c>
      <c r="G726" s="231"/>
    </row>
    <row r="727" spans="1:7" s="58" customFormat="1" ht="13.5" customHeight="1" x14ac:dyDescent="0.2">
      <c r="A727" s="378">
        <v>2013</v>
      </c>
      <c r="B727" s="379" t="s">
        <v>36</v>
      </c>
      <c r="C727" s="379" t="s">
        <v>89</v>
      </c>
      <c r="D727" s="380">
        <v>5108.95</v>
      </c>
      <c r="E727" s="380">
        <v>18227.134999999998</v>
      </c>
      <c r="F727" s="381">
        <v>23336.084999999999</v>
      </c>
      <c r="G727" s="231"/>
    </row>
    <row r="728" spans="1:7" s="58" customFormat="1" ht="13.5" customHeight="1" x14ac:dyDescent="0.2">
      <c r="A728" s="254">
        <v>2013</v>
      </c>
      <c r="B728" s="170" t="s">
        <v>37</v>
      </c>
      <c r="C728" s="170" t="s">
        <v>89</v>
      </c>
      <c r="D728" s="255">
        <v>6038.2000000000007</v>
      </c>
      <c r="E728" s="255">
        <v>17999.0975</v>
      </c>
      <c r="F728" s="256">
        <v>24037.297500000001</v>
      </c>
      <c r="G728" s="231"/>
    </row>
    <row r="729" spans="1:7" s="58" customFormat="1" ht="13.5" customHeight="1" x14ac:dyDescent="0.2">
      <c r="A729" s="378">
        <v>2013</v>
      </c>
      <c r="B729" s="379" t="s">
        <v>38</v>
      </c>
      <c r="C729" s="379" t="s">
        <v>89</v>
      </c>
      <c r="D729" s="380">
        <v>3655</v>
      </c>
      <c r="E729" s="380">
        <v>14274.294999999998</v>
      </c>
      <c r="F729" s="381">
        <v>17929.294999999998</v>
      </c>
      <c r="G729" s="231"/>
    </row>
    <row r="730" spans="1:7" s="58" customFormat="1" ht="13.5" customHeight="1" x14ac:dyDescent="0.2">
      <c r="A730" s="254">
        <v>2013</v>
      </c>
      <c r="B730" s="170" t="s">
        <v>39</v>
      </c>
      <c r="C730" s="170" t="s">
        <v>89</v>
      </c>
      <c r="D730" s="255">
        <v>6663.99</v>
      </c>
      <c r="E730" s="255">
        <v>21978.726999999999</v>
      </c>
      <c r="F730" s="256">
        <v>28642.716999999997</v>
      </c>
      <c r="G730" s="231"/>
    </row>
    <row r="731" spans="1:7" s="58" customFormat="1" ht="13.5" customHeight="1" x14ac:dyDescent="0.2">
      <c r="A731" s="378">
        <v>2013</v>
      </c>
      <c r="B731" s="379" t="s">
        <v>40</v>
      </c>
      <c r="C731" s="379" t="s">
        <v>89</v>
      </c>
      <c r="D731" s="380">
        <v>6046.1399999999994</v>
      </c>
      <c r="E731" s="380">
        <v>21817.935000000005</v>
      </c>
      <c r="F731" s="381">
        <v>27864.075000000004</v>
      </c>
      <c r="G731" s="231"/>
    </row>
    <row r="732" spans="1:7" s="58" customFormat="1" ht="13.5" customHeight="1" x14ac:dyDescent="0.2">
      <c r="A732" s="254">
        <v>2013</v>
      </c>
      <c r="B732" s="170" t="s">
        <v>41</v>
      </c>
      <c r="C732" s="170" t="s">
        <v>89</v>
      </c>
      <c r="D732" s="255">
        <v>5934.65</v>
      </c>
      <c r="E732" s="255">
        <v>20715.012500000001</v>
      </c>
      <c r="F732" s="256">
        <v>26649.662499999999</v>
      </c>
      <c r="G732" s="231"/>
    </row>
    <row r="733" spans="1:7" s="58" customFormat="1" ht="13.5" customHeight="1" x14ac:dyDescent="0.2">
      <c r="A733" s="378">
        <v>2013</v>
      </c>
      <c r="B733" s="379" t="s">
        <v>42</v>
      </c>
      <c r="C733" s="379" t="s">
        <v>89</v>
      </c>
      <c r="D733" s="380">
        <v>6282.01</v>
      </c>
      <c r="E733" s="380">
        <v>21623.649999999998</v>
      </c>
      <c r="F733" s="381">
        <v>27905.66</v>
      </c>
      <c r="G733" s="231"/>
    </row>
    <row r="734" spans="1:7" s="58" customFormat="1" ht="13.5" customHeight="1" x14ac:dyDescent="0.2">
      <c r="A734" s="254">
        <v>2014</v>
      </c>
      <c r="B734" s="170" t="s">
        <v>43</v>
      </c>
      <c r="C734" s="170" t="s">
        <v>89</v>
      </c>
      <c r="D734" s="255">
        <v>5328.15</v>
      </c>
      <c r="E734" s="255">
        <v>20136.287499999999</v>
      </c>
      <c r="F734" s="256">
        <v>25464.4375</v>
      </c>
      <c r="G734" s="231"/>
    </row>
    <row r="735" spans="1:7" s="58" customFormat="1" ht="13.5" customHeight="1" x14ac:dyDescent="0.2">
      <c r="A735" s="378">
        <v>2014</v>
      </c>
      <c r="B735" s="379" t="s">
        <v>44</v>
      </c>
      <c r="C735" s="379" t="s">
        <v>89</v>
      </c>
      <c r="D735" s="380">
        <v>6621.5999999999995</v>
      </c>
      <c r="E735" s="380">
        <v>22400.322499999998</v>
      </c>
      <c r="F735" s="381">
        <v>29021.922500000001</v>
      </c>
      <c r="G735" s="231"/>
    </row>
    <row r="736" spans="1:7" s="58" customFormat="1" ht="13.5" customHeight="1" x14ac:dyDescent="0.2">
      <c r="A736" s="254">
        <v>2014</v>
      </c>
      <c r="B736" s="170" t="s">
        <v>45</v>
      </c>
      <c r="C736" s="170" t="s">
        <v>89</v>
      </c>
      <c r="D736" s="255">
        <v>6538.3700000000008</v>
      </c>
      <c r="E736" s="255">
        <v>22778.7075</v>
      </c>
      <c r="F736" s="256">
        <v>29317.077499999999</v>
      </c>
      <c r="G736" s="231"/>
    </row>
    <row r="737" spans="1:7" s="58" customFormat="1" ht="13.5" customHeight="1" x14ac:dyDescent="0.2">
      <c r="A737" s="378">
        <v>2014</v>
      </c>
      <c r="B737" s="379" t="s">
        <v>33</v>
      </c>
      <c r="C737" s="379" t="s">
        <v>89</v>
      </c>
      <c r="D737" s="380">
        <v>5922.71</v>
      </c>
      <c r="E737" s="380">
        <v>20214.409999999996</v>
      </c>
      <c r="F737" s="381">
        <v>26137.119999999999</v>
      </c>
      <c r="G737" s="231"/>
    </row>
    <row r="738" spans="1:7" s="58" customFormat="1" ht="13.5" customHeight="1" x14ac:dyDescent="0.2">
      <c r="A738" s="254">
        <v>2014</v>
      </c>
      <c r="B738" s="170" t="s">
        <v>35</v>
      </c>
      <c r="C738" s="170" t="s">
        <v>89</v>
      </c>
      <c r="D738" s="255">
        <v>6798.6799999999994</v>
      </c>
      <c r="E738" s="255">
        <v>22618.0625</v>
      </c>
      <c r="F738" s="256">
        <v>29416.7425</v>
      </c>
      <c r="G738" s="231"/>
    </row>
    <row r="739" spans="1:7" s="58" customFormat="1" ht="13.5" customHeight="1" x14ac:dyDescent="0.2">
      <c r="A739" s="378">
        <v>2014</v>
      </c>
      <c r="B739" s="379" t="s">
        <v>36</v>
      </c>
      <c r="C739" s="379" t="s">
        <v>89</v>
      </c>
      <c r="D739" s="380">
        <v>5810.63</v>
      </c>
      <c r="E739" s="380">
        <v>18865.946</v>
      </c>
      <c r="F739" s="381">
        <v>24676.576000000001</v>
      </c>
      <c r="G739" s="231"/>
    </row>
    <row r="740" spans="1:7" s="58" customFormat="1" ht="13.5" customHeight="1" x14ac:dyDescent="0.2">
      <c r="A740" s="254">
        <v>2014</v>
      </c>
      <c r="B740" s="170" t="s">
        <v>37</v>
      </c>
      <c r="C740" s="170" t="s">
        <v>89</v>
      </c>
      <c r="D740" s="255">
        <v>6623.86</v>
      </c>
      <c r="E740" s="255">
        <v>22459.697</v>
      </c>
      <c r="F740" s="256">
        <v>29083.556999999997</v>
      </c>
      <c r="G740" s="231"/>
    </row>
    <row r="741" spans="1:7" s="58" customFormat="1" ht="13.5" customHeight="1" x14ac:dyDescent="0.2">
      <c r="A741" s="378">
        <v>2014</v>
      </c>
      <c r="B741" s="379" t="s">
        <v>38</v>
      </c>
      <c r="C741" s="379" t="s">
        <v>89</v>
      </c>
      <c r="D741" s="380">
        <v>6313.45</v>
      </c>
      <c r="E741" s="380">
        <v>21331.735499999999</v>
      </c>
      <c r="F741" s="381">
        <v>27645.1855</v>
      </c>
      <c r="G741" s="231"/>
    </row>
    <row r="742" spans="1:7" s="58" customFormat="1" ht="13.5" customHeight="1" x14ac:dyDescent="0.2">
      <c r="A742" s="254">
        <v>2014</v>
      </c>
      <c r="B742" s="170" t="s">
        <v>39</v>
      </c>
      <c r="C742" s="170" t="s">
        <v>89</v>
      </c>
      <c r="D742" s="255">
        <v>6626.1400000000012</v>
      </c>
      <c r="E742" s="255">
        <v>23777.476499999997</v>
      </c>
      <c r="F742" s="256">
        <v>30403.6165</v>
      </c>
      <c r="G742" s="231"/>
    </row>
    <row r="743" spans="1:7" s="58" customFormat="1" ht="13.5" customHeight="1" x14ac:dyDescent="0.2">
      <c r="A743" s="378">
        <v>2014</v>
      </c>
      <c r="B743" s="379" t="s">
        <v>40</v>
      </c>
      <c r="C743" s="379" t="s">
        <v>89</v>
      </c>
      <c r="D743" s="380">
        <v>6366.5400000000009</v>
      </c>
      <c r="E743" s="380">
        <v>22392.9755</v>
      </c>
      <c r="F743" s="381">
        <v>28759.515500000001</v>
      </c>
      <c r="G743" s="231"/>
    </row>
    <row r="744" spans="1:7" s="58" customFormat="1" ht="13.5" customHeight="1" x14ac:dyDescent="0.2">
      <c r="A744" s="254">
        <v>2014</v>
      </c>
      <c r="B744" s="170" t="s">
        <v>41</v>
      </c>
      <c r="C744" s="170" t="s">
        <v>89</v>
      </c>
      <c r="D744" s="255">
        <v>6425.7699999999995</v>
      </c>
      <c r="E744" s="255">
        <v>21745.4385</v>
      </c>
      <c r="F744" s="256">
        <v>28171.208500000001</v>
      </c>
      <c r="G744" s="231"/>
    </row>
    <row r="745" spans="1:7" s="58" customFormat="1" ht="13.5" customHeight="1" x14ac:dyDescent="0.2">
      <c r="A745" s="378">
        <v>2014</v>
      </c>
      <c r="B745" s="379" t="s">
        <v>42</v>
      </c>
      <c r="C745" s="379" t="s">
        <v>89</v>
      </c>
      <c r="D745" s="380">
        <v>6344.37</v>
      </c>
      <c r="E745" s="380">
        <v>22403.8</v>
      </c>
      <c r="F745" s="381">
        <v>28748.17</v>
      </c>
      <c r="G745" s="231"/>
    </row>
    <row r="746" spans="1:7" s="58" customFormat="1" ht="13.5" customHeight="1" x14ac:dyDescent="0.2">
      <c r="A746" s="254">
        <v>2015</v>
      </c>
      <c r="B746" s="170" t="s">
        <v>43</v>
      </c>
      <c r="C746" s="170" t="s">
        <v>89</v>
      </c>
      <c r="D746" s="255">
        <v>5386.0599999999995</v>
      </c>
      <c r="E746" s="255">
        <v>19802.690500000001</v>
      </c>
      <c r="F746" s="256">
        <v>25188.750499999998</v>
      </c>
      <c r="G746" s="231"/>
    </row>
    <row r="747" spans="1:7" s="58" customFormat="1" ht="13.5" customHeight="1" x14ac:dyDescent="0.2">
      <c r="A747" s="378">
        <v>2015</v>
      </c>
      <c r="B747" s="379" t="s">
        <v>44</v>
      </c>
      <c r="C747" s="379" t="s">
        <v>89</v>
      </c>
      <c r="D747" s="380">
        <v>5804.3300000000008</v>
      </c>
      <c r="E747" s="380">
        <v>21355.537499999999</v>
      </c>
      <c r="F747" s="381">
        <v>27159.8675</v>
      </c>
      <c r="G747" s="231"/>
    </row>
    <row r="748" spans="1:7" s="58" customFormat="1" ht="13.5" customHeight="1" x14ac:dyDescent="0.2">
      <c r="A748" s="254">
        <v>2015</v>
      </c>
      <c r="B748" s="170" t="s">
        <v>45</v>
      </c>
      <c r="C748" s="170" t="s">
        <v>89</v>
      </c>
      <c r="D748" s="255">
        <v>6047.19</v>
      </c>
      <c r="E748" s="255">
        <v>21089.847999999998</v>
      </c>
      <c r="F748" s="256">
        <v>27137.038</v>
      </c>
      <c r="G748" s="231"/>
    </row>
    <row r="749" spans="1:7" s="58" customFormat="1" ht="13.5" customHeight="1" x14ac:dyDescent="0.2">
      <c r="A749" s="378">
        <v>2015</v>
      </c>
      <c r="B749" s="379" t="s">
        <v>33</v>
      </c>
      <c r="C749" s="379" t="s">
        <v>89</v>
      </c>
      <c r="D749" s="380">
        <v>6821.96</v>
      </c>
      <c r="E749" s="380">
        <v>22116.574499999999</v>
      </c>
      <c r="F749" s="381">
        <v>28938.534499999998</v>
      </c>
      <c r="G749" s="231"/>
    </row>
    <row r="750" spans="1:7" s="58" customFormat="1" ht="13.5" customHeight="1" x14ac:dyDescent="0.2">
      <c r="A750" s="254">
        <v>2015</v>
      </c>
      <c r="B750" s="170" t="s">
        <v>35</v>
      </c>
      <c r="C750" s="170" t="s">
        <v>89</v>
      </c>
      <c r="D750" s="255">
        <v>6297.93</v>
      </c>
      <c r="E750" s="255">
        <v>24277.832999999999</v>
      </c>
      <c r="F750" s="256">
        <v>30575.762999999999</v>
      </c>
      <c r="G750" s="231"/>
    </row>
    <row r="751" spans="1:7" s="58" customFormat="1" ht="13.5" customHeight="1" x14ac:dyDescent="0.2">
      <c r="A751" s="378">
        <v>2015</v>
      </c>
      <c r="B751" s="379" t="s">
        <v>36</v>
      </c>
      <c r="C751" s="379" t="s">
        <v>89</v>
      </c>
      <c r="D751" s="380">
        <v>5716.22</v>
      </c>
      <c r="E751" s="380">
        <v>22668.154000000002</v>
      </c>
      <c r="F751" s="381">
        <v>28384.374</v>
      </c>
      <c r="G751" s="231"/>
    </row>
    <row r="752" spans="1:7" s="58" customFormat="1" ht="13.5" customHeight="1" x14ac:dyDescent="0.2">
      <c r="A752" s="254">
        <v>2015</v>
      </c>
      <c r="B752" s="170" t="s">
        <v>37</v>
      </c>
      <c r="C752" s="170" t="s">
        <v>89</v>
      </c>
      <c r="D752" s="255">
        <v>7393.3600000000006</v>
      </c>
      <c r="E752" s="255">
        <v>24221.531000000003</v>
      </c>
      <c r="F752" s="256">
        <v>31614.891000000003</v>
      </c>
      <c r="G752" s="231"/>
    </row>
    <row r="753" spans="1:7" s="58" customFormat="1" ht="13.5" customHeight="1" x14ac:dyDescent="0.2">
      <c r="A753" s="378">
        <v>2015</v>
      </c>
      <c r="B753" s="379" t="s">
        <v>38</v>
      </c>
      <c r="C753" s="379" t="s">
        <v>89</v>
      </c>
      <c r="D753" s="380">
        <v>6549.9299999999985</v>
      </c>
      <c r="E753" s="380">
        <v>24057.386999999999</v>
      </c>
      <c r="F753" s="381">
        <v>30607.316999999995</v>
      </c>
      <c r="G753" s="231"/>
    </row>
    <row r="754" spans="1:7" s="58" customFormat="1" ht="13.5" customHeight="1" x14ac:dyDescent="0.2">
      <c r="A754" s="254">
        <v>2015</v>
      </c>
      <c r="B754" s="170" t="s">
        <v>39</v>
      </c>
      <c r="C754" s="170" t="s">
        <v>89</v>
      </c>
      <c r="D754" s="255">
        <v>7163.130000000001</v>
      </c>
      <c r="E754" s="255">
        <v>28133.677000000003</v>
      </c>
      <c r="F754" s="256">
        <v>35296.807000000001</v>
      </c>
      <c r="G754" s="231"/>
    </row>
    <row r="755" spans="1:7" s="58" customFormat="1" ht="13.5" customHeight="1" x14ac:dyDescent="0.2">
      <c r="A755" s="378">
        <v>2015</v>
      </c>
      <c r="B755" s="379" t="s">
        <v>40</v>
      </c>
      <c r="C755" s="379" t="s">
        <v>89</v>
      </c>
      <c r="D755" s="380">
        <v>7026.99</v>
      </c>
      <c r="E755" s="380">
        <v>25581.895</v>
      </c>
      <c r="F755" s="381">
        <v>32608.885000000002</v>
      </c>
      <c r="G755" s="231"/>
    </row>
    <row r="756" spans="1:7" s="58" customFormat="1" ht="13.5" customHeight="1" x14ac:dyDescent="0.2">
      <c r="A756" s="254">
        <v>2015</v>
      </c>
      <c r="B756" s="170" t="s">
        <v>41</v>
      </c>
      <c r="C756" s="170" t="s">
        <v>89</v>
      </c>
      <c r="D756" s="255">
        <v>7264</v>
      </c>
      <c r="E756" s="255">
        <v>26053.247000000003</v>
      </c>
      <c r="F756" s="256">
        <v>33317.247000000003</v>
      </c>
      <c r="G756" s="231"/>
    </row>
    <row r="757" spans="1:7" s="58" customFormat="1" ht="13.5" customHeight="1" x14ac:dyDescent="0.2">
      <c r="A757" s="378">
        <v>2015</v>
      </c>
      <c r="B757" s="379" t="s">
        <v>42</v>
      </c>
      <c r="C757" s="379" t="s">
        <v>89</v>
      </c>
      <c r="D757" s="380">
        <v>7126.87</v>
      </c>
      <c r="E757" s="380">
        <v>30658.629999999997</v>
      </c>
      <c r="F757" s="381">
        <v>37785.5</v>
      </c>
      <c r="G757" s="231"/>
    </row>
    <row r="758" spans="1:7" s="58" customFormat="1" ht="13.5" customHeight="1" x14ac:dyDescent="0.2">
      <c r="A758" s="254">
        <v>2016</v>
      </c>
      <c r="B758" s="170" t="s">
        <v>43</v>
      </c>
      <c r="C758" s="170" t="s">
        <v>89</v>
      </c>
      <c r="D758" s="255">
        <v>5711.47</v>
      </c>
      <c r="E758" s="255">
        <v>24637.137000000002</v>
      </c>
      <c r="F758" s="256">
        <v>30348.607000000004</v>
      </c>
      <c r="G758" s="231"/>
    </row>
    <row r="759" spans="1:7" s="58" customFormat="1" ht="13.5" customHeight="1" x14ac:dyDescent="0.2">
      <c r="A759" s="378">
        <v>2016</v>
      </c>
      <c r="B759" s="379" t="s">
        <v>44</v>
      </c>
      <c r="C759" s="379" t="s">
        <v>89</v>
      </c>
      <c r="D759" s="380">
        <v>7262.91</v>
      </c>
      <c r="E759" s="380">
        <v>22227.485000000001</v>
      </c>
      <c r="F759" s="381">
        <v>29490.395</v>
      </c>
      <c r="G759" s="231"/>
    </row>
    <row r="760" spans="1:7" s="58" customFormat="1" ht="13.5" customHeight="1" x14ac:dyDescent="0.2">
      <c r="A760" s="254">
        <v>2016</v>
      </c>
      <c r="B760" s="170" t="s">
        <v>45</v>
      </c>
      <c r="C760" s="170" t="s">
        <v>89</v>
      </c>
      <c r="D760" s="255">
        <v>6294.51</v>
      </c>
      <c r="E760" s="255">
        <v>24566.298499999997</v>
      </c>
      <c r="F760" s="256">
        <v>30860.808499999999</v>
      </c>
      <c r="G760" s="231"/>
    </row>
    <row r="761" spans="1:7" s="58" customFormat="1" ht="13.5" customHeight="1" x14ac:dyDescent="0.2">
      <c r="A761" s="378">
        <v>2016</v>
      </c>
      <c r="B761" s="379" t="s">
        <v>33</v>
      </c>
      <c r="C761" s="379" t="s">
        <v>89</v>
      </c>
      <c r="D761" s="380">
        <v>5741.27</v>
      </c>
      <c r="E761" s="380">
        <v>24403.440499999997</v>
      </c>
      <c r="F761" s="381">
        <v>30144.710499999997</v>
      </c>
      <c r="G761" s="231"/>
    </row>
    <row r="762" spans="1:7" s="58" customFormat="1" ht="13.5" customHeight="1" x14ac:dyDescent="0.2">
      <c r="A762" s="254">
        <v>2016</v>
      </c>
      <c r="B762" s="170" t="s">
        <v>35</v>
      </c>
      <c r="C762" s="170" t="s">
        <v>89</v>
      </c>
      <c r="D762" s="255">
        <v>6246.7100000000009</v>
      </c>
      <c r="E762" s="255">
        <v>21909.269</v>
      </c>
      <c r="F762" s="256">
        <v>28155.978999999999</v>
      </c>
      <c r="G762" s="231"/>
    </row>
    <row r="763" spans="1:7" s="58" customFormat="1" ht="13.5" customHeight="1" x14ac:dyDescent="0.2">
      <c r="A763" s="378">
        <v>2016</v>
      </c>
      <c r="B763" s="379" t="s">
        <v>36</v>
      </c>
      <c r="C763" s="379" t="s">
        <v>89</v>
      </c>
      <c r="D763" s="380">
        <v>5819.58</v>
      </c>
      <c r="E763" s="380">
        <v>20974.415000000001</v>
      </c>
      <c r="F763" s="381">
        <v>26793.995000000003</v>
      </c>
      <c r="G763" s="231"/>
    </row>
    <row r="764" spans="1:7" s="58" customFormat="1" ht="13.5" customHeight="1" x14ac:dyDescent="0.2">
      <c r="A764" s="254">
        <v>2016</v>
      </c>
      <c r="B764" s="170" t="s">
        <v>37</v>
      </c>
      <c r="C764" s="170" t="s">
        <v>89</v>
      </c>
      <c r="D764" s="255">
        <v>3072.0699999999997</v>
      </c>
      <c r="E764" s="255">
        <v>15611.184499999999</v>
      </c>
      <c r="F764" s="256">
        <v>18683.254500000003</v>
      </c>
      <c r="G764" s="231"/>
    </row>
    <row r="765" spans="1:7" s="58" customFormat="1" ht="13.5" customHeight="1" x14ac:dyDescent="0.2">
      <c r="A765" s="378">
        <v>2016</v>
      </c>
      <c r="B765" s="379" t="s">
        <v>38</v>
      </c>
      <c r="C765" s="379" t="s">
        <v>89</v>
      </c>
      <c r="D765" s="380">
        <v>6366.8</v>
      </c>
      <c r="E765" s="380">
        <v>25533.4195</v>
      </c>
      <c r="F765" s="381">
        <v>31900.219499999996</v>
      </c>
      <c r="G765" s="231"/>
    </row>
    <row r="766" spans="1:7" s="58" customFormat="1" ht="13.5" customHeight="1" x14ac:dyDescent="0.2">
      <c r="A766" s="254">
        <v>2016</v>
      </c>
      <c r="B766" s="170" t="s">
        <v>39</v>
      </c>
      <c r="C766" s="170" t="s">
        <v>89</v>
      </c>
      <c r="D766" s="255">
        <v>6552.09</v>
      </c>
      <c r="E766" s="255">
        <v>21580.054500000002</v>
      </c>
      <c r="F766" s="256">
        <v>28132.144500000002</v>
      </c>
      <c r="G766" s="231"/>
    </row>
    <row r="767" spans="1:7" s="58" customFormat="1" ht="13.5" customHeight="1" x14ac:dyDescent="0.2">
      <c r="A767" s="378">
        <v>2016</v>
      </c>
      <c r="B767" s="379" t="s">
        <v>40</v>
      </c>
      <c r="C767" s="379" t="s">
        <v>89</v>
      </c>
      <c r="D767" s="380">
        <v>6479.7300000000005</v>
      </c>
      <c r="E767" s="380">
        <v>21307.9575</v>
      </c>
      <c r="F767" s="381">
        <v>27787.6875</v>
      </c>
      <c r="G767" s="231"/>
    </row>
    <row r="768" spans="1:7" s="58" customFormat="1" ht="13.5" customHeight="1" x14ac:dyDescent="0.2">
      <c r="A768" s="254">
        <v>2016</v>
      </c>
      <c r="B768" s="170" t="s">
        <v>41</v>
      </c>
      <c r="C768" s="170" t="s">
        <v>89</v>
      </c>
      <c r="D768" s="255">
        <v>6847.3600000000006</v>
      </c>
      <c r="E768" s="255">
        <v>21688.678</v>
      </c>
      <c r="F768" s="256">
        <v>28536.037999999997</v>
      </c>
      <c r="G768" s="231"/>
    </row>
    <row r="769" spans="1:7" s="58" customFormat="1" ht="13.5" customHeight="1" x14ac:dyDescent="0.2">
      <c r="A769" s="378">
        <v>2016</v>
      </c>
      <c r="B769" s="379" t="s">
        <v>42</v>
      </c>
      <c r="C769" s="379" t="s">
        <v>89</v>
      </c>
      <c r="D769" s="380">
        <v>6596.91</v>
      </c>
      <c r="E769" s="380">
        <v>20256.974999999999</v>
      </c>
      <c r="F769" s="381">
        <v>26853.885000000002</v>
      </c>
      <c r="G769" s="231"/>
    </row>
    <row r="770" spans="1:7" s="58" customFormat="1" ht="13.5" customHeight="1" x14ac:dyDescent="0.2">
      <c r="A770" s="254">
        <v>2017</v>
      </c>
      <c r="B770" s="170" t="s">
        <v>43</v>
      </c>
      <c r="C770" s="170" t="s">
        <v>89</v>
      </c>
      <c r="D770" s="255">
        <v>5099.7999999999993</v>
      </c>
      <c r="E770" s="255">
        <v>17497.113499999999</v>
      </c>
      <c r="F770" s="256">
        <v>22596.913499999999</v>
      </c>
      <c r="G770" s="231"/>
    </row>
    <row r="771" spans="1:7" s="58" customFormat="1" ht="13.5" customHeight="1" x14ac:dyDescent="0.2">
      <c r="A771" s="378">
        <v>2017</v>
      </c>
      <c r="B771" s="379" t="s">
        <v>44</v>
      </c>
      <c r="C771" s="379" t="s">
        <v>89</v>
      </c>
      <c r="D771" s="380">
        <v>5612.0599999999995</v>
      </c>
      <c r="E771" s="380">
        <v>20841.3315</v>
      </c>
      <c r="F771" s="381">
        <v>26453.391499999998</v>
      </c>
      <c r="G771" s="231"/>
    </row>
    <row r="772" spans="1:7" s="58" customFormat="1" ht="13.5" customHeight="1" x14ac:dyDescent="0.2">
      <c r="A772" s="254">
        <v>2017</v>
      </c>
      <c r="B772" s="170" t="s">
        <v>45</v>
      </c>
      <c r="C772" s="170" t="s">
        <v>89</v>
      </c>
      <c r="D772" s="255">
        <v>4932.97</v>
      </c>
      <c r="E772" s="255">
        <v>20670.2065</v>
      </c>
      <c r="F772" s="256">
        <v>25603.176500000001</v>
      </c>
      <c r="G772" s="231"/>
    </row>
    <row r="773" spans="1:7" s="58" customFormat="1" ht="13.5" customHeight="1" x14ac:dyDescent="0.2">
      <c r="A773" s="378">
        <v>2017</v>
      </c>
      <c r="B773" s="379" t="s">
        <v>33</v>
      </c>
      <c r="C773" s="379" t="s">
        <v>89</v>
      </c>
      <c r="D773" s="380">
        <v>4978.66</v>
      </c>
      <c r="E773" s="380">
        <v>16807.152999999998</v>
      </c>
      <c r="F773" s="381">
        <v>21785.812999999998</v>
      </c>
      <c r="G773" s="231"/>
    </row>
    <row r="774" spans="1:7" s="58" customFormat="1" ht="13.5" customHeight="1" x14ac:dyDescent="0.2">
      <c r="A774" s="254">
        <v>2017</v>
      </c>
      <c r="B774" s="170" t="s">
        <v>35</v>
      </c>
      <c r="C774" s="170" t="s">
        <v>89</v>
      </c>
      <c r="D774" s="255">
        <v>6417.11</v>
      </c>
      <c r="E774" s="255">
        <v>19738.007500000003</v>
      </c>
      <c r="F774" s="256">
        <v>26155.1175</v>
      </c>
      <c r="G774" s="231"/>
    </row>
    <row r="775" spans="1:7" s="58" customFormat="1" ht="13.5" customHeight="1" x14ac:dyDescent="0.2">
      <c r="A775" s="378">
        <v>2017</v>
      </c>
      <c r="B775" s="379" t="s">
        <v>36</v>
      </c>
      <c r="C775" s="379" t="s">
        <v>89</v>
      </c>
      <c r="D775" s="380">
        <v>6676.02</v>
      </c>
      <c r="E775" s="380">
        <v>20059.822500000002</v>
      </c>
      <c r="F775" s="381">
        <v>26735.842500000002</v>
      </c>
      <c r="G775" s="231"/>
    </row>
    <row r="776" spans="1:7" s="58" customFormat="1" ht="13.5" customHeight="1" x14ac:dyDescent="0.2">
      <c r="A776" s="254">
        <v>2017</v>
      </c>
      <c r="B776" s="170" t="s">
        <v>37</v>
      </c>
      <c r="C776" s="170" t="s">
        <v>89</v>
      </c>
      <c r="D776" s="255">
        <v>6012.58</v>
      </c>
      <c r="E776" s="255">
        <v>21982.813000000002</v>
      </c>
      <c r="F776" s="256">
        <v>27995.393000000004</v>
      </c>
      <c r="G776" s="231"/>
    </row>
    <row r="777" spans="1:7" s="58" customFormat="1" ht="13.5" customHeight="1" x14ac:dyDescent="0.2">
      <c r="A777" s="378">
        <v>2017</v>
      </c>
      <c r="B777" s="379" t="s">
        <v>38</v>
      </c>
      <c r="C777" s="379" t="s">
        <v>89</v>
      </c>
      <c r="D777" s="380">
        <v>5732.4800000000005</v>
      </c>
      <c r="E777" s="380">
        <v>21864.8145</v>
      </c>
      <c r="F777" s="381">
        <v>27597.294500000004</v>
      </c>
      <c r="G777" s="231"/>
    </row>
    <row r="778" spans="1:7" s="58" customFormat="1" ht="13.5" customHeight="1" x14ac:dyDescent="0.2">
      <c r="A778" s="254">
        <v>2017</v>
      </c>
      <c r="B778" s="170" t="s">
        <v>39</v>
      </c>
      <c r="C778" s="170" t="s">
        <v>89</v>
      </c>
      <c r="D778" s="255">
        <v>5982.4299999999994</v>
      </c>
      <c r="E778" s="255">
        <v>21188.288500000002</v>
      </c>
      <c r="F778" s="256">
        <v>27170.718499999999</v>
      </c>
      <c r="G778" s="231"/>
    </row>
    <row r="779" spans="1:7" s="58" customFormat="1" ht="13.5" customHeight="1" x14ac:dyDescent="0.2">
      <c r="A779" s="378">
        <v>2017</v>
      </c>
      <c r="B779" s="379" t="s">
        <v>40</v>
      </c>
      <c r="C779" s="379" t="s">
        <v>89</v>
      </c>
      <c r="D779" s="380">
        <v>5922.02</v>
      </c>
      <c r="E779" s="380">
        <v>22739.095499999999</v>
      </c>
      <c r="F779" s="381">
        <v>28661.115500000004</v>
      </c>
      <c r="G779" s="231"/>
    </row>
    <row r="780" spans="1:7" s="58" customFormat="1" ht="13.5" customHeight="1" x14ac:dyDescent="0.2">
      <c r="A780" s="254">
        <v>2017</v>
      </c>
      <c r="B780" s="170" t="s">
        <v>41</v>
      </c>
      <c r="C780" s="170" t="s">
        <v>89</v>
      </c>
      <c r="D780" s="255">
        <v>5922.84</v>
      </c>
      <c r="E780" s="255">
        <v>23156.050500000001</v>
      </c>
      <c r="F780" s="256">
        <v>29078.890500000001</v>
      </c>
      <c r="G780" s="231"/>
    </row>
    <row r="781" spans="1:7" s="58" customFormat="1" ht="13.5" customHeight="1" x14ac:dyDescent="0.2">
      <c r="A781" s="378">
        <v>2017</v>
      </c>
      <c r="B781" s="379" t="s">
        <v>42</v>
      </c>
      <c r="C781" s="379" t="s">
        <v>89</v>
      </c>
      <c r="D781" s="380">
        <v>5554.6</v>
      </c>
      <c r="E781" s="380">
        <v>20616.027000000002</v>
      </c>
      <c r="F781" s="381">
        <v>26170.627</v>
      </c>
      <c r="G781" s="231"/>
    </row>
    <row r="782" spans="1:7" s="58" customFormat="1" ht="13.5" customHeight="1" x14ac:dyDescent="0.2">
      <c r="A782" s="254">
        <v>2018</v>
      </c>
      <c r="B782" s="170" t="s">
        <v>43</v>
      </c>
      <c r="C782" s="170" t="s">
        <v>89</v>
      </c>
      <c r="D782" s="255">
        <v>5890.0800000000008</v>
      </c>
      <c r="E782" s="255">
        <v>19952.623000000003</v>
      </c>
      <c r="F782" s="256">
        <v>25842.703000000001</v>
      </c>
      <c r="G782" s="231"/>
    </row>
    <row r="783" spans="1:7" s="58" customFormat="1" ht="13.5" customHeight="1" x14ac:dyDescent="0.2">
      <c r="A783" s="378">
        <v>2018</v>
      </c>
      <c r="B783" s="379" t="s">
        <v>44</v>
      </c>
      <c r="C783" s="379" t="s">
        <v>89</v>
      </c>
      <c r="D783" s="380">
        <v>6179.34</v>
      </c>
      <c r="E783" s="380">
        <v>21010.870499999997</v>
      </c>
      <c r="F783" s="381">
        <v>27190.210500000001</v>
      </c>
      <c r="G783" s="231"/>
    </row>
    <row r="784" spans="1:7" s="58" customFormat="1" ht="13.5" customHeight="1" x14ac:dyDescent="0.2">
      <c r="A784" s="254">
        <v>2018</v>
      </c>
      <c r="B784" s="170" t="s">
        <v>45</v>
      </c>
      <c r="C784" s="170" t="s">
        <v>89</v>
      </c>
      <c r="D784" s="255">
        <v>6529.3</v>
      </c>
      <c r="E784" s="255">
        <v>19824.565306122448</v>
      </c>
      <c r="F784" s="256">
        <v>26353.865306122447</v>
      </c>
      <c r="G784" s="231"/>
    </row>
    <row r="785" spans="1:7" s="58" customFormat="1" ht="13.5" customHeight="1" x14ac:dyDescent="0.2">
      <c r="A785" s="378">
        <v>2018</v>
      </c>
      <c r="B785" s="379" t="s">
        <v>33</v>
      </c>
      <c r="C785" s="379" t="s">
        <v>89</v>
      </c>
      <c r="D785" s="380">
        <v>6695.23</v>
      </c>
      <c r="E785" s="380">
        <v>20525.899000000001</v>
      </c>
      <c r="F785" s="381">
        <v>27221.129000000001</v>
      </c>
      <c r="G785" s="231"/>
    </row>
    <row r="786" spans="1:7" s="58" customFormat="1" ht="13.5" customHeight="1" x14ac:dyDescent="0.2">
      <c r="A786" s="254">
        <v>2018</v>
      </c>
      <c r="B786" s="170" t="s">
        <v>35</v>
      </c>
      <c r="C786" s="170" t="s">
        <v>89</v>
      </c>
      <c r="D786" s="255">
        <v>6820.32</v>
      </c>
      <c r="E786" s="255">
        <v>21134.03355102041</v>
      </c>
      <c r="F786" s="256">
        <v>27954.353551020409</v>
      </c>
      <c r="G786" s="231"/>
    </row>
    <row r="787" spans="1:7" s="58" customFormat="1" ht="13.5" customHeight="1" x14ac:dyDescent="0.2">
      <c r="A787" s="378">
        <v>2018</v>
      </c>
      <c r="B787" s="379" t="s">
        <v>36</v>
      </c>
      <c r="C787" s="379" t="s">
        <v>89</v>
      </c>
      <c r="D787" s="380">
        <v>6560.6280000000006</v>
      </c>
      <c r="E787" s="380">
        <v>19534.14621904762</v>
      </c>
      <c r="F787" s="381">
        <v>26094.774219047624</v>
      </c>
      <c r="G787" s="231"/>
    </row>
    <row r="788" spans="1:7" s="58" customFormat="1" ht="13.5" customHeight="1" x14ac:dyDescent="0.2">
      <c r="A788" s="254">
        <v>2018</v>
      </c>
      <c r="B788" s="170" t="s">
        <v>37</v>
      </c>
      <c r="C788" s="170" t="s">
        <v>89</v>
      </c>
      <c r="D788" s="255">
        <v>5839.5999999999995</v>
      </c>
      <c r="E788" s="255">
        <v>19810.612500000003</v>
      </c>
      <c r="F788" s="256">
        <v>25650.212499999998</v>
      </c>
      <c r="G788" s="231"/>
    </row>
    <row r="789" spans="1:7" s="58" customFormat="1" ht="13.5" customHeight="1" x14ac:dyDescent="0.2">
      <c r="A789" s="378">
        <v>2018</v>
      </c>
      <c r="B789" s="379" t="s">
        <v>38</v>
      </c>
      <c r="C789" s="379" t="s">
        <v>89</v>
      </c>
      <c r="D789" s="380">
        <v>7023.02</v>
      </c>
      <c r="E789" s="380">
        <v>21755.402999999998</v>
      </c>
      <c r="F789" s="381">
        <v>28778.422999999995</v>
      </c>
      <c r="G789" s="231"/>
    </row>
    <row r="790" spans="1:7" s="58" customFormat="1" ht="13.5" customHeight="1" x14ac:dyDescent="0.2">
      <c r="A790" s="254">
        <v>2018</v>
      </c>
      <c r="B790" s="170" t="s">
        <v>39</v>
      </c>
      <c r="C790" s="170" t="s">
        <v>89</v>
      </c>
      <c r="D790" s="255">
        <v>6642.26</v>
      </c>
      <c r="E790" s="255">
        <v>21780.886999999999</v>
      </c>
      <c r="F790" s="256">
        <v>28423.147000000004</v>
      </c>
      <c r="G790" s="231"/>
    </row>
    <row r="791" spans="1:7" s="58" customFormat="1" ht="13.5" customHeight="1" x14ac:dyDescent="0.2">
      <c r="A791" s="378">
        <v>2018</v>
      </c>
      <c r="B791" s="379" t="s">
        <v>40</v>
      </c>
      <c r="C791" s="379" t="s">
        <v>89</v>
      </c>
      <c r="D791" s="380">
        <v>6019.68</v>
      </c>
      <c r="E791" s="380">
        <v>23885.967499999999</v>
      </c>
      <c r="F791" s="381">
        <v>29905.647499999999</v>
      </c>
      <c r="G791" s="231"/>
    </row>
    <row r="792" spans="1:7" s="58" customFormat="1" ht="13.5" customHeight="1" x14ac:dyDescent="0.2">
      <c r="A792" s="254">
        <v>2018</v>
      </c>
      <c r="B792" s="170" t="s">
        <v>41</v>
      </c>
      <c r="C792" s="170" t="s">
        <v>89</v>
      </c>
      <c r="D792" s="255">
        <v>6482.76</v>
      </c>
      <c r="E792" s="255">
        <v>23942.728999999999</v>
      </c>
      <c r="F792" s="256">
        <v>30425.489000000001</v>
      </c>
      <c r="G792" s="231"/>
    </row>
    <row r="793" spans="1:7" s="58" customFormat="1" ht="13.5" customHeight="1" x14ac:dyDescent="0.2">
      <c r="A793" s="378">
        <v>2018</v>
      </c>
      <c r="B793" s="379" t="s">
        <v>42</v>
      </c>
      <c r="C793" s="379" t="s">
        <v>89</v>
      </c>
      <c r="D793" s="380">
        <v>5515.7900000000009</v>
      </c>
      <c r="E793" s="380">
        <v>22005.502000000004</v>
      </c>
      <c r="F793" s="381">
        <v>27521.292000000001</v>
      </c>
      <c r="G793" s="231"/>
    </row>
    <row r="794" spans="1:7" s="58" customFormat="1" ht="13.5" customHeight="1" x14ac:dyDescent="0.2">
      <c r="A794" s="254">
        <v>2019</v>
      </c>
      <c r="B794" s="170" t="s">
        <v>43</v>
      </c>
      <c r="C794" s="170" t="s">
        <v>89</v>
      </c>
      <c r="D794" s="255">
        <v>4193.46</v>
      </c>
      <c r="E794" s="255">
        <v>19289.315999999999</v>
      </c>
      <c r="F794" s="256">
        <v>23482.776000000002</v>
      </c>
      <c r="G794" s="231"/>
    </row>
    <row r="795" spans="1:7" s="58" customFormat="1" ht="13.5" customHeight="1" x14ac:dyDescent="0.2">
      <c r="A795" s="378">
        <v>2019</v>
      </c>
      <c r="B795" s="379" t="s">
        <v>44</v>
      </c>
      <c r="C795" s="379" t="s">
        <v>89</v>
      </c>
      <c r="D795" s="380">
        <v>4720.8599999999997</v>
      </c>
      <c r="E795" s="380">
        <v>22278.854500000001</v>
      </c>
      <c r="F795" s="381">
        <v>26999.714500000002</v>
      </c>
      <c r="G795" s="231"/>
    </row>
    <row r="796" spans="1:7" s="58" customFormat="1" ht="13.5" customHeight="1" x14ac:dyDescent="0.2">
      <c r="A796" s="254">
        <v>2019</v>
      </c>
      <c r="B796" s="170" t="s">
        <v>45</v>
      </c>
      <c r="C796" s="170" t="s">
        <v>89</v>
      </c>
      <c r="D796" s="255">
        <v>5561.88</v>
      </c>
      <c r="E796" s="255">
        <v>25057.942499999997</v>
      </c>
      <c r="F796" s="256">
        <v>30619.822499999998</v>
      </c>
      <c r="G796" s="231"/>
    </row>
    <row r="797" spans="1:7" s="58" customFormat="1" ht="13.5" customHeight="1" x14ac:dyDescent="0.2">
      <c r="A797" s="378">
        <v>2019</v>
      </c>
      <c r="B797" s="379" t="s">
        <v>33</v>
      </c>
      <c r="C797" s="379" t="s">
        <v>89</v>
      </c>
      <c r="D797" s="380">
        <v>4991.53</v>
      </c>
      <c r="E797" s="380">
        <v>22079.438000000002</v>
      </c>
      <c r="F797" s="381">
        <v>27070.967999999997</v>
      </c>
      <c r="G797" s="231"/>
    </row>
    <row r="798" spans="1:7" s="58" customFormat="1" ht="13.5" customHeight="1" x14ac:dyDescent="0.2">
      <c r="A798" s="254">
        <v>2019</v>
      </c>
      <c r="B798" s="170" t="s">
        <v>35</v>
      </c>
      <c r="C798" s="170" t="s">
        <v>89</v>
      </c>
      <c r="D798" s="255">
        <v>5891.76</v>
      </c>
      <c r="E798" s="255">
        <v>24027.929499999998</v>
      </c>
      <c r="F798" s="256">
        <v>29919.689499999997</v>
      </c>
      <c r="G798" s="231"/>
    </row>
    <row r="799" spans="1:7" s="58" customFormat="1" ht="13.5" customHeight="1" x14ac:dyDescent="0.2">
      <c r="A799" s="378">
        <v>2019</v>
      </c>
      <c r="B799" s="379" t="s">
        <v>36</v>
      </c>
      <c r="C799" s="379" t="s">
        <v>89</v>
      </c>
      <c r="D799" s="380">
        <v>5179.3099999999995</v>
      </c>
      <c r="E799" s="380">
        <v>22406.357</v>
      </c>
      <c r="F799" s="381">
        <v>27585.667000000001</v>
      </c>
      <c r="G799" s="231"/>
    </row>
    <row r="800" spans="1:7" s="58" customFormat="1" ht="13.5" customHeight="1" x14ac:dyDescent="0.2">
      <c r="A800" s="254">
        <v>2019</v>
      </c>
      <c r="B800" s="170" t="s">
        <v>37</v>
      </c>
      <c r="C800" s="170" t="s">
        <v>89</v>
      </c>
      <c r="D800" s="255">
        <v>6470.9600000000009</v>
      </c>
      <c r="E800" s="255">
        <v>25215.412499999995</v>
      </c>
      <c r="F800" s="256">
        <v>31686.372499999998</v>
      </c>
      <c r="G800" s="231"/>
    </row>
    <row r="801" spans="1:7" s="58" customFormat="1" ht="13.5" customHeight="1" x14ac:dyDescent="0.2">
      <c r="A801" s="378">
        <v>2019</v>
      </c>
      <c r="B801" s="379" t="s">
        <v>38</v>
      </c>
      <c r="C801" s="379" t="s">
        <v>89</v>
      </c>
      <c r="D801" s="380">
        <v>6131.1</v>
      </c>
      <c r="E801" s="380">
        <v>25198.209000000003</v>
      </c>
      <c r="F801" s="381">
        <v>31329.309000000001</v>
      </c>
      <c r="G801" s="231"/>
    </row>
    <row r="802" spans="1:7" s="58" customFormat="1" ht="13.5" customHeight="1" x14ac:dyDescent="0.2">
      <c r="A802" s="254">
        <v>2019</v>
      </c>
      <c r="B802" s="170" t="s">
        <v>39</v>
      </c>
      <c r="C802" s="170" t="s">
        <v>89</v>
      </c>
      <c r="D802" s="255">
        <v>6471.17</v>
      </c>
      <c r="E802" s="255">
        <v>26059.793999999998</v>
      </c>
      <c r="F802" s="256">
        <v>32530.964</v>
      </c>
      <c r="G802" s="231"/>
    </row>
    <row r="803" spans="1:7" s="58" customFormat="1" ht="13.5" customHeight="1" x14ac:dyDescent="0.2">
      <c r="A803" s="378">
        <v>2019</v>
      </c>
      <c r="B803" s="379" t="s">
        <v>40</v>
      </c>
      <c r="C803" s="379" t="s">
        <v>89</v>
      </c>
      <c r="D803" s="380">
        <v>7965.0990000000002</v>
      </c>
      <c r="E803" s="380">
        <v>23135.896499999999</v>
      </c>
      <c r="F803" s="381">
        <v>31100.995499999997</v>
      </c>
      <c r="G803" s="231"/>
    </row>
    <row r="804" spans="1:7" s="58" customFormat="1" ht="13.5" customHeight="1" x14ac:dyDescent="0.2">
      <c r="A804" s="254">
        <v>2019</v>
      </c>
      <c r="B804" s="170" t="s">
        <v>41</v>
      </c>
      <c r="C804" s="170" t="s">
        <v>89</v>
      </c>
      <c r="D804" s="255">
        <v>8243.7890000000007</v>
      </c>
      <c r="E804" s="255">
        <v>27546.642500000002</v>
      </c>
      <c r="F804" s="256">
        <v>35790.431500000006</v>
      </c>
      <c r="G804" s="231"/>
    </row>
    <row r="805" spans="1:7" s="58" customFormat="1" ht="13.5" customHeight="1" x14ac:dyDescent="0.2">
      <c r="A805" s="378">
        <v>2019</v>
      </c>
      <c r="B805" s="379" t="s">
        <v>42</v>
      </c>
      <c r="C805" s="379" t="s">
        <v>89</v>
      </c>
      <c r="D805" s="380">
        <v>8198.9399999999987</v>
      </c>
      <c r="E805" s="380">
        <v>29526.499500000002</v>
      </c>
      <c r="F805" s="381">
        <v>37725.4395</v>
      </c>
      <c r="G805" s="231"/>
    </row>
    <row r="806" spans="1:7" s="58" customFormat="1" ht="13.5" customHeight="1" x14ac:dyDescent="0.2">
      <c r="A806" s="254">
        <v>2020</v>
      </c>
      <c r="B806" s="170" t="s">
        <v>43</v>
      </c>
      <c r="C806" s="170" t="s">
        <v>89</v>
      </c>
      <c r="D806" s="255">
        <v>6766</v>
      </c>
      <c r="E806" s="255">
        <v>24820.470499999996</v>
      </c>
      <c r="F806" s="256">
        <v>31586.470499999999</v>
      </c>
      <c r="G806" s="231"/>
    </row>
    <row r="807" spans="1:7" s="58" customFormat="1" ht="13.5" customHeight="1" x14ac:dyDescent="0.2">
      <c r="A807" s="378">
        <v>2020</v>
      </c>
      <c r="B807" s="379" t="s">
        <v>44</v>
      </c>
      <c r="C807" s="379" t="s">
        <v>89</v>
      </c>
      <c r="D807" s="380">
        <v>8858.119999999999</v>
      </c>
      <c r="E807" s="380">
        <v>21826.7575</v>
      </c>
      <c r="F807" s="381">
        <v>30684.877499999995</v>
      </c>
      <c r="G807" s="231"/>
    </row>
    <row r="808" spans="1:7" s="58" customFormat="1" ht="13.5" customHeight="1" x14ac:dyDescent="0.2">
      <c r="A808" s="254">
        <v>2020</v>
      </c>
      <c r="B808" s="170" t="s">
        <v>45</v>
      </c>
      <c r="C808" s="170" t="s">
        <v>89</v>
      </c>
      <c r="D808" s="255">
        <v>6062.47</v>
      </c>
      <c r="E808" s="255">
        <v>17422.422500000001</v>
      </c>
      <c r="F808" s="256">
        <v>23484.892499999998</v>
      </c>
      <c r="G808" s="231"/>
    </row>
    <row r="809" spans="1:7" s="58" customFormat="1" ht="13.5" customHeight="1" x14ac:dyDescent="0.2">
      <c r="A809" s="378">
        <v>2020</v>
      </c>
      <c r="B809" s="379" t="s">
        <v>33</v>
      </c>
      <c r="C809" s="379" t="s">
        <v>89</v>
      </c>
      <c r="D809" s="380">
        <v>470.09</v>
      </c>
      <c r="E809" s="380">
        <v>6361.5995000000003</v>
      </c>
      <c r="F809" s="381">
        <v>6831.6895000000004</v>
      </c>
      <c r="G809" s="231"/>
    </row>
    <row r="810" spans="1:7" s="58" customFormat="1" ht="13.5" customHeight="1" x14ac:dyDescent="0.2">
      <c r="A810" s="254">
        <v>2020</v>
      </c>
      <c r="B810" s="170" t="s">
        <v>35</v>
      </c>
      <c r="C810" s="170" t="s">
        <v>89</v>
      </c>
      <c r="D810" s="255">
        <v>3087.0730002288838</v>
      </c>
      <c r="E810" s="255">
        <v>17306.565500612258</v>
      </c>
      <c r="F810" s="256">
        <v>20393.638500841142</v>
      </c>
      <c r="G810" s="231"/>
    </row>
    <row r="811" spans="1:7" s="58" customFormat="1" ht="13.5" customHeight="1" x14ac:dyDescent="0.2">
      <c r="A811" s="378">
        <v>2020</v>
      </c>
      <c r="B811" s="379" t="s">
        <v>36</v>
      </c>
      <c r="C811" s="379" t="s">
        <v>89</v>
      </c>
      <c r="D811" s="380">
        <v>5688.5979790954598</v>
      </c>
      <c r="E811" s="380">
        <v>20406.970001752852</v>
      </c>
      <c r="F811" s="381">
        <v>26095.567980848307</v>
      </c>
      <c r="G811" s="231"/>
    </row>
    <row r="812" spans="1:7" s="58" customFormat="1" ht="13.5" customHeight="1" x14ac:dyDescent="0.2">
      <c r="A812" s="254">
        <v>2020</v>
      </c>
      <c r="B812" s="170" t="s">
        <v>37</v>
      </c>
      <c r="C812" s="170" t="s">
        <v>89</v>
      </c>
      <c r="D812" s="255">
        <v>7110.1120076293937</v>
      </c>
      <c r="E812" s="255">
        <v>24498.095500156403</v>
      </c>
      <c r="F812" s="256">
        <v>31608.207507785795</v>
      </c>
      <c r="G812" s="231"/>
    </row>
    <row r="813" spans="1:7" s="58" customFormat="1" ht="13.5" customHeight="1" x14ac:dyDescent="0.2">
      <c r="A813" s="378">
        <v>2020</v>
      </c>
      <c r="B813" s="379" t="s">
        <v>38</v>
      </c>
      <c r="C813" s="379" t="s">
        <v>89</v>
      </c>
      <c r="D813" s="380">
        <v>7135.9669591064448</v>
      </c>
      <c r="E813" s="380">
        <v>24784.241499716783</v>
      </c>
      <c r="F813" s="381">
        <v>31920.208458823232</v>
      </c>
      <c r="G813" s="231"/>
    </row>
    <row r="814" spans="1:7" s="58" customFormat="1" ht="13.5" customHeight="1" x14ac:dyDescent="0.2">
      <c r="A814" s="254">
        <v>2020</v>
      </c>
      <c r="B814" s="170" t="s">
        <v>39</v>
      </c>
      <c r="C814" s="170" t="s">
        <v>89</v>
      </c>
      <c r="D814" s="255">
        <v>7349.0900249981887</v>
      </c>
      <c r="E814" s="255">
        <v>25929.925491830825</v>
      </c>
      <c r="F814" s="256">
        <v>33279.015516829015</v>
      </c>
      <c r="G814" s="231"/>
    </row>
    <row r="815" spans="1:7" s="58" customFormat="1" ht="13.5" customHeight="1" x14ac:dyDescent="0.2">
      <c r="A815" s="378">
        <v>2020</v>
      </c>
      <c r="B815" s="379" t="s">
        <v>40</v>
      </c>
      <c r="C815" s="379" t="s">
        <v>89</v>
      </c>
      <c r="D815" s="380">
        <v>7340.5599894738207</v>
      </c>
      <c r="E815" s="380">
        <v>28037.209999076844</v>
      </c>
      <c r="F815" s="381">
        <v>35377.769988550659</v>
      </c>
      <c r="G815" s="231"/>
    </row>
    <row r="816" spans="1:7" s="58" customFormat="1" ht="13.5" customHeight="1" x14ac:dyDescent="0.2">
      <c r="A816" s="254">
        <v>2020</v>
      </c>
      <c r="B816" s="170" t="s">
        <v>41</v>
      </c>
      <c r="C816" s="170" t="s">
        <v>89</v>
      </c>
      <c r="D816" s="255">
        <v>7020.8779943542495</v>
      </c>
      <c r="E816" s="255">
        <v>26523.905996856509</v>
      </c>
      <c r="F816" s="256">
        <v>33544.783991210759</v>
      </c>
      <c r="G816" s="231"/>
    </row>
    <row r="817" spans="1:7" s="58" customFormat="1" ht="13.5" customHeight="1" x14ac:dyDescent="0.2">
      <c r="A817" s="378">
        <v>2020</v>
      </c>
      <c r="B817" s="379" t="s">
        <v>42</v>
      </c>
      <c r="C817" s="379" t="s">
        <v>89</v>
      </c>
      <c r="D817" s="380">
        <v>6853.4109707126636</v>
      </c>
      <c r="E817" s="380">
        <v>26772.074501163963</v>
      </c>
      <c r="F817" s="381">
        <v>33625.485471876622</v>
      </c>
      <c r="G817" s="231"/>
    </row>
    <row r="818" spans="1:7" s="58" customFormat="1" ht="13.5" customHeight="1" x14ac:dyDescent="0.2">
      <c r="A818" s="254">
        <v>2021</v>
      </c>
      <c r="B818" s="170" t="s">
        <v>43</v>
      </c>
      <c r="C818" s="170" t="s">
        <v>89</v>
      </c>
      <c r="D818" s="255">
        <v>5572.5500519561783</v>
      </c>
      <c r="E818" s="255">
        <v>24652.938997861864</v>
      </c>
      <c r="F818" s="256">
        <v>30225.489049818039</v>
      </c>
      <c r="G818" s="231"/>
    </row>
    <row r="819" spans="1:7" s="58" customFormat="1" ht="13.5" customHeight="1" x14ac:dyDescent="0.2">
      <c r="A819" s="378">
        <v>2021</v>
      </c>
      <c r="B819" s="379" t="s">
        <v>44</v>
      </c>
      <c r="C819" s="379" t="s">
        <v>89</v>
      </c>
      <c r="D819" s="380">
        <v>5349.9569852999994</v>
      </c>
      <c r="E819" s="380">
        <v>25067.324514800002</v>
      </c>
      <c r="F819" s="381">
        <v>30417.281500100002</v>
      </c>
      <c r="G819" s="231"/>
    </row>
    <row r="820" spans="1:7" s="58" customFormat="1" ht="13.5" customHeight="1" x14ac:dyDescent="0.2">
      <c r="A820" s="254">
        <v>2021</v>
      </c>
      <c r="B820" s="170" t="s">
        <v>45</v>
      </c>
      <c r="C820" s="170" t="s">
        <v>89</v>
      </c>
      <c r="D820" s="255">
        <v>6434.1630024223341</v>
      </c>
      <c r="E820" s="255">
        <v>28631.678507540822</v>
      </c>
      <c r="F820" s="256">
        <v>35065.841509963153</v>
      </c>
      <c r="G820" s="231"/>
    </row>
    <row r="821" spans="1:7" s="58" customFormat="1" ht="13.5" customHeight="1" x14ac:dyDescent="0.2">
      <c r="A821" s="378">
        <v>2021</v>
      </c>
      <c r="B821" s="379" t="s">
        <v>33</v>
      </c>
      <c r="C821" s="379" t="s">
        <v>89</v>
      </c>
      <c r="D821" s="380">
        <v>5116.433985961914</v>
      </c>
      <c r="E821" s="380">
        <v>23741.392504680276</v>
      </c>
      <c r="F821" s="381">
        <v>28857.82649064219</v>
      </c>
      <c r="G821" s="231"/>
    </row>
    <row r="822" spans="1:7" s="58" customFormat="1" ht="13.5" customHeight="1" x14ac:dyDescent="0.2">
      <c r="A822" s="254">
        <v>2021</v>
      </c>
      <c r="B822" s="170" t="s">
        <v>35</v>
      </c>
      <c r="C822" s="170" t="s">
        <v>89</v>
      </c>
      <c r="D822" s="255">
        <v>3864.8110051116946</v>
      </c>
      <c r="E822" s="255">
        <v>21377.384500998618</v>
      </c>
      <c r="F822" s="256">
        <v>25242.195506110307</v>
      </c>
      <c r="G822" s="231"/>
    </row>
    <row r="823" spans="1:7" s="58" customFormat="1" ht="13.5" customHeight="1" x14ac:dyDescent="0.2">
      <c r="A823" s="378">
        <v>2021</v>
      </c>
      <c r="B823" s="379" t="s">
        <v>36</v>
      </c>
      <c r="C823" s="379" t="s">
        <v>89</v>
      </c>
      <c r="D823" s="380">
        <v>5008.9400177001971</v>
      </c>
      <c r="E823" s="380">
        <v>23887.812530375992</v>
      </c>
      <c r="F823" s="381">
        <v>28896.752548076187</v>
      </c>
      <c r="G823" s="231"/>
    </row>
    <row r="824" spans="1:7" s="58" customFormat="1" ht="13.5" customHeight="1" x14ac:dyDescent="0.2">
      <c r="A824" s="254">
        <v>2021</v>
      </c>
      <c r="B824" s="170" t="s">
        <v>37</v>
      </c>
      <c r="C824" s="170" t="s">
        <v>89</v>
      </c>
      <c r="D824" s="255">
        <v>5786.3430006866447</v>
      </c>
      <c r="E824" s="255">
        <v>24652.2955042305</v>
      </c>
      <c r="F824" s="256">
        <v>30438.638504917144</v>
      </c>
      <c r="G824" s="231"/>
    </row>
    <row r="825" spans="1:7" s="58" customFormat="1" ht="13.5" customHeight="1" x14ac:dyDescent="0.2">
      <c r="A825" s="378">
        <v>2021</v>
      </c>
      <c r="B825" s="379" t="s">
        <v>38</v>
      </c>
      <c r="C825" s="379" t="s">
        <v>89</v>
      </c>
      <c r="D825" s="380">
        <v>5560.4490091552743</v>
      </c>
      <c r="E825" s="380">
        <v>22607.061992095947</v>
      </c>
      <c r="F825" s="381">
        <v>28167.511001251223</v>
      </c>
      <c r="G825" s="231"/>
    </row>
    <row r="826" spans="1:7" s="58" customFormat="1" ht="13.5" customHeight="1" x14ac:dyDescent="0.2">
      <c r="A826" s="254">
        <v>2021</v>
      </c>
      <c r="B826" s="170" t="s">
        <v>39</v>
      </c>
      <c r="C826" s="170" t="s">
        <v>89</v>
      </c>
      <c r="D826" s="255">
        <v>5994.614968109131</v>
      </c>
      <c r="E826" s="255">
        <v>25973.558507108686</v>
      </c>
      <c r="F826" s="256">
        <v>31968.173475217816</v>
      </c>
      <c r="G826" s="231"/>
    </row>
    <row r="827" spans="1:7" s="58" customFormat="1" ht="13.5" customHeight="1" x14ac:dyDescent="0.2">
      <c r="A827" s="378">
        <v>2021</v>
      </c>
      <c r="B827" s="379" t="s">
        <v>40</v>
      </c>
      <c r="C827" s="379" t="s">
        <v>89</v>
      </c>
      <c r="D827" s="380">
        <v>6715.9640073242172</v>
      </c>
      <c r="E827" s="380">
        <v>24208.510518981933</v>
      </c>
      <c r="F827" s="381">
        <v>30924.474526306149</v>
      </c>
      <c r="G827" s="231"/>
    </row>
    <row r="828" spans="1:7" s="58" customFormat="1" ht="13.5" customHeight="1" x14ac:dyDescent="0.2">
      <c r="A828" s="254">
        <v>2021</v>
      </c>
      <c r="B828" s="170" t="s">
        <v>41</v>
      </c>
      <c r="C828" s="170" t="s">
        <v>89</v>
      </c>
      <c r="D828" s="255">
        <v>6783.5190299072265</v>
      </c>
      <c r="E828" s="255">
        <v>25491.068013774871</v>
      </c>
      <c r="F828" s="256">
        <v>32274.587043682099</v>
      </c>
      <c r="G828" s="231"/>
    </row>
    <row r="829" spans="1:7" s="58" customFormat="1" ht="13.5" customHeight="1" x14ac:dyDescent="0.2">
      <c r="A829" s="378">
        <v>2021</v>
      </c>
      <c r="B829" s="379" t="s">
        <v>42</v>
      </c>
      <c r="C829" s="379" t="s">
        <v>89</v>
      </c>
      <c r="D829" s="380">
        <v>6967.5650286865239</v>
      </c>
      <c r="E829" s="380">
        <v>25977.788004683011</v>
      </c>
      <c r="F829" s="381">
        <v>32945.353033369538</v>
      </c>
      <c r="G829" s="231"/>
    </row>
    <row r="830" spans="1:7" s="58" customFormat="1" ht="13.5" customHeight="1" x14ac:dyDescent="0.2">
      <c r="A830" s="254">
        <v>2022</v>
      </c>
      <c r="B830" s="170" t="s">
        <v>43</v>
      </c>
      <c r="C830" s="170" t="s">
        <v>89</v>
      </c>
      <c r="D830" s="403">
        <v>5155.0739951171872</v>
      </c>
      <c r="E830" s="403">
        <v>19413.412007438063</v>
      </c>
      <c r="F830" s="404">
        <v>24568.486002555244</v>
      </c>
      <c r="G830" s="231"/>
    </row>
    <row r="831" spans="1:7" s="58" customFormat="1" ht="13.5" customHeight="1" x14ac:dyDescent="0.2">
      <c r="A831" s="378">
        <v>2022</v>
      </c>
      <c r="B831" s="379" t="s">
        <v>44</v>
      </c>
      <c r="C831" s="379" t="s">
        <v>89</v>
      </c>
      <c r="D831" s="380">
        <v>5833.8009896240237</v>
      </c>
      <c r="E831" s="380">
        <v>24614.711493380666</v>
      </c>
      <c r="F831" s="381">
        <v>30448.512483004692</v>
      </c>
      <c r="G831" s="231"/>
    </row>
    <row r="832" spans="1:7" s="58" customFormat="1" ht="13.5" customHeight="1" x14ac:dyDescent="0.2">
      <c r="A832" s="254">
        <v>2022</v>
      </c>
      <c r="B832" s="170" t="s">
        <v>45</v>
      </c>
      <c r="C832" s="170" t="s">
        <v>89</v>
      </c>
      <c r="D832" s="403">
        <v>6306.514026702881</v>
      </c>
      <c r="E832" s="403">
        <v>29869.262983844757</v>
      </c>
      <c r="F832" s="404">
        <v>36175.777010547637</v>
      </c>
      <c r="G832" s="231"/>
    </row>
    <row r="833" spans="1:7" s="58" customFormat="1" ht="13.5" customHeight="1" x14ac:dyDescent="0.2">
      <c r="A833" s="378">
        <v>2022</v>
      </c>
      <c r="B833" s="379" t="s">
        <v>33</v>
      </c>
      <c r="C833" s="379" t="s">
        <v>89</v>
      </c>
      <c r="D833" s="380">
        <v>5420.7300720214844</v>
      </c>
      <c r="E833" s="380">
        <v>21936.504994523999</v>
      </c>
      <c r="F833" s="381">
        <v>27357.235066545487</v>
      </c>
      <c r="G833" s="231"/>
    </row>
    <row r="834" spans="1:7" s="58" customFormat="1" ht="13.5" customHeight="1" x14ac:dyDescent="0.2">
      <c r="A834" s="254">
        <v>2022</v>
      </c>
      <c r="B834" s="170" t="s">
        <v>35</v>
      </c>
      <c r="C834" s="170" t="s">
        <v>89</v>
      </c>
      <c r="D834" s="403">
        <v>5919.6300231933601</v>
      </c>
      <c r="E834" s="403">
        <v>26693.073541449543</v>
      </c>
      <c r="F834" s="404">
        <v>32612.703564642907</v>
      </c>
      <c r="G834" s="231"/>
    </row>
    <row r="835" spans="1:7" s="58" customFormat="1" ht="13.5" customHeight="1" x14ac:dyDescent="0.2">
      <c r="A835" s="378">
        <v>2022</v>
      </c>
      <c r="B835" s="379" t="s">
        <v>36</v>
      </c>
      <c r="C835" s="379" t="s">
        <v>89</v>
      </c>
      <c r="D835" s="380">
        <v>6030.9500384521489</v>
      </c>
      <c r="E835" s="380">
        <v>24794.912481938478</v>
      </c>
      <c r="F835" s="381">
        <v>30825.862520390627</v>
      </c>
      <c r="G835" s="231"/>
    </row>
    <row r="836" spans="1:7" s="58" customFormat="1" ht="13.5" customHeight="1" x14ac:dyDescent="0.2">
      <c r="A836" s="254">
        <v>2022</v>
      </c>
      <c r="B836" s="170" t="s">
        <v>37</v>
      </c>
      <c r="C836" s="170" t="s">
        <v>89</v>
      </c>
      <c r="D836" s="403">
        <v>6134.9</v>
      </c>
      <c r="E836" s="403">
        <v>25281.840500000002</v>
      </c>
      <c r="F836" s="404">
        <v>31416.740500000007</v>
      </c>
      <c r="G836" s="231"/>
    </row>
    <row r="837" spans="1:7" s="58" customFormat="1" ht="13.5" customHeight="1" x14ac:dyDescent="0.2">
      <c r="A837" s="378">
        <v>2022</v>
      </c>
      <c r="B837" s="379" t="s">
        <v>38</v>
      </c>
      <c r="C837" s="379" t="s">
        <v>89</v>
      </c>
      <c r="D837" s="380">
        <v>6162.7700276184096</v>
      </c>
      <c r="E837" s="380">
        <v>26812.096982176903</v>
      </c>
      <c r="F837" s="381">
        <v>32974.867009795307</v>
      </c>
      <c r="G837" s="231"/>
    </row>
    <row r="838" spans="1:7" s="58" customFormat="1" ht="13.5" customHeight="1" x14ac:dyDescent="0.2">
      <c r="A838" s="254">
        <v>2022</v>
      </c>
      <c r="B838" s="170" t="s">
        <v>39</v>
      </c>
      <c r="C838" s="170" t="s">
        <v>89</v>
      </c>
      <c r="D838" s="403">
        <v>6488.6129999999994</v>
      </c>
      <c r="E838" s="403">
        <v>25255.161000000004</v>
      </c>
      <c r="F838" s="404">
        <v>31743.774000000005</v>
      </c>
      <c r="G838" s="231"/>
    </row>
    <row r="839" spans="1:7" s="58" customFormat="1" ht="13.5" customHeight="1" x14ac:dyDescent="0.2">
      <c r="A839" s="378">
        <v>2022</v>
      </c>
      <c r="B839" s="380" t="s">
        <v>40</v>
      </c>
      <c r="C839" s="380" t="s">
        <v>89</v>
      </c>
      <c r="D839" s="380">
        <v>7402.8900437927241</v>
      </c>
      <c r="E839" s="380">
        <v>25962.586478077177</v>
      </c>
      <c r="F839" s="381">
        <v>33365.476521869896</v>
      </c>
      <c r="G839" s="231"/>
    </row>
    <row r="840" spans="1:7" s="58" customFormat="1" ht="13.5" customHeight="1" x14ac:dyDescent="0.2">
      <c r="A840" s="254">
        <v>2022</v>
      </c>
      <c r="B840" s="403" t="s">
        <v>41</v>
      </c>
      <c r="C840" s="403" t="s">
        <v>89</v>
      </c>
      <c r="D840" s="403">
        <v>7398.1300502014192</v>
      </c>
      <c r="E840" s="403">
        <v>25208.751036253212</v>
      </c>
      <c r="F840" s="404">
        <v>32606.881086454632</v>
      </c>
      <c r="G840" s="231"/>
    </row>
    <row r="841" spans="1:7" s="58" customFormat="1" ht="13.5" customHeight="1" x14ac:dyDescent="0.2">
      <c r="A841" s="378">
        <v>2022</v>
      </c>
      <c r="B841" s="380" t="s">
        <v>42</v>
      </c>
      <c r="C841" s="380" t="s">
        <v>89</v>
      </c>
      <c r="D841" s="380">
        <v>6969.8100012207033</v>
      </c>
      <c r="E841" s="380">
        <v>28364.03500063136</v>
      </c>
      <c r="F841" s="381">
        <v>35333.845001852067</v>
      </c>
      <c r="G841" s="231"/>
    </row>
    <row r="842" spans="1:7" s="58" customFormat="1" ht="13.5" customHeight="1" x14ac:dyDescent="0.2">
      <c r="A842" s="254">
        <v>2023</v>
      </c>
      <c r="B842" s="403" t="s">
        <v>43</v>
      </c>
      <c r="C842" s="403" t="s">
        <v>89</v>
      </c>
      <c r="D842" s="403">
        <v>7876.180032424927</v>
      </c>
      <c r="E842" s="403">
        <v>18327.637015220644</v>
      </c>
      <c r="F842" s="404">
        <v>26203.817047645567</v>
      </c>
      <c r="G842" s="231"/>
    </row>
    <row r="843" spans="1:7" s="58" customFormat="1" ht="13.5" customHeight="1" x14ac:dyDescent="0.2">
      <c r="A843" s="378">
        <v>2023</v>
      </c>
      <c r="B843" s="380" t="s">
        <v>44</v>
      </c>
      <c r="C843" s="380" t="s">
        <v>89</v>
      </c>
      <c r="D843" s="380">
        <v>7982.8799849999996</v>
      </c>
      <c r="E843" s="380">
        <v>24002.916453950002</v>
      </c>
      <c r="F843" s="381">
        <v>31985.796438949998</v>
      </c>
      <c r="G843" s="231"/>
    </row>
    <row r="844" spans="1:7" s="58" customFormat="1" ht="13.5" customHeight="1" x14ac:dyDescent="0.2">
      <c r="A844" s="254">
        <v>2009</v>
      </c>
      <c r="B844" s="170" t="s">
        <v>33</v>
      </c>
      <c r="C844" s="170" t="s">
        <v>90</v>
      </c>
      <c r="D844" s="255">
        <v>6953.32</v>
      </c>
      <c r="E844" s="255">
        <v>10369.227500000001</v>
      </c>
      <c r="F844" s="256">
        <v>17322.547500000001</v>
      </c>
      <c r="G844" s="231"/>
    </row>
    <row r="845" spans="1:7" s="58" customFormat="1" ht="13.5" customHeight="1" x14ac:dyDescent="0.2">
      <c r="A845" s="378">
        <v>2009</v>
      </c>
      <c r="B845" s="379" t="s">
        <v>35</v>
      </c>
      <c r="C845" s="379" t="s">
        <v>90</v>
      </c>
      <c r="D845" s="380">
        <v>8062.71</v>
      </c>
      <c r="E845" s="380">
        <v>11566.7225</v>
      </c>
      <c r="F845" s="381">
        <v>19629.432499999999</v>
      </c>
      <c r="G845" s="231"/>
    </row>
    <row r="846" spans="1:7" s="58" customFormat="1" ht="13.5" customHeight="1" x14ac:dyDescent="0.2">
      <c r="A846" s="254">
        <v>2009</v>
      </c>
      <c r="B846" s="170" t="s">
        <v>36</v>
      </c>
      <c r="C846" s="170" t="s">
        <v>90</v>
      </c>
      <c r="D846" s="255">
        <v>7780.59</v>
      </c>
      <c r="E846" s="255">
        <v>10807.797500000001</v>
      </c>
      <c r="F846" s="256">
        <v>18588.387499999997</v>
      </c>
      <c r="G846" s="231"/>
    </row>
    <row r="847" spans="1:7" s="58" customFormat="1" ht="13.5" customHeight="1" x14ac:dyDescent="0.2">
      <c r="A847" s="378">
        <v>2009</v>
      </c>
      <c r="B847" s="379" t="s">
        <v>37</v>
      </c>
      <c r="C847" s="379" t="s">
        <v>90</v>
      </c>
      <c r="D847" s="380">
        <v>9653.59</v>
      </c>
      <c r="E847" s="380">
        <v>11917.987499999999</v>
      </c>
      <c r="F847" s="381">
        <v>21571.577499999999</v>
      </c>
      <c r="G847" s="231"/>
    </row>
    <row r="848" spans="1:7" s="58" customFormat="1" ht="13.5" customHeight="1" x14ac:dyDescent="0.2">
      <c r="A848" s="254">
        <v>2009</v>
      </c>
      <c r="B848" s="170" t="s">
        <v>38</v>
      </c>
      <c r="C848" s="170" t="s">
        <v>90</v>
      </c>
      <c r="D848" s="255">
        <v>7590.5599999999995</v>
      </c>
      <c r="E848" s="255">
        <v>9989.8025000000016</v>
      </c>
      <c r="F848" s="256">
        <v>17580.362499999999</v>
      </c>
      <c r="G848" s="231"/>
    </row>
    <row r="849" spans="1:7" s="58" customFormat="1" ht="13.5" customHeight="1" x14ac:dyDescent="0.2">
      <c r="A849" s="378">
        <v>2009</v>
      </c>
      <c r="B849" s="379" t="s">
        <v>39</v>
      </c>
      <c r="C849" s="379" t="s">
        <v>90</v>
      </c>
      <c r="D849" s="380">
        <v>7574.14</v>
      </c>
      <c r="E849" s="380">
        <v>11421.322499999998</v>
      </c>
      <c r="F849" s="381">
        <v>18995.462500000001</v>
      </c>
      <c r="G849" s="231"/>
    </row>
    <row r="850" spans="1:7" s="58" customFormat="1" ht="13.5" customHeight="1" x14ac:dyDescent="0.2">
      <c r="A850" s="254">
        <v>2009</v>
      </c>
      <c r="B850" s="170" t="s">
        <v>40</v>
      </c>
      <c r="C850" s="170" t="s">
        <v>90</v>
      </c>
      <c r="D850" s="255">
        <v>7802.96</v>
      </c>
      <c r="E850" s="255">
        <v>10928.834999999999</v>
      </c>
      <c r="F850" s="256">
        <v>18731.794999999998</v>
      </c>
      <c r="G850" s="231"/>
    </row>
    <row r="851" spans="1:7" s="58" customFormat="1" ht="13.5" customHeight="1" x14ac:dyDescent="0.2">
      <c r="A851" s="378">
        <v>2009</v>
      </c>
      <c r="B851" s="379" t="s">
        <v>41</v>
      </c>
      <c r="C851" s="379" t="s">
        <v>90</v>
      </c>
      <c r="D851" s="380">
        <v>6946.81</v>
      </c>
      <c r="E851" s="380">
        <v>12395.02</v>
      </c>
      <c r="F851" s="381">
        <v>19341.830000000002</v>
      </c>
      <c r="G851" s="231"/>
    </row>
    <row r="852" spans="1:7" s="58" customFormat="1" ht="13.5" customHeight="1" x14ac:dyDescent="0.2">
      <c r="A852" s="254">
        <v>2009</v>
      </c>
      <c r="B852" s="170" t="s">
        <v>42</v>
      </c>
      <c r="C852" s="170" t="s">
        <v>90</v>
      </c>
      <c r="D852" s="255">
        <v>6059.6900000000005</v>
      </c>
      <c r="E852" s="255">
        <v>11209.47</v>
      </c>
      <c r="F852" s="256">
        <v>17269.16</v>
      </c>
      <c r="G852" s="231"/>
    </row>
    <row r="853" spans="1:7" s="58" customFormat="1" ht="13.5" customHeight="1" x14ac:dyDescent="0.2">
      <c r="A853" s="378">
        <v>2010</v>
      </c>
      <c r="B853" s="379" t="s">
        <v>43</v>
      </c>
      <c r="C853" s="379" t="s">
        <v>90</v>
      </c>
      <c r="D853" s="380">
        <v>6940.44</v>
      </c>
      <c r="E853" s="380">
        <v>11375.872500000001</v>
      </c>
      <c r="F853" s="381">
        <v>18316.3125</v>
      </c>
      <c r="G853" s="231"/>
    </row>
    <row r="854" spans="1:7" s="58" customFormat="1" ht="13.5" customHeight="1" x14ac:dyDescent="0.2">
      <c r="A854" s="254">
        <v>2010</v>
      </c>
      <c r="B854" s="170" t="s">
        <v>44</v>
      </c>
      <c r="C854" s="170" t="s">
        <v>90</v>
      </c>
      <c r="D854" s="255">
        <v>9717.5499999999993</v>
      </c>
      <c r="E854" s="255">
        <v>11258.137500000001</v>
      </c>
      <c r="F854" s="256">
        <v>20975.6875</v>
      </c>
      <c r="G854" s="231"/>
    </row>
    <row r="855" spans="1:7" s="58" customFormat="1" ht="13.5" customHeight="1" x14ac:dyDescent="0.2">
      <c r="A855" s="378">
        <v>2010</v>
      </c>
      <c r="B855" s="379" t="s">
        <v>45</v>
      </c>
      <c r="C855" s="379" t="s">
        <v>90</v>
      </c>
      <c r="D855" s="380">
        <v>8006.1399999999994</v>
      </c>
      <c r="E855" s="380">
        <v>12407.789999999999</v>
      </c>
      <c r="F855" s="381">
        <v>20413.93</v>
      </c>
      <c r="G855" s="231"/>
    </row>
    <row r="856" spans="1:7" s="58" customFormat="1" ht="13.5" customHeight="1" x14ac:dyDescent="0.2">
      <c r="A856" s="254">
        <v>2010</v>
      </c>
      <c r="B856" s="170" t="s">
        <v>33</v>
      </c>
      <c r="C856" s="170" t="s">
        <v>90</v>
      </c>
      <c r="D856" s="255">
        <v>7881.28</v>
      </c>
      <c r="E856" s="255">
        <v>11270.695</v>
      </c>
      <c r="F856" s="256">
        <v>19151.974999999999</v>
      </c>
      <c r="G856" s="231"/>
    </row>
    <row r="857" spans="1:7" s="58" customFormat="1" ht="13.5" customHeight="1" x14ac:dyDescent="0.2">
      <c r="A857" s="378">
        <v>2010</v>
      </c>
      <c r="B857" s="379" t="s">
        <v>35</v>
      </c>
      <c r="C857" s="379" t="s">
        <v>90</v>
      </c>
      <c r="D857" s="380">
        <v>8548.01</v>
      </c>
      <c r="E857" s="380">
        <v>12585.395</v>
      </c>
      <c r="F857" s="381">
        <v>21133.404999999999</v>
      </c>
      <c r="G857" s="231"/>
    </row>
    <row r="858" spans="1:7" s="58" customFormat="1" ht="13.5" customHeight="1" x14ac:dyDescent="0.2">
      <c r="A858" s="254">
        <v>2010</v>
      </c>
      <c r="B858" s="170" t="s">
        <v>36</v>
      </c>
      <c r="C858" s="170" t="s">
        <v>90</v>
      </c>
      <c r="D858" s="255">
        <v>8079.28</v>
      </c>
      <c r="E858" s="255">
        <v>12205.404999999999</v>
      </c>
      <c r="F858" s="256">
        <v>20284.684999999998</v>
      </c>
      <c r="G858" s="231"/>
    </row>
    <row r="859" spans="1:7" s="58" customFormat="1" ht="13.5" customHeight="1" x14ac:dyDescent="0.2">
      <c r="A859" s="378">
        <v>2010</v>
      </c>
      <c r="B859" s="379" t="s">
        <v>37</v>
      </c>
      <c r="C859" s="379" t="s">
        <v>90</v>
      </c>
      <c r="D859" s="380">
        <v>8811.51</v>
      </c>
      <c r="E859" s="380">
        <v>12727.315000000001</v>
      </c>
      <c r="F859" s="381">
        <v>21538.825000000001</v>
      </c>
      <c r="G859" s="231"/>
    </row>
    <row r="860" spans="1:7" s="58" customFormat="1" ht="13.5" customHeight="1" x14ac:dyDescent="0.2">
      <c r="A860" s="254">
        <v>2010</v>
      </c>
      <c r="B860" s="170" t="s">
        <v>38</v>
      </c>
      <c r="C860" s="170" t="s">
        <v>90</v>
      </c>
      <c r="D860" s="255">
        <v>7978.7900000000009</v>
      </c>
      <c r="E860" s="255">
        <v>13556.48</v>
      </c>
      <c r="F860" s="256">
        <v>21535.269999999997</v>
      </c>
      <c r="G860" s="231"/>
    </row>
    <row r="861" spans="1:7" s="58" customFormat="1" ht="13.5" customHeight="1" x14ac:dyDescent="0.2">
      <c r="A861" s="378">
        <v>2010</v>
      </c>
      <c r="B861" s="379" t="s">
        <v>39</v>
      </c>
      <c r="C861" s="379" t="s">
        <v>90</v>
      </c>
      <c r="D861" s="380">
        <v>9107.08</v>
      </c>
      <c r="E861" s="380">
        <v>13194.830000000002</v>
      </c>
      <c r="F861" s="381">
        <v>22301.910000000003</v>
      </c>
      <c r="G861" s="231"/>
    </row>
    <row r="862" spans="1:7" s="58" customFormat="1" ht="13.5" customHeight="1" x14ac:dyDescent="0.2">
      <c r="A862" s="254">
        <v>2010</v>
      </c>
      <c r="B862" s="170" t="s">
        <v>40</v>
      </c>
      <c r="C862" s="170" t="s">
        <v>90</v>
      </c>
      <c r="D862" s="255">
        <v>8662.93</v>
      </c>
      <c r="E862" s="255">
        <v>12532.362499999999</v>
      </c>
      <c r="F862" s="256">
        <v>21195.2925</v>
      </c>
      <c r="G862" s="231"/>
    </row>
    <row r="863" spans="1:7" s="58" customFormat="1" ht="13.5" customHeight="1" x14ac:dyDescent="0.2">
      <c r="A863" s="378">
        <v>2010</v>
      </c>
      <c r="B863" s="379" t="s">
        <v>41</v>
      </c>
      <c r="C863" s="379" t="s">
        <v>90</v>
      </c>
      <c r="D863" s="380">
        <v>8839.27</v>
      </c>
      <c r="E863" s="380">
        <v>13481.665000000001</v>
      </c>
      <c r="F863" s="381">
        <v>22320.934999999998</v>
      </c>
      <c r="G863" s="231"/>
    </row>
    <row r="864" spans="1:7" s="58" customFormat="1" ht="13.5" customHeight="1" x14ac:dyDescent="0.2">
      <c r="A864" s="254">
        <v>2010</v>
      </c>
      <c r="B864" s="170" t="s">
        <v>42</v>
      </c>
      <c r="C864" s="170" t="s">
        <v>90</v>
      </c>
      <c r="D864" s="255">
        <v>7335.89</v>
      </c>
      <c r="E864" s="255">
        <v>14796.375</v>
      </c>
      <c r="F864" s="256">
        <v>22132.264999999999</v>
      </c>
      <c r="G864" s="231"/>
    </row>
    <row r="865" spans="1:7" s="58" customFormat="1" ht="13.5" customHeight="1" x14ac:dyDescent="0.2">
      <c r="A865" s="378">
        <v>2011</v>
      </c>
      <c r="B865" s="379" t="s">
        <v>43</v>
      </c>
      <c r="C865" s="379" t="s">
        <v>90</v>
      </c>
      <c r="D865" s="380">
        <v>10305.89</v>
      </c>
      <c r="E865" s="380">
        <v>12494.055</v>
      </c>
      <c r="F865" s="381">
        <v>22799.945</v>
      </c>
      <c r="G865" s="231"/>
    </row>
    <row r="866" spans="1:7" s="58" customFormat="1" ht="13.5" customHeight="1" x14ac:dyDescent="0.2">
      <c r="A866" s="254">
        <v>2011</v>
      </c>
      <c r="B866" s="170" t="s">
        <v>44</v>
      </c>
      <c r="C866" s="170" t="s">
        <v>90</v>
      </c>
      <c r="D866" s="255">
        <v>8248.14</v>
      </c>
      <c r="E866" s="255">
        <v>11624.45</v>
      </c>
      <c r="F866" s="256">
        <v>19872.59</v>
      </c>
      <c r="G866" s="231"/>
    </row>
    <row r="867" spans="1:7" s="58" customFormat="1" ht="13.5" customHeight="1" x14ac:dyDescent="0.2">
      <c r="A867" s="378">
        <v>2011</v>
      </c>
      <c r="B867" s="379" t="s">
        <v>45</v>
      </c>
      <c r="C867" s="379" t="s">
        <v>90</v>
      </c>
      <c r="D867" s="380">
        <v>11686.53</v>
      </c>
      <c r="E867" s="380">
        <v>15021.487499999999</v>
      </c>
      <c r="F867" s="381">
        <v>26708.017500000002</v>
      </c>
      <c r="G867" s="231"/>
    </row>
    <row r="868" spans="1:7" s="58" customFormat="1" ht="13.5" customHeight="1" x14ac:dyDescent="0.2">
      <c r="A868" s="254">
        <v>2011</v>
      </c>
      <c r="B868" s="170" t="s">
        <v>33</v>
      </c>
      <c r="C868" s="170" t="s">
        <v>90</v>
      </c>
      <c r="D868" s="255">
        <v>7259.7119999999995</v>
      </c>
      <c r="E868" s="255">
        <v>12079.445</v>
      </c>
      <c r="F868" s="256">
        <v>19339.156999999999</v>
      </c>
      <c r="G868" s="231"/>
    </row>
    <row r="869" spans="1:7" s="58" customFormat="1" ht="13.5" customHeight="1" x14ac:dyDescent="0.2">
      <c r="A869" s="378">
        <v>2011</v>
      </c>
      <c r="B869" s="379" t="s">
        <v>35</v>
      </c>
      <c r="C869" s="379" t="s">
        <v>90</v>
      </c>
      <c r="D869" s="380">
        <v>6734.87</v>
      </c>
      <c r="E869" s="380">
        <v>15014.415000000001</v>
      </c>
      <c r="F869" s="381">
        <v>21749.285</v>
      </c>
      <c r="G869" s="231"/>
    </row>
    <row r="870" spans="1:7" s="58" customFormat="1" ht="13.5" customHeight="1" x14ac:dyDescent="0.2">
      <c r="A870" s="254">
        <v>2011</v>
      </c>
      <c r="B870" s="170" t="s">
        <v>36</v>
      </c>
      <c r="C870" s="170" t="s">
        <v>90</v>
      </c>
      <c r="D870" s="255">
        <v>10801.53</v>
      </c>
      <c r="E870" s="255">
        <v>13486.264999999999</v>
      </c>
      <c r="F870" s="256">
        <v>24287.794999999998</v>
      </c>
      <c r="G870" s="231"/>
    </row>
    <row r="871" spans="1:7" s="58" customFormat="1" ht="13.5" customHeight="1" x14ac:dyDescent="0.2">
      <c r="A871" s="378">
        <v>2011</v>
      </c>
      <c r="B871" s="379" t="s">
        <v>37</v>
      </c>
      <c r="C871" s="379" t="s">
        <v>90</v>
      </c>
      <c r="D871" s="380">
        <v>12562.79</v>
      </c>
      <c r="E871" s="380">
        <v>14999.22</v>
      </c>
      <c r="F871" s="381">
        <v>27562.01</v>
      </c>
      <c r="G871" s="231"/>
    </row>
    <row r="872" spans="1:7" s="58" customFormat="1" ht="13.5" customHeight="1" x14ac:dyDescent="0.2">
      <c r="A872" s="254">
        <v>2011</v>
      </c>
      <c r="B872" s="170" t="s">
        <v>38</v>
      </c>
      <c r="C872" s="170" t="s">
        <v>90</v>
      </c>
      <c r="D872" s="255">
        <v>10422.1</v>
      </c>
      <c r="E872" s="255">
        <v>16359.595000000001</v>
      </c>
      <c r="F872" s="256">
        <v>26781.695</v>
      </c>
      <c r="G872" s="231"/>
    </row>
    <row r="873" spans="1:7" s="58" customFormat="1" ht="13.5" customHeight="1" x14ac:dyDescent="0.2">
      <c r="A873" s="378">
        <v>2011</v>
      </c>
      <c r="B873" s="379" t="s">
        <v>39</v>
      </c>
      <c r="C873" s="379" t="s">
        <v>90</v>
      </c>
      <c r="D873" s="380">
        <v>9391.1</v>
      </c>
      <c r="E873" s="380">
        <v>16704.934999999998</v>
      </c>
      <c r="F873" s="381">
        <v>26096.035000000003</v>
      </c>
      <c r="G873" s="231"/>
    </row>
    <row r="874" spans="1:7" s="58" customFormat="1" ht="13.5" customHeight="1" x14ac:dyDescent="0.2">
      <c r="A874" s="254">
        <v>2011</v>
      </c>
      <c r="B874" s="170" t="s">
        <v>40</v>
      </c>
      <c r="C874" s="170" t="s">
        <v>90</v>
      </c>
      <c r="D874" s="255">
        <v>7967.7199999999993</v>
      </c>
      <c r="E874" s="255">
        <v>14734.924999999999</v>
      </c>
      <c r="F874" s="256">
        <v>22702.644999999997</v>
      </c>
      <c r="G874" s="231"/>
    </row>
    <row r="875" spans="1:7" s="58" customFormat="1" ht="13.5" customHeight="1" x14ac:dyDescent="0.2">
      <c r="A875" s="378">
        <v>2011</v>
      </c>
      <c r="B875" s="379" t="s">
        <v>41</v>
      </c>
      <c r="C875" s="379" t="s">
        <v>90</v>
      </c>
      <c r="D875" s="380">
        <v>8351.0199999999986</v>
      </c>
      <c r="E875" s="380">
        <v>15994</v>
      </c>
      <c r="F875" s="381">
        <v>24345.019999999997</v>
      </c>
      <c r="G875" s="231"/>
    </row>
    <row r="876" spans="1:7" s="58" customFormat="1" ht="13.5" customHeight="1" x14ac:dyDescent="0.2">
      <c r="A876" s="254">
        <v>2011</v>
      </c>
      <c r="B876" s="170" t="s">
        <v>42</v>
      </c>
      <c r="C876" s="170" t="s">
        <v>90</v>
      </c>
      <c r="D876" s="255">
        <v>9578.68</v>
      </c>
      <c r="E876" s="255">
        <v>16128.21</v>
      </c>
      <c r="F876" s="256">
        <v>25706.89</v>
      </c>
      <c r="G876" s="231"/>
    </row>
    <row r="877" spans="1:7" s="58" customFormat="1" ht="13.5" customHeight="1" x14ac:dyDescent="0.2">
      <c r="A877" s="378">
        <v>2012</v>
      </c>
      <c r="B877" s="379" t="s">
        <v>43</v>
      </c>
      <c r="C877" s="379" t="s">
        <v>90</v>
      </c>
      <c r="D877" s="380">
        <v>10079.23</v>
      </c>
      <c r="E877" s="380">
        <v>13542.897499999999</v>
      </c>
      <c r="F877" s="381">
        <v>23622.127499999999</v>
      </c>
      <c r="G877" s="231"/>
    </row>
    <row r="878" spans="1:7" s="58" customFormat="1" ht="13.5" customHeight="1" x14ac:dyDescent="0.2">
      <c r="A878" s="254">
        <v>2012</v>
      </c>
      <c r="B878" s="170" t="s">
        <v>44</v>
      </c>
      <c r="C878" s="170" t="s">
        <v>90</v>
      </c>
      <c r="D878" s="255">
        <v>9960.9500000000007</v>
      </c>
      <c r="E878" s="255">
        <v>14112.325000000001</v>
      </c>
      <c r="F878" s="256">
        <v>24073.275000000001</v>
      </c>
      <c r="G878" s="231"/>
    </row>
    <row r="879" spans="1:7" s="58" customFormat="1" ht="13.5" customHeight="1" x14ac:dyDescent="0.2">
      <c r="A879" s="378">
        <v>2012</v>
      </c>
      <c r="B879" s="379" t="s">
        <v>45</v>
      </c>
      <c r="C879" s="379" t="s">
        <v>90</v>
      </c>
      <c r="D879" s="380">
        <v>11497.81</v>
      </c>
      <c r="E879" s="380">
        <v>14338.895</v>
      </c>
      <c r="F879" s="381">
        <v>25836.705000000002</v>
      </c>
      <c r="G879" s="231"/>
    </row>
    <row r="880" spans="1:7" s="58" customFormat="1" ht="13.5" customHeight="1" x14ac:dyDescent="0.2">
      <c r="A880" s="254">
        <v>2012</v>
      </c>
      <c r="B880" s="170" t="s">
        <v>33</v>
      </c>
      <c r="C880" s="170" t="s">
        <v>90</v>
      </c>
      <c r="D880" s="255">
        <v>8566.81</v>
      </c>
      <c r="E880" s="255">
        <v>12436.544999999998</v>
      </c>
      <c r="F880" s="256">
        <v>21003.354999999996</v>
      </c>
      <c r="G880" s="231"/>
    </row>
    <row r="881" spans="1:7" s="58" customFormat="1" ht="13.5" customHeight="1" x14ac:dyDescent="0.2">
      <c r="A881" s="378">
        <v>2012</v>
      </c>
      <c r="B881" s="379" t="s">
        <v>35</v>
      </c>
      <c r="C881" s="379" t="s">
        <v>90</v>
      </c>
      <c r="D881" s="380">
        <v>9834.9</v>
      </c>
      <c r="E881" s="380">
        <v>12725.942500000001</v>
      </c>
      <c r="F881" s="381">
        <v>22560.842499999999</v>
      </c>
      <c r="G881" s="231"/>
    </row>
    <row r="882" spans="1:7" s="58" customFormat="1" ht="13.5" customHeight="1" x14ac:dyDescent="0.2">
      <c r="A882" s="254">
        <v>2012</v>
      </c>
      <c r="B882" s="170" t="s">
        <v>36</v>
      </c>
      <c r="C882" s="170" t="s">
        <v>90</v>
      </c>
      <c r="D882" s="255">
        <v>8364.82</v>
      </c>
      <c r="E882" s="255">
        <v>14016.637500000001</v>
      </c>
      <c r="F882" s="256">
        <v>22381.457499999997</v>
      </c>
      <c r="G882" s="231"/>
    </row>
    <row r="883" spans="1:7" s="58" customFormat="1" ht="13.5" customHeight="1" x14ac:dyDescent="0.2">
      <c r="A883" s="378">
        <v>2012</v>
      </c>
      <c r="B883" s="379" t="s">
        <v>37</v>
      </c>
      <c r="C883" s="379" t="s">
        <v>90</v>
      </c>
      <c r="D883" s="380">
        <v>9119.840000000002</v>
      </c>
      <c r="E883" s="380">
        <v>13542.359999999997</v>
      </c>
      <c r="F883" s="381">
        <v>22662.2</v>
      </c>
      <c r="G883" s="231"/>
    </row>
    <row r="884" spans="1:7" s="58" customFormat="1" ht="13.5" customHeight="1" x14ac:dyDescent="0.2">
      <c r="A884" s="254">
        <v>2012</v>
      </c>
      <c r="B884" s="170" t="s">
        <v>38</v>
      </c>
      <c r="C884" s="170" t="s">
        <v>90</v>
      </c>
      <c r="D884" s="255">
        <v>8280.2900000000045</v>
      </c>
      <c r="E884" s="255">
        <v>13753.365</v>
      </c>
      <c r="F884" s="256">
        <v>22033.655000000006</v>
      </c>
      <c r="G884" s="231"/>
    </row>
    <row r="885" spans="1:7" s="58" customFormat="1" ht="13.5" customHeight="1" x14ac:dyDescent="0.2">
      <c r="A885" s="378">
        <v>2012</v>
      </c>
      <c r="B885" s="379" t="s">
        <v>39</v>
      </c>
      <c r="C885" s="379" t="s">
        <v>90</v>
      </c>
      <c r="D885" s="380">
        <v>9080.489999999998</v>
      </c>
      <c r="E885" s="380">
        <v>11640.66</v>
      </c>
      <c r="F885" s="381">
        <v>20721.149999999994</v>
      </c>
      <c r="G885" s="231"/>
    </row>
    <row r="886" spans="1:7" s="58" customFormat="1" ht="13.5" customHeight="1" x14ac:dyDescent="0.2">
      <c r="A886" s="254">
        <v>2012</v>
      </c>
      <c r="B886" s="170" t="s">
        <v>40</v>
      </c>
      <c r="C886" s="170" t="s">
        <v>90</v>
      </c>
      <c r="D886" s="255">
        <v>10198.539999999997</v>
      </c>
      <c r="E886" s="255">
        <v>12521.607499999998</v>
      </c>
      <c r="F886" s="256">
        <v>22720.147499999995</v>
      </c>
      <c r="G886" s="231"/>
    </row>
    <row r="887" spans="1:7" s="58" customFormat="1" ht="13.5" customHeight="1" x14ac:dyDescent="0.2">
      <c r="A887" s="378">
        <v>2012</v>
      </c>
      <c r="B887" s="379" t="s">
        <v>41</v>
      </c>
      <c r="C887" s="379" t="s">
        <v>90</v>
      </c>
      <c r="D887" s="380">
        <v>10537.21</v>
      </c>
      <c r="E887" s="380">
        <v>13717.9725</v>
      </c>
      <c r="F887" s="381">
        <v>24255.182499999999</v>
      </c>
      <c r="G887" s="231"/>
    </row>
    <row r="888" spans="1:7" s="58" customFormat="1" ht="13.5" customHeight="1" x14ac:dyDescent="0.2">
      <c r="A888" s="254">
        <v>2012</v>
      </c>
      <c r="B888" s="170" t="s">
        <v>42</v>
      </c>
      <c r="C888" s="170" t="s">
        <v>90</v>
      </c>
      <c r="D888" s="255">
        <v>7147.5700000000024</v>
      </c>
      <c r="E888" s="255">
        <v>13407.3125</v>
      </c>
      <c r="F888" s="256">
        <v>20554.8825</v>
      </c>
      <c r="G888" s="231"/>
    </row>
    <row r="889" spans="1:7" s="58" customFormat="1" ht="13.5" customHeight="1" x14ac:dyDescent="0.2">
      <c r="A889" s="378">
        <v>2013</v>
      </c>
      <c r="B889" s="379" t="s">
        <v>43</v>
      </c>
      <c r="C889" s="379" t="s">
        <v>90</v>
      </c>
      <c r="D889" s="380">
        <v>7773.3400000000038</v>
      </c>
      <c r="E889" s="380">
        <v>12645.1325</v>
      </c>
      <c r="F889" s="381">
        <v>20418.472500000003</v>
      </c>
      <c r="G889" s="231"/>
    </row>
    <row r="890" spans="1:7" s="58" customFormat="1" ht="13.5" customHeight="1" x14ac:dyDescent="0.2">
      <c r="A890" s="254">
        <v>2013</v>
      </c>
      <c r="B890" s="170" t="s">
        <v>44</v>
      </c>
      <c r="C890" s="170" t="s">
        <v>90</v>
      </c>
      <c r="D890" s="255">
        <v>8651.7000000000044</v>
      </c>
      <c r="E890" s="255">
        <v>10856.552500000002</v>
      </c>
      <c r="F890" s="256">
        <v>19508.252500000002</v>
      </c>
      <c r="G890" s="231"/>
    </row>
    <row r="891" spans="1:7" s="58" customFormat="1" ht="13.5" customHeight="1" x14ac:dyDescent="0.2">
      <c r="A891" s="378">
        <v>2013</v>
      </c>
      <c r="B891" s="379" t="s">
        <v>45</v>
      </c>
      <c r="C891" s="379" t="s">
        <v>90</v>
      </c>
      <c r="D891" s="380">
        <v>7398.54</v>
      </c>
      <c r="E891" s="380">
        <v>12127.297500000001</v>
      </c>
      <c r="F891" s="381">
        <v>19525.837500000001</v>
      </c>
      <c r="G891" s="231"/>
    </row>
    <row r="892" spans="1:7" s="58" customFormat="1" ht="13.5" customHeight="1" x14ac:dyDescent="0.2">
      <c r="A892" s="254">
        <v>2013</v>
      </c>
      <c r="B892" s="170" t="s">
        <v>33</v>
      </c>
      <c r="C892" s="170" t="s">
        <v>90</v>
      </c>
      <c r="D892" s="255">
        <v>8333.5400000000009</v>
      </c>
      <c r="E892" s="255">
        <v>13504.759999999998</v>
      </c>
      <c r="F892" s="256">
        <v>21838.3</v>
      </c>
      <c r="G892" s="231"/>
    </row>
    <row r="893" spans="1:7" s="58" customFormat="1" ht="13.5" customHeight="1" x14ac:dyDescent="0.2">
      <c r="A893" s="378">
        <v>2013</v>
      </c>
      <c r="B893" s="379" t="s">
        <v>35</v>
      </c>
      <c r="C893" s="379" t="s">
        <v>90</v>
      </c>
      <c r="D893" s="380">
        <v>9940.6799999999985</v>
      </c>
      <c r="E893" s="380">
        <v>14328.3</v>
      </c>
      <c r="F893" s="381">
        <v>24268.979999999996</v>
      </c>
      <c r="G893" s="231"/>
    </row>
    <row r="894" spans="1:7" s="58" customFormat="1" ht="13.5" customHeight="1" x14ac:dyDescent="0.2">
      <c r="A894" s="254">
        <v>2013</v>
      </c>
      <c r="B894" s="170" t="s">
        <v>36</v>
      </c>
      <c r="C894" s="170" t="s">
        <v>90</v>
      </c>
      <c r="D894" s="255">
        <v>11274.43</v>
      </c>
      <c r="E894" s="255">
        <v>12906.029999999999</v>
      </c>
      <c r="F894" s="256">
        <v>24180.46</v>
      </c>
      <c r="G894" s="231"/>
    </row>
    <row r="895" spans="1:7" s="58" customFormat="1" ht="13.5" customHeight="1" x14ac:dyDescent="0.2">
      <c r="A895" s="378">
        <v>2013</v>
      </c>
      <c r="B895" s="379" t="s">
        <v>37</v>
      </c>
      <c r="C895" s="379" t="s">
        <v>90</v>
      </c>
      <c r="D895" s="380">
        <v>10762.85</v>
      </c>
      <c r="E895" s="380">
        <v>15999.255000000001</v>
      </c>
      <c r="F895" s="381">
        <v>26762.105</v>
      </c>
      <c r="G895" s="231"/>
    </row>
    <row r="896" spans="1:7" s="58" customFormat="1" ht="13.5" customHeight="1" x14ac:dyDescent="0.2">
      <c r="A896" s="254">
        <v>2013</v>
      </c>
      <c r="B896" s="170" t="s">
        <v>38</v>
      </c>
      <c r="C896" s="170" t="s">
        <v>90</v>
      </c>
      <c r="D896" s="255">
        <v>9869.6799999999967</v>
      </c>
      <c r="E896" s="255">
        <v>12871.1525</v>
      </c>
      <c r="F896" s="256">
        <v>22740.832499999997</v>
      </c>
      <c r="G896" s="231"/>
    </row>
    <row r="897" spans="1:7" s="58" customFormat="1" ht="13.5" customHeight="1" x14ac:dyDescent="0.2">
      <c r="A897" s="378">
        <v>2013</v>
      </c>
      <c r="B897" s="379" t="s">
        <v>39</v>
      </c>
      <c r="C897" s="379" t="s">
        <v>90</v>
      </c>
      <c r="D897" s="380">
        <v>13168.239999999996</v>
      </c>
      <c r="E897" s="380">
        <v>15835.392499999998</v>
      </c>
      <c r="F897" s="381">
        <v>29003.632499999996</v>
      </c>
      <c r="G897" s="231"/>
    </row>
    <row r="898" spans="1:7" s="58" customFormat="1" ht="13.5" customHeight="1" x14ac:dyDescent="0.2">
      <c r="A898" s="254">
        <v>2013</v>
      </c>
      <c r="B898" s="170" t="s">
        <v>40</v>
      </c>
      <c r="C898" s="170" t="s">
        <v>90</v>
      </c>
      <c r="D898" s="255">
        <v>13849.4</v>
      </c>
      <c r="E898" s="255">
        <v>16016.934999999999</v>
      </c>
      <c r="F898" s="256">
        <v>29866.334999999999</v>
      </c>
      <c r="G898" s="231"/>
    </row>
    <row r="899" spans="1:7" s="58" customFormat="1" ht="13.5" customHeight="1" x14ac:dyDescent="0.2">
      <c r="A899" s="378">
        <v>2013</v>
      </c>
      <c r="B899" s="379" t="s">
        <v>41</v>
      </c>
      <c r="C899" s="379" t="s">
        <v>90</v>
      </c>
      <c r="D899" s="380">
        <v>13224.57</v>
      </c>
      <c r="E899" s="380">
        <v>16255.137499999999</v>
      </c>
      <c r="F899" s="381">
        <v>29479.707499999997</v>
      </c>
      <c r="G899" s="231"/>
    </row>
    <row r="900" spans="1:7" s="58" customFormat="1" ht="13.5" customHeight="1" x14ac:dyDescent="0.2">
      <c r="A900" s="254">
        <v>2013</v>
      </c>
      <c r="B900" s="170" t="s">
        <v>42</v>
      </c>
      <c r="C900" s="170" t="s">
        <v>90</v>
      </c>
      <c r="D900" s="255">
        <v>12199.300000000001</v>
      </c>
      <c r="E900" s="255">
        <v>14508.717499999999</v>
      </c>
      <c r="F900" s="256">
        <v>26708.017500000002</v>
      </c>
      <c r="G900" s="231"/>
    </row>
    <row r="901" spans="1:7" s="58" customFormat="1" ht="13.5" customHeight="1" x14ac:dyDescent="0.2">
      <c r="A901" s="378">
        <v>2014</v>
      </c>
      <c r="B901" s="379" t="s">
        <v>43</v>
      </c>
      <c r="C901" s="379" t="s">
        <v>90</v>
      </c>
      <c r="D901" s="380">
        <v>10480.789999999999</v>
      </c>
      <c r="E901" s="380">
        <v>11897.377500000002</v>
      </c>
      <c r="F901" s="381">
        <v>22378.167500000003</v>
      </c>
      <c r="G901" s="231"/>
    </row>
    <row r="902" spans="1:7" s="58" customFormat="1" ht="13.5" customHeight="1" x14ac:dyDescent="0.2">
      <c r="A902" s="254">
        <v>2014</v>
      </c>
      <c r="B902" s="170" t="s">
        <v>44</v>
      </c>
      <c r="C902" s="170" t="s">
        <v>90</v>
      </c>
      <c r="D902" s="255">
        <v>10852.55</v>
      </c>
      <c r="E902" s="255">
        <v>14559.184999999999</v>
      </c>
      <c r="F902" s="256">
        <v>25411.735000000001</v>
      </c>
      <c r="G902" s="231"/>
    </row>
    <row r="903" spans="1:7" s="58" customFormat="1" ht="13.5" customHeight="1" x14ac:dyDescent="0.2">
      <c r="A903" s="378">
        <v>2014</v>
      </c>
      <c r="B903" s="379" t="s">
        <v>45</v>
      </c>
      <c r="C903" s="379" t="s">
        <v>90</v>
      </c>
      <c r="D903" s="380">
        <v>10741.420000000002</v>
      </c>
      <c r="E903" s="380">
        <v>16532.7775</v>
      </c>
      <c r="F903" s="381">
        <v>27274.197500000002</v>
      </c>
      <c r="G903" s="231"/>
    </row>
    <row r="904" spans="1:7" s="58" customFormat="1" ht="13.5" customHeight="1" x14ac:dyDescent="0.2">
      <c r="A904" s="254">
        <v>2014</v>
      </c>
      <c r="B904" s="170" t="s">
        <v>33</v>
      </c>
      <c r="C904" s="170" t="s">
        <v>90</v>
      </c>
      <c r="D904" s="255">
        <v>9610.35</v>
      </c>
      <c r="E904" s="255">
        <v>15112.64</v>
      </c>
      <c r="F904" s="256">
        <v>24722.99</v>
      </c>
      <c r="G904" s="231"/>
    </row>
    <row r="905" spans="1:7" s="58" customFormat="1" ht="13.5" customHeight="1" x14ac:dyDescent="0.2">
      <c r="A905" s="378">
        <v>2014</v>
      </c>
      <c r="B905" s="379" t="s">
        <v>35</v>
      </c>
      <c r="C905" s="379" t="s">
        <v>90</v>
      </c>
      <c r="D905" s="380">
        <v>11815.89</v>
      </c>
      <c r="E905" s="380">
        <v>15686.2935</v>
      </c>
      <c r="F905" s="381">
        <v>27502.183499999999</v>
      </c>
      <c r="G905" s="231"/>
    </row>
    <row r="906" spans="1:7" s="58" customFormat="1" ht="13.5" customHeight="1" x14ac:dyDescent="0.2">
      <c r="A906" s="254">
        <v>2014</v>
      </c>
      <c r="B906" s="170" t="s">
        <v>36</v>
      </c>
      <c r="C906" s="170" t="s">
        <v>90</v>
      </c>
      <c r="D906" s="255">
        <v>11458.16</v>
      </c>
      <c r="E906" s="255">
        <v>14645.4365</v>
      </c>
      <c r="F906" s="256">
        <v>26103.5965</v>
      </c>
      <c r="G906" s="231"/>
    </row>
    <row r="907" spans="1:7" s="58" customFormat="1" ht="13.5" customHeight="1" x14ac:dyDescent="0.2">
      <c r="A907" s="378">
        <v>2014</v>
      </c>
      <c r="B907" s="379" t="s">
        <v>37</v>
      </c>
      <c r="C907" s="379" t="s">
        <v>90</v>
      </c>
      <c r="D907" s="380">
        <v>12869.7</v>
      </c>
      <c r="E907" s="380">
        <v>16850.947</v>
      </c>
      <c r="F907" s="381">
        <v>29720.647000000004</v>
      </c>
      <c r="G907" s="231"/>
    </row>
    <row r="908" spans="1:7" s="58" customFormat="1" ht="13.5" customHeight="1" x14ac:dyDescent="0.2">
      <c r="A908" s="254">
        <v>2014</v>
      </c>
      <c r="B908" s="170" t="s">
        <v>38</v>
      </c>
      <c r="C908" s="170" t="s">
        <v>90</v>
      </c>
      <c r="D908" s="255">
        <v>11703.1</v>
      </c>
      <c r="E908" s="255">
        <v>15931.350999999999</v>
      </c>
      <c r="F908" s="256">
        <v>27634.450999999997</v>
      </c>
      <c r="G908" s="231"/>
    </row>
    <row r="909" spans="1:7" s="58" customFormat="1" ht="13.5" customHeight="1" x14ac:dyDescent="0.2">
      <c r="A909" s="378">
        <v>2014</v>
      </c>
      <c r="B909" s="379" t="s">
        <v>39</v>
      </c>
      <c r="C909" s="379" t="s">
        <v>90</v>
      </c>
      <c r="D909" s="380">
        <v>12013.35</v>
      </c>
      <c r="E909" s="380">
        <v>16993.875999999997</v>
      </c>
      <c r="F909" s="381">
        <v>29007.226000000002</v>
      </c>
      <c r="G909" s="231"/>
    </row>
    <row r="910" spans="1:7" s="58" customFormat="1" ht="13.5" customHeight="1" x14ac:dyDescent="0.2">
      <c r="A910" s="254">
        <v>2014</v>
      </c>
      <c r="B910" s="170" t="s">
        <v>40</v>
      </c>
      <c r="C910" s="170" t="s">
        <v>90</v>
      </c>
      <c r="D910" s="255">
        <v>12940.369999999997</v>
      </c>
      <c r="E910" s="255">
        <v>15790.205999999995</v>
      </c>
      <c r="F910" s="256">
        <v>28730.575999999994</v>
      </c>
      <c r="G910" s="231"/>
    </row>
    <row r="911" spans="1:7" s="58" customFormat="1" ht="13.5" customHeight="1" x14ac:dyDescent="0.2">
      <c r="A911" s="378">
        <v>2014</v>
      </c>
      <c r="B911" s="379" t="s">
        <v>41</v>
      </c>
      <c r="C911" s="379" t="s">
        <v>90</v>
      </c>
      <c r="D911" s="380">
        <v>13875.069999999998</v>
      </c>
      <c r="E911" s="380">
        <v>15808.6865</v>
      </c>
      <c r="F911" s="381">
        <v>29683.756499999996</v>
      </c>
      <c r="G911" s="231"/>
    </row>
    <row r="912" spans="1:7" s="58" customFormat="1" ht="13.5" customHeight="1" x14ac:dyDescent="0.2">
      <c r="A912" s="254">
        <v>2014</v>
      </c>
      <c r="B912" s="170" t="s">
        <v>42</v>
      </c>
      <c r="C912" s="170" t="s">
        <v>90</v>
      </c>
      <c r="D912" s="255">
        <v>8539.4</v>
      </c>
      <c r="E912" s="255">
        <v>15234.8045</v>
      </c>
      <c r="F912" s="256">
        <v>23774.204500000003</v>
      </c>
      <c r="G912" s="231"/>
    </row>
    <row r="913" spans="1:7" s="58" customFormat="1" ht="13.5" customHeight="1" x14ac:dyDescent="0.2">
      <c r="A913" s="378">
        <v>2015</v>
      </c>
      <c r="B913" s="379" t="s">
        <v>43</v>
      </c>
      <c r="C913" s="379" t="s">
        <v>90</v>
      </c>
      <c r="D913" s="380">
        <v>9309.7799999999988</v>
      </c>
      <c r="E913" s="380">
        <v>14651.004000000001</v>
      </c>
      <c r="F913" s="381">
        <v>23960.784</v>
      </c>
      <c r="G913" s="231"/>
    </row>
    <row r="914" spans="1:7" s="58" customFormat="1" ht="13.5" customHeight="1" x14ac:dyDescent="0.2">
      <c r="A914" s="254">
        <v>2015</v>
      </c>
      <c r="B914" s="170" t="s">
        <v>44</v>
      </c>
      <c r="C914" s="170" t="s">
        <v>90</v>
      </c>
      <c r="D914" s="255">
        <v>11267.48</v>
      </c>
      <c r="E914" s="255">
        <v>12337.175000000001</v>
      </c>
      <c r="F914" s="256">
        <v>23604.654999999999</v>
      </c>
      <c r="G914" s="231"/>
    </row>
    <row r="915" spans="1:7" s="58" customFormat="1" ht="13.5" customHeight="1" x14ac:dyDescent="0.2">
      <c r="A915" s="378">
        <v>2015</v>
      </c>
      <c r="B915" s="379" t="s">
        <v>45</v>
      </c>
      <c r="C915" s="379" t="s">
        <v>90</v>
      </c>
      <c r="D915" s="380">
        <v>9940.61</v>
      </c>
      <c r="E915" s="380">
        <v>14002.682000000003</v>
      </c>
      <c r="F915" s="381">
        <v>23943.292000000001</v>
      </c>
      <c r="G915" s="231"/>
    </row>
    <row r="916" spans="1:7" s="58" customFormat="1" ht="13.5" customHeight="1" x14ac:dyDescent="0.2">
      <c r="A916" s="254">
        <v>2015</v>
      </c>
      <c r="B916" s="170" t="s">
        <v>33</v>
      </c>
      <c r="C916" s="170" t="s">
        <v>90</v>
      </c>
      <c r="D916" s="255">
        <v>11425.780000000002</v>
      </c>
      <c r="E916" s="255">
        <v>12533.011500000001</v>
      </c>
      <c r="F916" s="256">
        <v>23958.791499999999</v>
      </c>
      <c r="G916" s="231"/>
    </row>
    <row r="917" spans="1:7" s="58" customFormat="1" ht="13.5" customHeight="1" x14ac:dyDescent="0.2">
      <c r="A917" s="378">
        <v>2015</v>
      </c>
      <c r="B917" s="379" t="s">
        <v>35</v>
      </c>
      <c r="C917" s="379" t="s">
        <v>90</v>
      </c>
      <c r="D917" s="380">
        <v>12771.38</v>
      </c>
      <c r="E917" s="380">
        <v>13155.0015</v>
      </c>
      <c r="F917" s="381">
        <v>25926.3815</v>
      </c>
      <c r="G917" s="231"/>
    </row>
    <row r="918" spans="1:7" s="58" customFormat="1" ht="13.5" customHeight="1" x14ac:dyDescent="0.2">
      <c r="A918" s="254">
        <v>2015</v>
      </c>
      <c r="B918" s="170" t="s">
        <v>36</v>
      </c>
      <c r="C918" s="170" t="s">
        <v>90</v>
      </c>
      <c r="D918" s="255">
        <v>11463.679999999998</v>
      </c>
      <c r="E918" s="255">
        <v>14818.356</v>
      </c>
      <c r="F918" s="256">
        <v>26282.035999999996</v>
      </c>
      <c r="G918" s="231"/>
    </row>
    <row r="919" spans="1:7" s="58" customFormat="1" ht="13.5" customHeight="1" x14ac:dyDescent="0.2">
      <c r="A919" s="378">
        <v>2015</v>
      </c>
      <c r="B919" s="379" t="s">
        <v>37</v>
      </c>
      <c r="C919" s="379" t="s">
        <v>90</v>
      </c>
      <c r="D919" s="380">
        <v>13325.060000000001</v>
      </c>
      <c r="E919" s="380">
        <v>14959.355</v>
      </c>
      <c r="F919" s="381">
        <v>28284.415000000001</v>
      </c>
      <c r="G919" s="231"/>
    </row>
    <row r="920" spans="1:7" s="58" customFormat="1" ht="13.5" customHeight="1" x14ac:dyDescent="0.2">
      <c r="A920" s="254">
        <v>2015</v>
      </c>
      <c r="B920" s="170" t="s">
        <v>38</v>
      </c>
      <c r="C920" s="170" t="s">
        <v>90</v>
      </c>
      <c r="D920" s="255">
        <v>11969.730000000001</v>
      </c>
      <c r="E920" s="255">
        <v>15642.060499999998</v>
      </c>
      <c r="F920" s="256">
        <v>27611.790500000003</v>
      </c>
      <c r="G920" s="231"/>
    </row>
    <row r="921" spans="1:7" s="58" customFormat="1" ht="13.5" customHeight="1" x14ac:dyDescent="0.2">
      <c r="A921" s="378">
        <v>2015</v>
      </c>
      <c r="B921" s="379" t="s">
        <v>39</v>
      </c>
      <c r="C921" s="379" t="s">
        <v>90</v>
      </c>
      <c r="D921" s="380">
        <v>13176.91</v>
      </c>
      <c r="E921" s="380">
        <v>15765.262500000001</v>
      </c>
      <c r="F921" s="381">
        <v>28942.172500000001</v>
      </c>
      <c r="G921" s="231"/>
    </row>
    <row r="922" spans="1:7" s="58" customFormat="1" ht="13.5" customHeight="1" x14ac:dyDescent="0.2">
      <c r="A922" s="254">
        <v>2015</v>
      </c>
      <c r="B922" s="170" t="s">
        <v>40</v>
      </c>
      <c r="C922" s="170" t="s">
        <v>90</v>
      </c>
      <c r="D922" s="255">
        <v>13312.519999999999</v>
      </c>
      <c r="E922" s="255">
        <v>16083.376499999997</v>
      </c>
      <c r="F922" s="256">
        <v>29395.896499999999</v>
      </c>
      <c r="G922" s="231"/>
    </row>
    <row r="923" spans="1:7" s="58" customFormat="1" ht="13.5" customHeight="1" x14ac:dyDescent="0.2">
      <c r="A923" s="378">
        <v>2015</v>
      </c>
      <c r="B923" s="379" t="s">
        <v>41</v>
      </c>
      <c r="C923" s="379" t="s">
        <v>90</v>
      </c>
      <c r="D923" s="380">
        <v>9965.8499999999985</v>
      </c>
      <c r="E923" s="380">
        <v>14666.121999999998</v>
      </c>
      <c r="F923" s="381">
        <v>24631.971999999998</v>
      </c>
      <c r="G923" s="231"/>
    </row>
    <row r="924" spans="1:7" s="58" customFormat="1" ht="13.5" customHeight="1" x14ac:dyDescent="0.2">
      <c r="A924" s="254">
        <v>2015</v>
      </c>
      <c r="B924" s="170" t="s">
        <v>42</v>
      </c>
      <c r="C924" s="170" t="s">
        <v>90</v>
      </c>
      <c r="D924" s="255">
        <v>9205.49</v>
      </c>
      <c r="E924" s="255">
        <v>14004.890999999998</v>
      </c>
      <c r="F924" s="256">
        <v>23210.381000000001</v>
      </c>
      <c r="G924" s="231"/>
    </row>
    <row r="925" spans="1:7" s="58" customFormat="1" ht="13.5" customHeight="1" x14ac:dyDescent="0.2">
      <c r="A925" s="378">
        <v>2016</v>
      </c>
      <c r="B925" s="379" t="s">
        <v>43</v>
      </c>
      <c r="C925" s="379" t="s">
        <v>90</v>
      </c>
      <c r="D925" s="380">
        <v>9973.76</v>
      </c>
      <c r="E925" s="380">
        <v>12323.1345</v>
      </c>
      <c r="F925" s="381">
        <v>22296.894499999995</v>
      </c>
      <c r="G925" s="231"/>
    </row>
    <row r="926" spans="1:7" s="58" customFormat="1" ht="13.5" customHeight="1" x14ac:dyDescent="0.2">
      <c r="A926" s="254">
        <v>2016</v>
      </c>
      <c r="B926" s="170" t="s">
        <v>44</v>
      </c>
      <c r="C926" s="170" t="s">
        <v>90</v>
      </c>
      <c r="D926" s="255">
        <v>13540.429999999998</v>
      </c>
      <c r="E926" s="255">
        <v>12559.212999999998</v>
      </c>
      <c r="F926" s="256">
        <v>26099.642999999996</v>
      </c>
      <c r="G926" s="231"/>
    </row>
    <row r="927" spans="1:7" s="58" customFormat="1" ht="13.5" customHeight="1" x14ac:dyDescent="0.2">
      <c r="A927" s="378">
        <v>2016</v>
      </c>
      <c r="B927" s="379" t="s">
        <v>45</v>
      </c>
      <c r="C927" s="379" t="s">
        <v>90</v>
      </c>
      <c r="D927" s="380">
        <v>12179.52</v>
      </c>
      <c r="E927" s="380">
        <v>12776.0175</v>
      </c>
      <c r="F927" s="381">
        <v>24955.537499999999</v>
      </c>
      <c r="G927" s="231"/>
    </row>
    <row r="928" spans="1:7" s="58" customFormat="1" ht="13.5" customHeight="1" x14ac:dyDescent="0.2">
      <c r="A928" s="254">
        <v>2016</v>
      </c>
      <c r="B928" s="170" t="s">
        <v>33</v>
      </c>
      <c r="C928" s="170" t="s">
        <v>90</v>
      </c>
      <c r="D928" s="255">
        <v>10926.19</v>
      </c>
      <c r="E928" s="255">
        <v>13585.296999999999</v>
      </c>
      <c r="F928" s="256">
        <v>24511.486999999997</v>
      </c>
      <c r="G928" s="231"/>
    </row>
    <row r="929" spans="1:7" s="58" customFormat="1" ht="13.5" customHeight="1" x14ac:dyDescent="0.2">
      <c r="A929" s="378">
        <v>2016</v>
      </c>
      <c r="B929" s="379" t="s">
        <v>35</v>
      </c>
      <c r="C929" s="379" t="s">
        <v>90</v>
      </c>
      <c r="D929" s="380">
        <v>10009.39</v>
      </c>
      <c r="E929" s="380">
        <v>13701.5455</v>
      </c>
      <c r="F929" s="381">
        <v>23710.9355</v>
      </c>
      <c r="G929" s="231"/>
    </row>
    <row r="930" spans="1:7" s="58" customFormat="1" ht="13.5" customHeight="1" x14ac:dyDescent="0.2">
      <c r="A930" s="254">
        <v>2016</v>
      </c>
      <c r="B930" s="170" t="s">
        <v>36</v>
      </c>
      <c r="C930" s="170" t="s">
        <v>90</v>
      </c>
      <c r="D930" s="255">
        <v>10123.09</v>
      </c>
      <c r="E930" s="255">
        <v>12662.264499999999</v>
      </c>
      <c r="F930" s="256">
        <v>22785.354500000001</v>
      </c>
      <c r="G930" s="231"/>
    </row>
    <row r="931" spans="1:7" s="58" customFormat="1" ht="13.5" customHeight="1" x14ac:dyDescent="0.2">
      <c r="A931" s="378">
        <v>2016</v>
      </c>
      <c r="B931" s="379" t="s">
        <v>37</v>
      </c>
      <c r="C931" s="379" t="s">
        <v>90</v>
      </c>
      <c r="D931" s="380">
        <v>7112.99</v>
      </c>
      <c r="E931" s="380">
        <v>12533.278999999999</v>
      </c>
      <c r="F931" s="381">
        <v>19646.269</v>
      </c>
      <c r="G931" s="231"/>
    </row>
    <row r="932" spans="1:7" s="58" customFormat="1" ht="13.5" customHeight="1" x14ac:dyDescent="0.2">
      <c r="A932" s="254">
        <v>2016</v>
      </c>
      <c r="B932" s="170" t="s">
        <v>38</v>
      </c>
      <c r="C932" s="170" t="s">
        <v>90</v>
      </c>
      <c r="D932" s="255">
        <v>12413.98</v>
      </c>
      <c r="E932" s="255">
        <v>15446.594500000001</v>
      </c>
      <c r="F932" s="256">
        <v>27860.574499999999</v>
      </c>
      <c r="G932" s="231"/>
    </row>
    <row r="933" spans="1:7" s="58" customFormat="1" ht="13.5" customHeight="1" x14ac:dyDescent="0.2">
      <c r="A933" s="378">
        <v>2016</v>
      </c>
      <c r="B933" s="379" t="s">
        <v>39</v>
      </c>
      <c r="C933" s="379" t="s">
        <v>90</v>
      </c>
      <c r="D933" s="380">
        <v>13657.61</v>
      </c>
      <c r="E933" s="380">
        <v>14120.0695</v>
      </c>
      <c r="F933" s="381">
        <v>27777.679499999998</v>
      </c>
      <c r="G933" s="231"/>
    </row>
    <row r="934" spans="1:7" s="58" customFormat="1" ht="13.5" customHeight="1" x14ac:dyDescent="0.2">
      <c r="A934" s="254">
        <v>2016</v>
      </c>
      <c r="B934" s="170" t="s">
        <v>40</v>
      </c>
      <c r="C934" s="170" t="s">
        <v>90</v>
      </c>
      <c r="D934" s="255">
        <v>12530.92</v>
      </c>
      <c r="E934" s="255">
        <v>12172.249500000002</v>
      </c>
      <c r="F934" s="256">
        <v>24703.1695</v>
      </c>
      <c r="G934" s="231"/>
    </row>
    <row r="935" spans="1:7" s="58" customFormat="1" ht="13.5" customHeight="1" x14ac:dyDescent="0.2">
      <c r="A935" s="378">
        <v>2016</v>
      </c>
      <c r="B935" s="379" t="s">
        <v>41</v>
      </c>
      <c r="C935" s="379" t="s">
        <v>90</v>
      </c>
      <c r="D935" s="380">
        <v>11398.68</v>
      </c>
      <c r="E935" s="380">
        <v>13477.977499999997</v>
      </c>
      <c r="F935" s="381">
        <v>24876.657500000001</v>
      </c>
      <c r="G935" s="231"/>
    </row>
    <row r="936" spans="1:7" s="58" customFormat="1" ht="13.5" customHeight="1" x14ac:dyDescent="0.2">
      <c r="A936" s="254">
        <v>2016</v>
      </c>
      <c r="B936" s="170" t="s">
        <v>42</v>
      </c>
      <c r="C936" s="170" t="s">
        <v>90</v>
      </c>
      <c r="D936" s="255">
        <v>7592.83</v>
      </c>
      <c r="E936" s="255">
        <v>13085.0275</v>
      </c>
      <c r="F936" s="256">
        <v>20677.857499999998</v>
      </c>
      <c r="G936" s="231"/>
    </row>
    <row r="937" spans="1:7" s="58" customFormat="1" ht="13.5" customHeight="1" x14ac:dyDescent="0.2">
      <c r="A937" s="378">
        <v>2017</v>
      </c>
      <c r="B937" s="379" t="s">
        <v>43</v>
      </c>
      <c r="C937" s="379" t="s">
        <v>90</v>
      </c>
      <c r="D937" s="380">
        <v>11803.37</v>
      </c>
      <c r="E937" s="380">
        <v>11888.1955</v>
      </c>
      <c r="F937" s="381">
        <v>23691.565500000004</v>
      </c>
      <c r="G937" s="231"/>
    </row>
    <row r="938" spans="1:7" s="58" customFormat="1" ht="13.5" customHeight="1" x14ac:dyDescent="0.2">
      <c r="A938" s="254">
        <v>2017</v>
      </c>
      <c r="B938" s="170" t="s">
        <v>44</v>
      </c>
      <c r="C938" s="170" t="s">
        <v>90</v>
      </c>
      <c r="D938" s="255">
        <v>14830.169999999996</v>
      </c>
      <c r="E938" s="255">
        <v>14188.053</v>
      </c>
      <c r="F938" s="256">
        <v>29018.222999999994</v>
      </c>
      <c r="G938" s="231"/>
    </row>
    <row r="939" spans="1:7" s="58" customFormat="1" ht="13.5" customHeight="1" x14ac:dyDescent="0.2">
      <c r="A939" s="378">
        <v>2017</v>
      </c>
      <c r="B939" s="379" t="s">
        <v>45</v>
      </c>
      <c r="C939" s="379" t="s">
        <v>90</v>
      </c>
      <c r="D939" s="380">
        <v>12965.039999999999</v>
      </c>
      <c r="E939" s="380">
        <v>13757.0355</v>
      </c>
      <c r="F939" s="381">
        <v>26722.075499999999</v>
      </c>
      <c r="G939" s="231"/>
    </row>
    <row r="940" spans="1:7" s="58" customFormat="1" ht="13.5" customHeight="1" x14ac:dyDescent="0.2">
      <c r="A940" s="254">
        <v>2017</v>
      </c>
      <c r="B940" s="170" t="s">
        <v>33</v>
      </c>
      <c r="C940" s="170" t="s">
        <v>90</v>
      </c>
      <c r="D940" s="255">
        <v>10220.539999999999</v>
      </c>
      <c r="E940" s="255">
        <v>13210.307999999999</v>
      </c>
      <c r="F940" s="256">
        <v>23430.847999999998</v>
      </c>
      <c r="G940" s="231"/>
    </row>
    <row r="941" spans="1:7" s="58" customFormat="1" ht="13.5" customHeight="1" x14ac:dyDescent="0.2">
      <c r="A941" s="378">
        <v>2017</v>
      </c>
      <c r="B941" s="379" t="s">
        <v>35</v>
      </c>
      <c r="C941" s="379" t="s">
        <v>90</v>
      </c>
      <c r="D941" s="380">
        <v>14412.259999999998</v>
      </c>
      <c r="E941" s="380">
        <v>12831.3845</v>
      </c>
      <c r="F941" s="381">
        <v>27243.644500000002</v>
      </c>
      <c r="G941" s="231"/>
    </row>
    <row r="942" spans="1:7" s="58" customFormat="1" ht="13.5" customHeight="1" x14ac:dyDescent="0.2">
      <c r="A942" s="254">
        <v>2017</v>
      </c>
      <c r="B942" s="170" t="s">
        <v>36</v>
      </c>
      <c r="C942" s="170" t="s">
        <v>90</v>
      </c>
      <c r="D942" s="255">
        <v>12246.87</v>
      </c>
      <c r="E942" s="255">
        <v>14646.022499999999</v>
      </c>
      <c r="F942" s="256">
        <v>26892.892499999998</v>
      </c>
      <c r="G942" s="231"/>
    </row>
    <row r="943" spans="1:7" s="58" customFormat="1" ht="13.5" customHeight="1" x14ac:dyDescent="0.2">
      <c r="A943" s="378">
        <v>2017</v>
      </c>
      <c r="B943" s="379" t="s">
        <v>37</v>
      </c>
      <c r="C943" s="379" t="s">
        <v>90</v>
      </c>
      <c r="D943" s="380">
        <v>14987.43</v>
      </c>
      <c r="E943" s="380">
        <v>15965.440500000002</v>
      </c>
      <c r="F943" s="381">
        <v>30952.870500000001</v>
      </c>
      <c r="G943" s="231"/>
    </row>
    <row r="944" spans="1:7" s="58" customFormat="1" ht="13.5" customHeight="1" x14ac:dyDescent="0.2">
      <c r="A944" s="254">
        <v>2017</v>
      </c>
      <c r="B944" s="170" t="s">
        <v>38</v>
      </c>
      <c r="C944" s="170" t="s">
        <v>90</v>
      </c>
      <c r="D944" s="255">
        <v>15583.439999999999</v>
      </c>
      <c r="E944" s="255">
        <v>15754.183499999999</v>
      </c>
      <c r="F944" s="256">
        <v>31337.623499999998</v>
      </c>
      <c r="G944" s="231"/>
    </row>
    <row r="945" spans="1:7" s="58" customFormat="1" ht="13.5" customHeight="1" x14ac:dyDescent="0.2">
      <c r="A945" s="378">
        <v>2017</v>
      </c>
      <c r="B945" s="379" t="s">
        <v>39</v>
      </c>
      <c r="C945" s="379" t="s">
        <v>90</v>
      </c>
      <c r="D945" s="380">
        <v>15731.389999999996</v>
      </c>
      <c r="E945" s="380">
        <v>14941.030500000001</v>
      </c>
      <c r="F945" s="381">
        <v>30672.420499999993</v>
      </c>
      <c r="G945" s="231"/>
    </row>
    <row r="946" spans="1:7" s="58" customFormat="1" ht="13.5" customHeight="1" x14ac:dyDescent="0.2">
      <c r="A946" s="254">
        <v>2017</v>
      </c>
      <c r="B946" s="170" t="s">
        <v>40</v>
      </c>
      <c r="C946" s="170" t="s">
        <v>90</v>
      </c>
      <c r="D946" s="255">
        <v>14400.36</v>
      </c>
      <c r="E946" s="255">
        <v>15794.3505</v>
      </c>
      <c r="F946" s="256">
        <v>30194.710499999997</v>
      </c>
      <c r="G946" s="231"/>
    </row>
    <row r="947" spans="1:7" s="58" customFormat="1" ht="13.5" customHeight="1" x14ac:dyDescent="0.2">
      <c r="A947" s="378">
        <v>2017</v>
      </c>
      <c r="B947" s="379" t="s">
        <v>41</v>
      </c>
      <c r="C947" s="379" t="s">
        <v>90</v>
      </c>
      <c r="D947" s="380">
        <v>13844.57</v>
      </c>
      <c r="E947" s="380">
        <v>15769.4745</v>
      </c>
      <c r="F947" s="381">
        <v>29614.044499999996</v>
      </c>
      <c r="G947" s="231"/>
    </row>
    <row r="948" spans="1:7" s="58" customFormat="1" ht="13.5" customHeight="1" x14ac:dyDescent="0.2">
      <c r="A948" s="254">
        <v>2017</v>
      </c>
      <c r="B948" s="170" t="s">
        <v>42</v>
      </c>
      <c r="C948" s="170" t="s">
        <v>90</v>
      </c>
      <c r="D948" s="255">
        <v>11382.349999999999</v>
      </c>
      <c r="E948" s="255">
        <v>15256.005500000003</v>
      </c>
      <c r="F948" s="256">
        <v>26638.355500000001</v>
      </c>
      <c r="G948" s="231"/>
    </row>
    <row r="949" spans="1:7" s="58" customFormat="1" ht="13.5" customHeight="1" x14ac:dyDescent="0.2">
      <c r="A949" s="378">
        <v>2018</v>
      </c>
      <c r="B949" s="379" t="s">
        <v>43</v>
      </c>
      <c r="C949" s="379" t="s">
        <v>90</v>
      </c>
      <c r="D949" s="380">
        <v>11383.06</v>
      </c>
      <c r="E949" s="380">
        <v>14528.056</v>
      </c>
      <c r="F949" s="381">
        <v>25911.116000000002</v>
      </c>
      <c r="G949" s="231"/>
    </row>
    <row r="950" spans="1:7" s="58" customFormat="1" ht="13.5" customHeight="1" x14ac:dyDescent="0.2">
      <c r="A950" s="254">
        <v>2018</v>
      </c>
      <c r="B950" s="170" t="s">
        <v>44</v>
      </c>
      <c r="C950" s="170" t="s">
        <v>90</v>
      </c>
      <c r="D950" s="255">
        <v>12241.01</v>
      </c>
      <c r="E950" s="255">
        <v>15728.419000000005</v>
      </c>
      <c r="F950" s="256">
        <v>27969.429000000004</v>
      </c>
      <c r="G950" s="231"/>
    </row>
    <row r="951" spans="1:7" s="58" customFormat="1" ht="13.5" customHeight="1" x14ac:dyDescent="0.2">
      <c r="A951" s="378">
        <v>2018</v>
      </c>
      <c r="B951" s="379" t="s">
        <v>45</v>
      </c>
      <c r="C951" s="379" t="s">
        <v>90</v>
      </c>
      <c r="D951" s="380">
        <v>13218.599999999999</v>
      </c>
      <c r="E951" s="380">
        <v>16309.798499999999</v>
      </c>
      <c r="F951" s="381">
        <v>29528.398499999996</v>
      </c>
      <c r="G951" s="231"/>
    </row>
    <row r="952" spans="1:7" s="58" customFormat="1" ht="13.5" customHeight="1" x14ac:dyDescent="0.2">
      <c r="A952" s="254">
        <v>2018</v>
      </c>
      <c r="B952" s="170" t="s">
        <v>33</v>
      </c>
      <c r="C952" s="170" t="s">
        <v>90</v>
      </c>
      <c r="D952" s="255">
        <v>11577.52</v>
      </c>
      <c r="E952" s="255">
        <v>15864.9555</v>
      </c>
      <c r="F952" s="256">
        <v>27442.475499999997</v>
      </c>
      <c r="G952" s="231"/>
    </row>
    <row r="953" spans="1:7" s="58" customFormat="1" ht="13.5" customHeight="1" x14ac:dyDescent="0.2">
      <c r="A953" s="378">
        <v>2018</v>
      </c>
      <c r="B953" s="379" t="s">
        <v>35</v>
      </c>
      <c r="C953" s="379" t="s">
        <v>90</v>
      </c>
      <c r="D953" s="380">
        <v>13637.939999999999</v>
      </c>
      <c r="E953" s="380">
        <v>15322.6325</v>
      </c>
      <c r="F953" s="381">
        <v>28960.572499999998</v>
      </c>
      <c r="G953" s="231"/>
    </row>
    <row r="954" spans="1:7" s="58" customFormat="1" ht="13.5" customHeight="1" x14ac:dyDescent="0.2">
      <c r="A954" s="254">
        <v>2018</v>
      </c>
      <c r="B954" s="170" t="s">
        <v>36</v>
      </c>
      <c r="C954" s="170" t="s">
        <v>90</v>
      </c>
      <c r="D954" s="255">
        <v>14161.580000000002</v>
      </c>
      <c r="E954" s="255">
        <v>14255.443000000003</v>
      </c>
      <c r="F954" s="256">
        <v>28417.023000000001</v>
      </c>
      <c r="G954" s="231"/>
    </row>
    <row r="955" spans="1:7" s="58" customFormat="1" ht="13.5" customHeight="1" x14ac:dyDescent="0.2">
      <c r="A955" s="378">
        <v>2018</v>
      </c>
      <c r="B955" s="379" t="s">
        <v>37</v>
      </c>
      <c r="C955" s="379" t="s">
        <v>90</v>
      </c>
      <c r="D955" s="380">
        <v>13110.229999999998</v>
      </c>
      <c r="E955" s="380">
        <v>15257.9545</v>
      </c>
      <c r="F955" s="381">
        <v>28368.184499999996</v>
      </c>
      <c r="G955" s="231"/>
    </row>
    <row r="956" spans="1:7" s="58" customFormat="1" ht="13.5" customHeight="1" x14ac:dyDescent="0.2">
      <c r="A956" s="254">
        <v>2018</v>
      </c>
      <c r="B956" s="170" t="s">
        <v>38</v>
      </c>
      <c r="C956" s="170" t="s">
        <v>90</v>
      </c>
      <c r="D956" s="255">
        <v>14640.98</v>
      </c>
      <c r="E956" s="255">
        <v>16478.136999999995</v>
      </c>
      <c r="F956" s="256">
        <v>31119.116999999998</v>
      </c>
      <c r="G956" s="231"/>
    </row>
    <row r="957" spans="1:7" s="58" customFormat="1" ht="13.5" customHeight="1" x14ac:dyDescent="0.2">
      <c r="A957" s="378">
        <v>2018</v>
      </c>
      <c r="B957" s="379" t="s">
        <v>39</v>
      </c>
      <c r="C957" s="379" t="s">
        <v>90</v>
      </c>
      <c r="D957" s="380">
        <v>12465.739999999998</v>
      </c>
      <c r="E957" s="380">
        <v>14698.754500000001</v>
      </c>
      <c r="F957" s="381">
        <v>27164.494500000001</v>
      </c>
      <c r="G957" s="231"/>
    </row>
    <row r="958" spans="1:7" s="58" customFormat="1" ht="13.5" customHeight="1" x14ac:dyDescent="0.2">
      <c r="A958" s="254">
        <v>2018</v>
      </c>
      <c r="B958" s="170" t="s">
        <v>40</v>
      </c>
      <c r="C958" s="170" t="s">
        <v>90</v>
      </c>
      <c r="D958" s="255">
        <v>13630.2</v>
      </c>
      <c r="E958" s="255">
        <v>16076.482500000002</v>
      </c>
      <c r="F958" s="256">
        <v>29706.682499999999</v>
      </c>
      <c r="G958" s="231"/>
    </row>
    <row r="959" spans="1:7" s="58" customFormat="1" ht="13.5" customHeight="1" x14ac:dyDescent="0.2">
      <c r="A959" s="378">
        <v>2018</v>
      </c>
      <c r="B959" s="379" t="s">
        <v>41</v>
      </c>
      <c r="C959" s="379" t="s">
        <v>90</v>
      </c>
      <c r="D959" s="380">
        <v>13814.800000000001</v>
      </c>
      <c r="E959" s="380">
        <v>15942.8475</v>
      </c>
      <c r="F959" s="381">
        <v>29757.647500000003</v>
      </c>
      <c r="G959" s="231"/>
    </row>
    <row r="960" spans="1:7" s="58" customFormat="1" ht="13.5" customHeight="1" x14ac:dyDescent="0.2">
      <c r="A960" s="254">
        <v>2018</v>
      </c>
      <c r="B960" s="170" t="s">
        <v>42</v>
      </c>
      <c r="C960" s="170" t="s">
        <v>90</v>
      </c>
      <c r="D960" s="255">
        <v>11164.47</v>
      </c>
      <c r="E960" s="255">
        <v>14924.443499999999</v>
      </c>
      <c r="F960" s="256">
        <v>26088.913499999999</v>
      </c>
      <c r="G960" s="231"/>
    </row>
    <row r="961" spans="1:7" s="58" customFormat="1" ht="13.5" customHeight="1" x14ac:dyDescent="0.2">
      <c r="A961" s="378">
        <v>2019</v>
      </c>
      <c r="B961" s="379" t="s">
        <v>43</v>
      </c>
      <c r="C961" s="379" t="s">
        <v>90</v>
      </c>
      <c r="D961" s="380">
        <v>9994.880000000001</v>
      </c>
      <c r="E961" s="380">
        <v>14750.507999999998</v>
      </c>
      <c r="F961" s="381">
        <v>24745.387999999999</v>
      </c>
      <c r="G961" s="231"/>
    </row>
    <row r="962" spans="1:7" s="58" customFormat="1" ht="13.5" customHeight="1" x14ac:dyDescent="0.2">
      <c r="A962" s="254">
        <v>2019</v>
      </c>
      <c r="B962" s="170" t="s">
        <v>44</v>
      </c>
      <c r="C962" s="170" t="s">
        <v>90</v>
      </c>
      <c r="D962" s="255">
        <v>11061.689999999999</v>
      </c>
      <c r="E962" s="255">
        <v>16671.6145</v>
      </c>
      <c r="F962" s="256">
        <v>27733.304499999998</v>
      </c>
      <c r="G962" s="231"/>
    </row>
    <row r="963" spans="1:7" s="58" customFormat="1" ht="13.5" customHeight="1" x14ac:dyDescent="0.2">
      <c r="A963" s="378">
        <v>2019</v>
      </c>
      <c r="B963" s="379" t="s">
        <v>45</v>
      </c>
      <c r="C963" s="379" t="s">
        <v>90</v>
      </c>
      <c r="D963" s="380">
        <v>11550.809999999998</v>
      </c>
      <c r="E963" s="380">
        <v>16655.1345</v>
      </c>
      <c r="F963" s="381">
        <v>28205.944499999998</v>
      </c>
      <c r="G963" s="231"/>
    </row>
    <row r="964" spans="1:7" s="58" customFormat="1" ht="13.5" customHeight="1" x14ac:dyDescent="0.2">
      <c r="A964" s="254">
        <v>2019</v>
      </c>
      <c r="B964" s="170" t="s">
        <v>33</v>
      </c>
      <c r="C964" s="170" t="s">
        <v>90</v>
      </c>
      <c r="D964" s="255">
        <v>12111.170000000002</v>
      </c>
      <c r="E964" s="255">
        <v>15602.453499999998</v>
      </c>
      <c r="F964" s="256">
        <v>27713.623500000002</v>
      </c>
      <c r="G964" s="231"/>
    </row>
    <row r="965" spans="1:7" s="58" customFormat="1" ht="13.5" customHeight="1" x14ac:dyDescent="0.2">
      <c r="A965" s="378">
        <v>2019</v>
      </c>
      <c r="B965" s="379" t="s">
        <v>35</v>
      </c>
      <c r="C965" s="379" t="s">
        <v>90</v>
      </c>
      <c r="D965" s="380">
        <v>13076.379999999997</v>
      </c>
      <c r="E965" s="380">
        <v>16501.2965</v>
      </c>
      <c r="F965" s="381">
        <v>29577.676499999998</v>
      </c>
      <c r="G965" s="231"/>
    </row>
    <row r="966" spans="1:7" s="58" customFormat="1" ht="13.5" customHeight="1" x14ac:dyDescent="0.2">
      <c r="A966" s="254">
        <v>2019</v>
      </c>
      <c r="B966" s="170" t="s">
        <v>36</v>
      </c>
      <c r="C966" s="170" t="s">
        <v>90</v>
      </c>
      <c r="D966" s="255">
        <v>12126.239999999996</v>
      </c>
      <c r="E966" s="255">
        <v>15306.4805</v>
      </c>
      <c r="F966" s="256">
        <v>27432.720499999996</v>
      </c>
      <c r="G966" s="231"/>
    </row>
    <row r="967" spans="1:7" s="58" customFormat="1" ht="13.5" customHeight="1" x14ac:dyDescent="0.2">
      <c r="A967" s="378">
        <v>2019</v>
      </c>
      <c r="B967" s="379" t="s">
        <v>37</v>
      </c>
      <c r="C967" s="379" t="s">
        <v>90</v>
      </c>
      <c r="D967" s="380">
        <v>12543.839999999997</v>
      </c>
      <c r="E967" s="380">
        <v>18324.9375</v>
      </c>
      <c r="F967" s="381">
        <v>30868.777499999997</v>
      </c>
      <c r="G967" s="231"/>
    </row>
    <row r="968" spans="1:7" s="58" customFormat="1" ht="13.5" customHeight="1" x14ac:dyDescent="0.2">
      <c r="A968" s="254">
        <v>2019</v>
      </c>
      <c r="B968" s="170" t="s">
        <v>38</v>
      </c>
      <c r="C968" s="170" t="s">
        <v>90</v>
      </c>
      <c r="D968" s="255">
        <v>15274.309999999994</v>
      </c>
      <c r="E968" s="255">
        <v>18446.459500000001</v>
      </c>
      <c r="F968" s="256">
        <v>33720.769499999995</v>
      </c>
      <c r="G968" s="231"/>
    </row>
    <row r="969" spans="1:7" s="58" customFormat="1" ht="13.5" customHeight="1" x14ac:dyDescent="0.2">
      <c r="A969" s="378">
        <v>2019</v>
      </c>
      <c r="B969" s="379" t="s">
        <v>39</v>
      </c>
      <c r="C969" s="379" t="s">
        <v>90</v>
      </c>
      <c r="D969" s="380">
        <v>14544.789999999999</v>
      </c>
      <c r="E969" s="380">
        <v>17714.154500000001</v>
      </c>
      <c r="F969" s="381">
        <v>32258.944499999998</v>
      </c>
      <c r="G969" s="231"/>
    </row>
    <row r="970" spans="1:7" s="58" customFormat="1" ht="13.5" customHeight="1" x14ac:dyDescent="0.2">
      <c r="A970" s="254">
        <v>2019</v>
      </c>
      <c r="B970" s="170" t="s">
        <v>40</v>
      </c>
      <c r="C970" s="170" t="s">
        <v>90</v>
      </c>
      <c r="D970" s="255">
        <v>14909.649999999998</v>
      </c>
      <c r="E970" s="255">
        <v>18309.146999999997</v>
      </c>
      <c r="F970" s="256">
        <v>33218.796999999991</v>
      </c>
      <c r="G970" s="231"/>
    </row>
    <row r="971" spans="1:7" s="58" customFormat="1" ht="13.5" customHeight="1" x14ac:dyDescent="0.2">
      <c r="A971" s="378">
        <v>2019</v>
      </c>
      <c r="B971" s="379" t="s">
        <v>41</v>
      </c>
      <c r="C971" s="379" t="s">
        <v>90</v>
      </c>
      <c r="D971" s="380">
        <v>13481.009999999998</v>
      </c>
      <c r="E971" s="380">
        <v>19750.734999999997</v>
      </c>
      <c r="F971" s="381">
        <v>33231.744999999995</v>
      </c>
      <c r="G971" s="231"/>
    </row>
    <row r="972" spans="1:7" s="58" customFormat="1" ht="13.5" customHeight="1" x14ac:dyDescent="0.2">
      <c r="A972" s="254">
        <v>2019</v>
      </c>
      <c r="B972" s="170" t="s">
        <v>42</v>
      </c>
      <c r="C972" s="170" t="s">
        <v>90</v>
      </c>
      <c r="D972" s="255">
        <v>12799.89</v>
      </c>
      <c r="E972" s="255">
        <v>19840.5825</v>
      </c>
      <c r="F972" s="256">
        <v>32640.4725</v>
      </c>
      <c r="G972" s="231"/>
    </row>
    <row r="973" spans="1:7" s="58" customFormat="1" ht="13.5" customHeight="1" x14ac:dyDescent="0.2">
      <c r="A973" s="378">
        <v>2020</v>
      </c>
      <c r="B973" s="379" t="s">
        <v>43</v>
      </c>
      <c r="C973" s="379" t="s">
        <v>90</v>
      </c>
      <c r="D973" s="380">
        <v>13603.490000000002</v>
      </c>
      <c r="E973" s="380">
        <v>18673.811000000002</v>
      </c>
      <c r="F973" s="381">
        <v>32277.300999999999</v>
      </c>
      <c r="G973" s="231"/>
    </row>
    <row r="974" spans="1:7" s="58" customFormat="1" ht="13.5" customHeight="1" x14ac:dyDescent="0.2">
      <c r="A974" s="254">
        <v>2020</v>
      </c>
      <c r="B974" s="170" t="s">
        <v>44</v>
      </c>
      <c r="C974" s="170" t="s">
        <v>90</v>
      </c>
      <c r="D974" s="255">
        <v>13307.799999999997</v>
      </c>
      <c r="E974" s="255">
        <v>18387.0455</v>
      </c>
      <c r="F974" s="256">
        <v>31694.845500000003</v>
      </c>
      <c r="G974" s="231"/>
    </row>
    <row r="975" spans="1:7" s="58" customFormat="1" ht="13.5" customHeight="1" x14ac:dyDescent="0.2">
      <c r="A975" s="378">
        <v>2020</v>
      </c>
      <c r="B975" s="379" t="s">
        <v>45</v>
      </c>
      <c r="C975" s="379" t="s">
        <v>90</v>
      </c>
      <c r="D975" s="380">
        <v>7852.51</v>
      </c>
      <c r="E975" s="380">
        <v>10818.409</v>
      </c>
      <c r="F975" s="381">
        <v>18670.919000000002</v>
      </c>
      <c r="G975" s="231"/>
    </row>
    <row r="976" spans="1:7" s="58" customFormat="1" ht="13.5" customHeight="1" x14ac:dyDescent="0.2">
      <c r="A976" s="254">
        <v>2020</v>
      </c>
      <c r="B976" s="170" t="s">
        <v>33</v>
      </c>
      <c r="C976" s="170" t="s">
        <v>90</v>
      </c>
      <c r="D976" s="255">
        <v>279.32000000000005</v>
      </c>
      <c r="E976" s="255">
        <v>4966.8140000000003</v>
      </c>
      <c r="F976" s="256">
        <v>5246.134</v>
      </c>
      <c r="G976" s="231"/>
    </row>
    <row r="977" spans="1:7" s="58" customFormat="1" ht="13.5" customHeight="1" x14ac:dyDescent="0.2">
      <c r="A977" s="378">
        <v>2020</v>
      </c>
      <c r="B977" s="379" t="s">
        <v>35</v>
      </c>
      <c r="C977" s="379" t="s">
        <v>90</v>
      </c>
      <c r="D977" s="380">
        <v>7922.19</v>
      </c>
      <c r="E977" s="380">
        <v>12677.413</v>
      </c>
      <c r="F977" s="381">
        <v>20599.602999999999</v>
      </c>
      <c r="G977" s="231"/>
    </row>
    <row r="978" spans="1:7" s="58" customFormat="1" ht="13.5" customHeight="1" x14ac:dyDescent="0.2">
      <c r="A978" s="254">
        <v>2020</v>
      </c>
      <c r="B978" s="170" t="s">
        <v>36</v>
      </c>
      <c r="C978" s="170" t="s">
        <v>90</v>
      </c>
      <c r="D978" s="255">
        <v>12825.120000000003</v>
      </c>
      <c r="E978" s="255">
        <v>15728.363012197495</v>
      </c>
      <c r="F978" s="256">
        <v>28553.483012197496</v>
      </c>
      <c r="G978" s="231"/>
    </row>
    <row r="979" spans="1:7" s="58" customFormat="1" ht="13.5" customHeight="1" x14ac:dyDescent="0.2">
      <c r="A979" s="378">
        <v>2020</v>
      </c>
      <c r="B979" s="379" t="s">
        <v>37</v>
      </c>
      <c r="C979" s="379" t="s">
        <v>90</v>
      </c>
      <c r="D979" s="380">
        <v>13808.349999999999</v>
      </c>
      <c r="E979" s="380">
        <v>20304.492501525878</v>
      </c>
      <c r="F979" s="381">
        <v>34112.842501525869</v>
      </c>
      <c r="G979" s="231"/>
    </row>
    <row r="980" spans="1:7" s="58" customFormat="1" ht="13.5" customHeight="1" x14ac:dyDescent="0.2">
      <c r="A980" s="254">
        <v>2020</v>
      </c>
      <c r="B980" s="170" t="s">
        <v>38</v>
      </c>
      <c r="C980" s="170" t="s">
        <v>90</v>
      </c>
      <c r="D980" s="255">
        <v>16218.09</v>
      </c>
      <c r="E980" s="255">
        <v>19716.356498664853</v>
      </c>
      <c r="F980" s="256">
        <v>35934.446498664853</v>
      </c>
      <c r="G980" s="231"/>
    </row>
    <row r="981" spans="1:7" s="58" customFormat="1" ht="13.5" customHeight="1" x14ac:dyDescent="0.2">
      <c r="A981" s="378">
        <v>2020</v>
      </c>
      <c r="B981" s="379" t="s">
        <v>39</v>
      </c>
      <c r="C981" s="379" t="s">
        <v>90</v>
      </c>
      <c r="D981" s="380">
        <v>14243.21</v>
      </c>
      <c r="E981" s="380">
        <v>18914.475498474123</v>
      </c>
      <c r="F981" s="381">
        <v>33157.685498474122</v>
      </c>
      <c r="G981" s="231"/>
    </row>
    <row r="982" spans="1:7" s="58" customFormat="1" ht="13.5" customHeight="1" x14ac:dyDescent="0.2">
      <c r="A982" s="254">
        <v>2020</v>
      </c>
      <c r="B982" s="170" t="s">
        <v>40</v>
      </c>
      <c r="C982" s="170" t="s">
        <v>90</v>
      </c>
      <c r="D982" s="255">
        <v>17391.904001068116</v>
      </c>
      <c r="E982" s="255">
        <v>19350.879001335139</v>
      </c>
      <c r="F982" s="256">
        <v>36742.783002403259</v>
      </c>
      <c r="G982" s="231"/>
    </row>
    <row r="983" spans="1:7" s="58" customFormat="1" ht="13.5" customHeight="1" x14ac:dyDescent="0.2">
      <c r="A983" s="378">
        <v>2020</v>
      </c>
      <c r="B983" s="379" t="s">
        <v>41</v>
      </c>
      <c r="C983" s="379" t="s">
        <v>90</v>
      </c>
      <c r="D983" s="380">
        <v>18317.264000000003</v>
      </c>
      <c r="E983" s="380">
        <v>19603.725493896483</v>
      </c>
      <c r="F983" s="381">
        <v>37920.989493896486</v>
      </c>
      <c r="G983" s="231"/>
    </row>
    <row r="984" spans="1:7" s="58" customFormat="1" ht="13.5" customHeight="1" x14ac:dyDescent="0.2">
      <c r="A984" s="254">
        <v>2020</v>
      </c>
      <c r="B984" s="170" t="s">
        <v>42</v>
      </c>
      <c r="C984" s="170" t="s">
        <v>90</v>
      </c>
      <c r="D984" s="255">
        <v>14739.806999084474</v>
      </c>
      <c r="E984" s="255">
        <v>18316.855490234375</v>
      </c>
      <c r="F984" s="256">
        <v>33056.662489318849</v>
      </c>
      <c r="G984" s="231"/>
    </row>
    <row r="985" spans="1:7" s="58" customFormat="1" ht="13.5" customHeight="1" x14ac:dyDescent="0.2">
      <c r="A985" s="378">
        <v>2021</v>
      </c>
      <c r="B985" s="379" t="s">
        <v>43</v>
      </c>
      <c r="C985" s="379" t="s">
        <v>90</v>
      </c>
      <c r="D985" s="380">
        <v>17646.343996948239</v>
      </c>
      <c r="E985" s="380">
        <v>17682.37849694824</v>
      </c>
      <c r="F985" s="381">
        <v>35328.722493896479</v>
      </c>
      <c r="G985" s="231"/>
    </row>
    <row r="986" spans="1:7" s="58" customFormat="1" ht="13.5" customHeight="1" x14ac:dyDescent="0.2">
      <c r="A986" s="254">
        <v>2021</v>
      </c>
      <c r="B986" s="170" t="s">
        <v>44</v>
      </c>
      <c r="C986" s="170" t="s">
        <v>90</v>
      </c>
      <c r="D986" s="255">
        <v>14440.9940073</v>
      </c>
      <c r="E986" s="255">
        <v>19102.857999799999</v>
      </c>
      <c r="F986" s="256">
        <v>33543.852007099995</v>
      </c>
      <c r="G986" s="231"/>
    </row>
    <row r="987" spans="1:7" s="58" customFormat="1" ht="13.5" customHeight="1" x14ac:dyDescent="0.2">
      <c r="A987" s="378">
        <v>2021</v>
      </c>
      <c r="B987" s="379" t="s">
        <v>45</v>
      </c>
      <c r="C987" s="379" t="s">
        <v>90</v>
      </c>
      <c r="D987" s="380">
        <v>16178.281999237059</v>
      </c>
      <c r="E987" s="380">
        <v>18725.913</v>
      </c>
      <c r="F987" s="381">
        <v>34904.194999237057</v>
      </c>
      <c r="G987" s="231"/>
    </row>
    <row r="988" spans="1:7" s="58" customFormat="1" ht="13.5" customHeight="1" x14ac:dyDescent="0.2">
      <c r="A988" s="254">
        <v>2021</v>
      </c>
      <c r="B988" s="170" t="s">
        <v>33</v>
      </c>
      <c r="C988" s="170" t="s">
        <v>90</v>
      </c>
      <c r="D988" s="255">
        <v>14237.138000000003</v>
      </c>
      <c r="E988" s="255">
        <v>17440.257012397768</v>
      </c>
      <c r="F988" s="256">
        <v>31677.39501239777</v>
      </c>
      <c r="G988" s="231"/>
    </row>
    <row r="989" spans="1:7" s="58" customFormat="1" ht="13.5" customHeight="1" x14ac:dyDescent="0.2">
      <c r="A989" s="378">
        <v>2021</v>
      </c>
      <c r="B989" s="379" t="s">
        <v>35</v>
      </c>
      <c r="C989" s="379" t="s">
        <v>90</v>
      </c>
      <c r="D989" s="380">
        <v>10890.380003662111</v>
      </c>
      <c r="E989" s="380">
        <v>15041.095499994039</v>
      </c>
      <c r="F989" s="381">
        <v>25931.475503656147</v>
      </c>
      <c r="G989" s="231"/>
    </row>
    <row r="990" spans="1:7" s="58" customFormat="1" ht="13.5" customHeight="1" x14ac:dyDescent="0.2">
      <c r="A990" s="254">
        <v>2021</v>
      </c>
      <c r="B990" s="170" t="s">
        <v>36</v>
      </c>
      <c r="C990" s="170" t="s">
        <v>90</v>
      </c>
      <c r="D990" s="255">
        <v>14851.606996643066</v>
      </c>
      <c r="E990" s="255">
        <v>19639.157999237064</v>
      </c>
      <c r="F990" s="256">
        <v>34490.764995880134</v>
      </c>
      <c r="G990" s="231"/>
    </row>
    <row r="991" spans="1:7" s="58" customFormat="1" ht="13.5" customHeight="1" x14ac:dyDescent="0.2">
      <c r="A991" s="378">
        <v>2021</v>
      </c>
      <c r="B991" s="379" t="s">
        <v>37</v>
      </c>
      <c r="C991" s="379" t="s">
        <v>90</v>
      </c>
      <c r="D991" s="380">
        <v>15526.426002746583</v>
      </c>
      <c r="E991" s="380">
        <v>19989.567500000005</v>
      </c>
      <c r="F991" s="381">
        <v>35515.993502746584</v>
      </c>
      <c r="G991" s="231"/>
    </row>
    <row r="992" spans="1:7" s="58" customFormat="1" ht="13.5" customHeight="1" x14ac:dyDescent="0.2">
      <c r="A992" s="254">
        <v>2021</v>
      </c>
      <c r="B992" s="170" t="s">
        <v>38</v>
      </c>
      <c r="C992" s="170" t="s">
        <v>90</v>
      </c>
      <c r="D992" s="255">
        <v>14678.180994354247</v>
      </c>
      <c r="E992" s="255">
        <v>18312.108999511718</v>
      </c>
      <c r="F992" s="256">
        <v>32990.289993865968</v>
      </c>
      <c r="G992" s="231"/>
    </row>
    <row r="993" spans="1:7" s="58" customFormat="1" ht="13.5" customHeight="1" x14ac:dyDescent="0.2">
      <c r="A993" s="378">
        <v>2021</v>
      </c>
      <c r="B993" s="379" t="s">
        <v>39</v>
      </c>
      <c r="C993" s="379" t="s">
        <v>90</v>
      </c>
      <c r="D993" s="380">
        <v>13351.882000915528</v>
      </c>
      <c r="E993" s="380">
        <v>20403.265999999996</v>
      </c>
      <c r="F993" s="381">
        <v>33755.148000915528</v>
      </c>
      <c r="G993" s="231"/>
    </row>
    <row r="994" spans="1:7" s="58" customFormat="1" ht="13.5" customHeight="1" x14ac:dyDescent="0.2">
      <c r="A994" s="254">
        <v>2021</v>
      </c>
      <c r="B994" s="170" t="s">
        <v>40</v>
      </c>
      <c r="C994" s="170" t="s">
        <v>90</v>
      </c>
      <c r="D994" s="255">
        <v>14307.120997558592</v>
      </c>
      <c r="E994" s="255">
        <v>20167.667000000001</v>
      </c>
      <c r="F994" s="256">
        <v>34474.787997558597</v>
      </c>
      <c r="G994" s="231"/>
    </row>
    <row r="995" spans="1:7" s="58" customFormat="1" ht="13.5" customHeight="1" x14ac:dyDescent="0.2">
      <c r="A995" s="378">
        <v>2021</v>
      </c>
      <c r="B995" s="379" t="s">
        <v>41</v>
      </c>
      <c r="C995" s="379" t="s">
        <v>90</v>
      </c>
      <c r="D995" s="380">
        <v>13509.056999542236</v>
      </c>
      <c r="E995" s="380">
        <v>19442.419000000002</v>
      </c>
      <c r="F995" s="381">
        <v>32951.475999542236</v>
      </c>
      <c r="G995" s="231"/>
    </row>
    <row r="996" spans="1:7" s="58" customFormat="1" ht="13.5" customHeight="1" x14ac:dyDescent="0.2">
      <c r="A996" s="254">
        <v>2021</v>
      </c>
      <c r="B996" s="170" t="s">
        <v>42</v>
      </c>
      <c r="C996" s="170" t="s">
        <v>90</v>
      </c>
      <c r="D996" s="255">
        <v>13908.524000000001</v>
      </c>
      <c r="E996" s="255">
        <v>20619.794499999996</v>
      </c>
      <c r="F996" s="256">
        <v>34528.318499999994</v>
      </c>
      <c r="G996" s="231"/>
    </row>
    <row r="997" spans="1:7" s="58" customFormat="1" ht="13.5" customHeight="1" x14ac:dyDescent="0.2">
      <c r="A997" s="378">
        <v>2022</v>
      </c>
      <c r="B997" s="379" t="s">
        <v>43</v>
      </c>
      <c r="C997" s="379" t="s">
        <v>90</v>
      </c>
      <c r="D997" s="380">
        <v>14274.212000000003</v>
      </c>
      <c r="E997" s="380">
        <v>16533.913</v>
      </c>
      <c r="F997" s="381">
        <v>30808.125000000004</v>
      </c>
      <c r="G997" s="231"/>
    </row>
    <row r="998" spans="1:7" s="58" customFormat="1" ht="13.5" customHeight="1" x14ac:dyDescent="0.2">
      <c r="A998" s="254">
        <v>2022</v>
      </c>
      <c r="B998" s="170" t="s">
        <v>44</v>
      </c>
      <c r="C998" s="170" t="s">
        <v>90</v>
      </c>
      <c r="D998" s="255">
        <v>14075.108998474119</v>
      </c>
      <c r="E998" s="255">
        <v>19182.473501167296</v>
      </c>
      <c r="F998" s="256">
        <v>33257.582499641416</v>
      </c>
      <c r="G998" s="231"/>
    </row>
    <row r="999" spans="1:7" s="58" customFormat="1" ht="13.5" customHeight="1" x14ac:dyDescent="0.2">
      <c r="A999" s="378">
        <v>2022</v>
      </c>
      <c r="B999" s="379" t="s">
        <v>45</v>
      </c>
      <c r="C999" s="379" t="s">
        <v>90</v>
      </c>
      <c r="D999" s="380">
        <v>12780.751</v>
      </c>
      <c r="E999" s="380">
        <v>20108.272493944169</v>
      </c>
      <c r="F999" s="381">
        <v>32889.023493944173</v>
      </c>
      <c r="G999" s="231"/>
    </row>
    <row r="1000" spans="1:7" s="58" customFormat="1" ht="13.5" customHeight="1" x14ac:dyDescent="0.2">
      <c r="A1000" s="254">
        <v>2022</v>
      </c>
      <c r="B1000" s="170" t="s">
        <v>33</v>
      </c>
      <c r="C1000" s="170" t="s">
        <v>90</v>
      </c>
      <c r="D1000" s="255">
        <v>14199.83</v>
      </c>
      <c r="E1000" s="255">
        <v>18132.751499999998</v>
      </c>
      <c r="F1000" s="256">
        <v>32332.5815</v>
      </c>
      <c r="G1000" s="231"/>
    </row>
    <row r="1001" spans="1:7" s="58" customFormat="1" ht="13.5" customHeight="1" x14ac:dyDescent="0.2">
      <c r="A1001" s="378">
        <v>2022</v>
      </c>
      <c r="B1001" s="379" t="s">
        <v>35</v>
      </c>
      <c r="C1001" s="379" t="s">
        <v>90</v>
      </c>
      <c r="D1001" s="380">
        <v>14724.181999999997</v>
      </c>
      <c r="E1001" s="380">
        <v>18120.425744184377</v>
      </c>
      <c r="F1001" s="381">
        <v>32844.607744184374</v>
      </c>
      <c r="G1001" s="231"/>
    </row>
    <row r="1002" spans="1:7" s="58" customFormat="1" ht="13.5" customHeight="1" x14ac:dyDescent="0.2">
      <c r="A1002" s="254">
        <v>2022</v>
      </c>
      <c r="B1002" s="170" t="s">
        <v>36</v>
      </c>
      <c r="C1002" s="170" t="s">
        <v>90</v>
      </c>
      <c r="D1002" s="255">
        <v>13786.076999999997</v>
      </c>
      <c r="E1002" s="255">
        <v>18727.060942270076</v>
      </c>
      <c r="F1002" s="256">
        <v>32513.13794227007</v>
      </c>
      <c r="G1002" s="231"/>
    </row>
    <row r="1003" spans="1:7" s="58" customFormat="1" ht="13.5" customHeight="1" x14ac:dyDescent="0.2">
      <c r="A1003" s="378">
        <v>2022</v>
      </c>
      <c r="B1003" s="379" t="s">
        <v>37</v>
      </c>
      <c r="C1003" s="379" t="s">
        <v>90</v>
      </c>
      <c r="D1003" s="380">
        <v>16139.897999999999</v>
      </c>
      <c r="E1003" s="380">
        <v>16543.057623234094</v>
      </c>
      <c r="F1003" s="381">
        <v>32682.955623234095</v>
      </c>
      <c r="G1003" s="231"/>
    </row>
    <row r="1004" spans="1:7" s="58" customFormat="1" ht="13.5" customHeight="1" x14ac:dyDescent="0.2">
      <c r="A1004" s="254">
        <v>2022</v>
      </c>
      <c r="B1004" s="170" t="s">
        <v>38</v>
      </c>
      <c r="C1004" s="170" t="s">
        <v>90</v>
      </c>
      <c r="D1004" s="255">
        <v>14571.432000000001</v>
      </c>
      <c r="E1004" s="255">
        <v>19429.691427642349</v>
      </c>
      <c r="F1004" s="256">
        <v>34001.123427642349</v>
      </c>
      <c r="G1004" s="231"/>
    </row>
    <row r="1005" spans="1:7" s="58" customFormat="1" ht="13.5" customHeight="1" x14ac:dyDescent="0.2">
      <c r="A1005" s="378">
        <v>2022</v>
      </c>
      <c r="B1005" s="379" t="s">
        <v>39</v>
      </c>
      <c r="C1005" s="379" t="s">
        <v>90</v>
      </c>
      <c r="D1005" s="380">
        <v>13179.945000000002</v>
      </c>
      <c r="E1005" s="380">
        <v>21951.476106976254</v>
      </c>
      <c r="F1005" s="381">
        <v>35131.421106976253</v>
      </c>
      <c r="G1005" s="231"/>
    </row>
    <row r="1006" spans="1:7" s="58" customFormat="1" ht="13.5" customHeight="1" x14ac:dyDescent="0.2">
      <c r="A1006" s="254">
        <v>2022</v>
      </c>
      <c r="B1006" s="170" t="s">
        <v>40</v>
      </c>
      <c r="C1006" s="170" t="s">
        <v>90</v>
      </c>
      <c r="D1006" s="255">
        <v>11496.011</v>
      </c>
      <c r="E1006" s="255">
        <v>17389.965415309111</v>
      </c>
      <c r="F1006" s="256">
        <v>28885.976415309109</v>
      </c>
      <c r="G1006" s="231"/>
    </row>
    <row r="1007" spans="1:7" s="58" customFormat="1" ht="13.5" customHeight="1" x14ac:dyDescent="0.2">
      <c r="A1007" s="378">
        <v>2022</v>
      </c>
      <c r="B1007" s="379" t="s">
        <v>41</v>
      </c>
      <c r="C1007" s="379" t="s">
        <v>90</v>
      </c>
      <c r="D1007" s="380">
        <v>10440.547000000002</v>
      </c>
      <c r="E1007" s="380">
        <v>18061.179010681146</v>
      </c>
      <c r="F1007" s="381">
        <v>28501.726010681145</v>
      </c>
      <c r="G1007" s="231"/>
    </row>
    <row r="1008" spans="1:7" s="58" customFormat="1" ht="13.5" customHeight="1" x14ac:dyDescent="0.2">
      <c r="A1008" s="254">
        <v>2022</v>
      </c>
      <c r="B1008" s="170" t="s">
        <v>42</v>
      </c>
      <c r="C1008" s="170" t="s">
        <v>90</v>
      </c>
      <c r="D1008" s="255">
        <v>8426.6899999999987</v>
      </c>
      <c r="E1008" s="255">
        <v>19767.250498474124</v>
      </c>
      <c r="F1008" s="256">
        <v>28193.94049847412</v>
      </c>
      <c r="G1008" s="231"/>
    </row>
    <row r="1009" spans="1:7" s="58" customFormat="1" ht="13.5" customHeight="1" x14ac:dyDescent="0.2">
      <c r="A1009" s="378">
        <v>2023</v>
      </c>
      <c r="B1009" s="379" t="s">
        <v>43</v>
      </c>
      <c r="C1009" s="379" t="s">
        <v>90</v>
      </c>
      <c r="D1009" s="380">
        <v>12652.233</v>
      </c>
      <c r="E1009" s="380">
        <v>15828.993999999999</v>
      </c>
      <c r="F1009" s="381">
        <v>28481.227000000003</v>
      </c>
      <c r="G1009" s="231"/>
    </row>
    <row r="1010" spans="1:7" s="58" customFormat="1" ht="13.5" customHeight="1" x14ac:dyDescent="0.2">
      <c r="A1010" s="254">
        <v>2023</v>
      </c>
      <c r="B1010" s="170" t="s">
        <v>44</v>
      </c>
      <c r="C1010" s="170" t="s">
        <v>90</v>
      </c>
      <c r="D1010" s="255">
        <v>12452.246999999999</v>
      </c>
      <c r="E1010" s="255">
        <v>16902.6300008</v>
      </c>
      <c r="F1010" s="256">
        <v>29354.877000799999</v>
      </c>
      <c r="G1010" s="231"/>
    </row>
    <row r="1011" spans="1:7" s="58" customFormat="1" ht="13.5" customHeight="1" x14ac:dyDescent="0.2">
      <c r="A1011" s="378">
        <v>2009</v>
      </c>
      <c r="B1011" s="379" t="s">
        <v>33</v>
      </c>
      <c r="C1011" s="379" t="s">
        <v>91</v>
      </c>
      <c r="D1011" s="380">
        <v>356.26</v>
      </c>
      <c r="E1011" s="380">
        <v>10594.098</v>
      </c>
      <c r="F1011" s="381">
        <v>10950.358</v>
      </c>
      <c r="G1011" s="231"/>
    </row>
    <row r="1012" spans="1:7" s="58" customFormat="1" ht="13.5" customHeight="1" x14ac:dyDescent="0.2">
      <c r="A1012" s="254">
        <v>2009</v>
      </c>
      <c r="B1012" s="170" t="s">
        <v>35</v>
      </c>
      <c r="C1012" s="170" t="s">
        <v>91</v>
      </c>
      <c r="D1012" s="255">
        <v>217.26</v>
      </c>
      <c r="E1012" s="255">
        <v>11370.23</v>
      </c>
      <c r="F1012" s="256">
        <v>11587.49</v>
      </c>
      <c r="G1012" s="231"/>
    </row>
    <row r="1013" spans="1:7" s="58" customFormat="1" ht="13.5" customHeight="1" x14ac:dyDescent="0.2">
      <c r="A1013" s="378">
        <v>2009</v>
      </c>
      <c r="B1013" s="379" t="s">
        <v>36</v>
      </c>
      <c r="C1013" s="379" t="s">
        <v>91</v>
      </c>
      <c r="D1013" s="380">
        <v>181.63</v>
      </c>
      <c r="E1013" s="380">
        <v>10552.904999999999</v>
      </c>
      <c r="F1013" s="381">
        <v>10734.535</v>
      </c>
      <c r="G1013" s="231"/>
    </row>
    <row r="1014" spans="1:7" s="58" customFormat="1" ht="13.5" customHeight="1" x14ac:dyDescent="0.2">
      <c r="A1014" s="254">
        <v>2009</v>
      </c>
      <c r="B1014" s="170" t="s">
        <v>37</v>
      </c>
      <c r="C1014" s="170" t="s">
        <v>91</v>
      </c>
      <c r="D1014" s="255">
        <v>120.59</v>
      </c>
      <c r="E1014" s="255">
        <v>8985.1349999999984</v>
      </c>
      <c r="F1014" s="256">
        <v>9105.7249999999985</v>
      </c>
      <c r="G1014" s="231"/>
    </row>
    <row r="1015" spans="1:7" s="58" customFormat="1" ht="13.5" customHeight="1" x14ac:dyDescent="0.2">
      <c r="A1015" s="378">
        <v>2009</v>
      </c>
      <c r="B1015" s="379" t="s">
        <v>38</v>
      </c>
      <c r="C1015" s="379" t="s">
        <v>91</v>
      </c>
      <c r="D1015" s="380">
        <v>96.02000000000001</v>
      </c>
      <c r="E1015" s="380">
        <v>9257.625</v>
      </c>
      <c r="F1015" s="381">
        <v>9353.6450000000004</v>
      </c>
      <c r="G1015" s="231"/>
    </row>
    <row r="1016" spans="1:7" s="58" customFormat="1" ht="13.5" customHeight="1" x14ac:dyDescent="0.2">
      <c r="A1016" s="254">
        <v>2009</v>
      </c>
      <c r="B1016" s="170" t="s">
        <v>39</v>
      </c>
      <c r="C1016" s="170" t="s">
        <v>91</v>
      </c>
      <c r="D1016" s="255">
        <v>398.89</v>
      </c>
      <c r="E1016" s="255">
        <v>8053.65</v>
      </c>
      <c r="F1016" s="256">
        <v>8452.5400000000009</v>
      </c>
      <c r="G1016" s="231"/>
    </row>
    <row r="1017" spans="1:7" s="58" customFormat="1" ht="13.5" customHeight="1" x14ac:dyDescent="0.2">
      <c r="A1017" s="378">
        <v>2009</v>
      </c>
      <c r="B1017" s="379" t="s">
        <v>40</v>
      </c>
      <c r="C1017" s="379" t="s">
        <v>91</v>
      </c>
      <c r="D1017" s="380">
        <v>334.16999999999996</v>
      </c>
      <c r="E1017" s="380">
        <v>10010.799999999999</v>
      </c>
      <c r="F1017" s="381">
        <v>10344.969999999999</v>
      </c>
      <c r="G1017" s="231"/>
    </row>
    <row r="1018" spans="1:7" s="58" customFormat="1" ht="13.5" customHeight="1" x14ac:dyDescent="0.2">
      <c r="A1018" s="254">
        <v>2009</v>
      </c>
      <c r="B1018" s="170" t="s">
        <v>41</v>
      </c>
      <c r="C1018" s="170" t="s">
        <v>91</v>
      </c>
      <c r="D1018" s="255">
        <v>531.4</v>
      </c>
      <c r="E1018" s="255">
        <v>9767</v>
      </c>
      <c r="F1018" s="256">
        <v>10298.4</v>
      </c>
      <c r="G1018" s="231"/>
    </row>
    <row r="1019" spans="1:7" s="58" customFormat="1" ht="13.5" customHeight="1" x14ac:dyDescent="0.2">
      <c r="A1019" s="378">
        <v>2009</v>
      </c>
      <c r="B1019" s="379" t="s">
        <v>42</v>
      </c>
      <c r="C1019" s="379" t="s">
        <v>91</v>
      </c>
      <c r="D1019" s="380">
        <v>415.72</v>
      </c>
      <c r="E1019" s="380">
        <v>10864.900000000001</v>
      </c>
      <c r="F1019" s="381">
        <v>11280.62</v>
      </c>
      <c r="G1019" s="231"/>
    </row>
    <row r="1020" spans="1:7" s="58" customFormat="1" ht="13.5" customHeight="1" x14ac:dyDescent="0.2">
      <c r="A1020" s="254">
        <v>2010</v>
      </c>
      <c r="B1020" s="170" t="s">
        <v>43</v>
      </c>
      <c r="C1020" s="170" t="s">
        <v>91</v>
      </c>
      <c r="D1020" s="255">
        <v>477.95000000000005</v>
      </c>
      <c r="E1020" s="255">
        <v>9082.5</v>
      </c>
      <c r="F1020" s="256">
        <v>9560.4500000000007</v>
      </c>
      <c r="G1020" s="231"/>
    </row>
    <row r="1021" spans="1:7" s="58" customFormat="1" ht="13.5" customHeight="1" x14ac:dyDescent="0.2">
      <c r="A1021" s="378">
        <v>2010</v>
      </c>
      <c r="B1021" s="379" t="s">
        <v>44</v>
      </c>
      <c r="C1021" s="379" t="s">
        <v>91</v>
      </c>
      <c r="D1021" s="380">
        <v>562.41999999999996</v>
      </c>
      <c r="E1021" s="380">
        <v>11384.15</v>
      </c>
      <c r="F1021" s="381">
        <v>11946.57</v>
      </c>
      <c r="G1021" s="231"/>
    </row>
    <row r="1022" spans="1:7" s="58" customFormat="1" ht="13.5" customHeight="1" x14ac:dyDescent="0.2">
      <c r="A1022" s="254">
        <v>2010</v>
      </c>
      <c r="B1022" s="170" t="s">
        <v>45</v>
      </c>
      <c r="C1022" s="170" t="s">
        <v>91</v>
      </c>
      <c r="D1022" s="255">
        <v>718.59999999999991</v>
      </c>
      <c r="E1022" s="255">
        <v>13735.1</v>
      </c>
      <c r="F1022" s="256">
        <v>14453.7</v>
      </c>
      <c r="G1022" s="231"/>
    </row>
    <row r="1023" spans="1:7" s="58" customFormat="1" ht="13.5" customHeight="1" x14ac:dyDescent="0.2">
      <c r="A1023" s="378">
        <v>2010</v>
      </c>
      <c r="B1023" s="379" t="s">
        <v>33</v>
      </c>
      <c r="C1023" s="379" t="s">
        <v>91</v>
      </c>
      <c r="D1023" s="380">
        <v>775.46</v>
      </c>
      <c r="E1023" s="380">
        <v>11436.8</v>
      </c>
      <c r="F1023" s="381">
        <v>12212.26</v>
      </c>
      <c r="G1023" s="231"/>
    </row>
    <row r="1024" spans="1:7" s="58" customFormat="1" ht="13.5" customHeight="1" x14ac:dyDescent="0.2">
      <c r="A1024" s="254">
        <v>2010</v>
      </c>
      <c r="B1024" s="170" t="s">
        <v>35</v>
      </c>
      <c r="C1024" s="170" t="s">
        <v>91</v>
      </c>
      <c r="D1024" s="255">
        <v>679.08</v>
      </c>
      <c r="E1024" s="255">
        <v>12845.3</v>
      </c>
      <c r="F1024" s="256">
        <v>13524.380000000001</v>
      </c>
      <c r="G1024" s="231"/>
    </row>
    <row r="1025" spans="1:7" s="58" customFormat="1" ht="13.5" customHeight="1" x14ac:dyDescent="0.2">
      <c r="A1025" s="378">
        <v>2010</v>
      </c>
      <c r="B1025" s="379" t="s">
        <v>36</v>
      </c>
      <c r="C1025" s="379" t="s">
        <v>91</v>
      </c>
      <c r="D1025" s="380">
        <v>899.38000000000011</v>
      </c>
      <c r="E1025" s="380">
        <v>9626.4500000000007</v>
      </c>
      <c r="F1025" s="381">
        <v>10525.83</v>
      </c>
      <c r="G1025" s="231"/>
    </row>
    <row r="1026" spans="1:7" s="58" customFormat="1" ht="13.5" customHeight="1" x14ac:dyDescent="0.2">
      <c r="A1026" s="254">
        <v>2010</v>
      </c>
      <c r="B1026" s="170" t="s">
        <v>37</v>
      </c>
      <c r="C1026" s="170" t="s">
        <v>91</v>
      </c>
      <c r="D1026" s="255">
        <v>233.39999999999998</v>
      </c>
      <c r="E1026" s="255">
        <v>11173.3</v>
      </c>
      <c r="F1026" s="256">
        <v>11406.7</v>
      </c>
      <c r="G1026" s="231"/>
    </row>
    <row r="1027" spans="1:7" s="58" customFormat="1" ht="13.5" customHeight="1" x14ac:dyDescent="0.2">
      <c r="A1027" s="378">
        <v>2010</v>
      </c>
      <c r="B1027" s="379" t="s">
        <v>38</v>
      </c>
      <c r="C1027" s="379" t="s">
        <v>91</v>
      </c>
      <c r="D1027" s="380">
        <v>614.36</v>
      </c>
      <c r="E1027" s="380">
        <v>10424.5</v>
      </c>
      <c r="F1027" s="381">
        <v>11038.86</v>
      </c>
      <c r="G1027" s="231"/>
    </row>
    <row r="1028" spans="1:7" s="58" customFormat="1" ht="13.5" customHeight="1" x14ac:dyDescent="0.2">
      <c r="A1028" s="254">
        <v>2010</v>
      </c>
      <c r="B1028" s="170" t="s">
        <v>39</v>
      </c>
      <c r="C1028" s="170" t="s">
        <v>91</v>
      </c>
      <c r="D1028" s="255">
        <v>638.49</v>
      </c>
      <c r="E1028" s="255">
        <v>8901.65</v>
      </c>
      <c r="F1028" s="256">
        <v>9540.14</v>
      </c>
      <c r="G1028" s="231"/>
    </row>
    <row r="1029" spans="1:7" s="58" customFormat="1" ht="13.5" customHeight="1" x14ac:dyDescent="0.2">
      <c r="A1029" s="378">
        <v>2010</v>
      </c>
      <c r="B1029" s="379" t="s">
        <v>40</v>
      </c>
      <c r="C1029" s="379" t="s">
        <v>91</v>
      </c>
      <c r="D1029" s="380">
        <v>499.59000000000003</v>
      </c>
      <c r="E1029" s="380">
        <v>11118.5</v>
      </c>
      <c r="F1029" s="381">
        <v>11618.09</v>
      </c>
      <c r="G1029" s="231"/>
    </row>
    <row r="1030" spans="1:7" s="58" customFormat="1" ht="13.5" customHeight="1" x14ac:dyDescent="0.2">
      <c r="A1030" s="254">
        <v>2010</v>
      </c>
      <c r="B1030" s="170" t="s">
        <v>41</v>
      </c>
      <c r="C1030" s="170" t="s">
        <v>91</v>
      </c>
      <c r="D1030" s="255">
        <v>751.71</v>
      </c>
      <c r="E1030" s="255">
        <v>13369.7</v>
      </c>
      <c r="F1030" s="256">
        <v>14121.41</v>
      </c>
      <c r="G1030" s="231"/>
    </row>
    <row r="1031" spans="1:7" s="58" customFormat="1" ht="13.5" customHeight="1" x14ac:dyDescent="0.2">
      <c r="A1031" s="378">
        <v>2010</v>
      </c>
      <c r="B1031" s="379" t="s">
        <v>42</v>
      </c>
      <c r="C1031" s="379" t="s">
        <v>91</v>
      </c>
      <c r="D1031" s="380">
        <v>662.73</v>
      </c>
      <c r="E1031" s="380">
        <v>12904.1</v>
      </c>
      <c r="F1031" s="381">
        <v>13566.830000000002</v>
      </c>
      <c r="G1031" s="231"/>
    </row>
    <row r="1032" spans="1:7" s="58" customFormat="1" ht="13.5" customHeight="1" x14ac:dyDescent="0.2">
      <c r="A1032" s="254">
        <v>2011</v>
      </c>
      <c r="B1032" s="170" t="s">
        <v>43</v>
      </c>
      <c r="C1032" s="170" t="s">
        <v>91</v>
      </c>
      <c r="D1032" s="255">
        <v>711.54</v>
      </c>
      <c r="E1032" s="255">
        <v>11937.08</v>
      </c>
      <c r="F1032" s="256">
        <v>12648.619999999999</v>
      </c>
      <c r="G1032" s="231"/>
    </row>
    <row r="1033" spans="1:7" s="58" customFormat="1" ht="13.5" customHeight="1" x14ac:dyDescent="0.2">
      <c r="A1033" s="378">
        <v>2011</v>
      </c>
      <c r="B1033" s="379" t="s">
        <v>44</v>
      </c>
      <c r="C1033" s="379" t="s">
        <v>91</v>
      </c>
      <c r="D1033" s="380">
        <v>538.16</v>
      </c>
      <c r="E1033" s="380">
        <v>11129.43</v>
      </c>
      <c r="F1033" s="381">
        <v>11667.59</v>
      </c>
      <c r="G1033" s="231"/>
    </row>
    <row r="1034" spans="1:7" s="58" customFormat="1" ht="13.5" customHeight="1" x14ac:dyDescent="0.2">
      <c r="A1034" s="254">
        <v>2011</v>
      </c>
      <c r="B1034" s="170" t="s">
        <v>45</v>
      </c>
      <c r="C1034" s="170" t="s">
        <v>91</v>
      </c>
      <c r="D1034" s="255">
        <v>505.62000000000006</v>
      </c>
      <c r="E1034" s="255">
        <v>21009.58</v>
      </c>
      <c r="F1034" s="256">
        <v>21515.200000000001</v>
      </c>
      <c r="G1034" s="231"/>
    </row>
    <row r="1035" spans="1:7" s="58" customFormat="1" ht="13.5" customHeight="1" x14ac:dyDescent="0.2">
      <c r="A1035" s="378">
        <v>2011</v>
      </c>
      <c r="B1035" s="379" t="s">
        <v>33</v>
      </c>
      <c r="C1035" s="379" t="s">
        <v>91</v>
      </c>
      <c r="D1035" s="380">
        <v>186.52</v>
      </c>
      <c r="E1035" s="380">
        <v>14847.335000000001</v>
      </c>
      <c r="F1035" s="381">
        <v>15033.855000000001</v>
      </c>
      <c r="G1035" s="231"/>
    </row>
    <row r="1036" spans="1:7" s="58" customFormat="1" ht="13.5" customHeight="1" x14ac:dyDescent="0.2">
      <c r="A1036" s="254">
        <v>2011</v>
      </c>
      <c r="B1036" s="170" t="s">
        <v>35</v>
      </c>
      <c r="C1036" s="170" t="s">
        <v>91</v>
      </c>
      <c r="D1036" s="255">
        <v>328.6</v>
      </c>
      <c r="E1036" s="255">
        <v>13856.145</v>
      </c>
      <c r="F1036" s="256">
        <v>14184.744999999999</v>
      </c>
      <c r="G1036" s="231"/>
    </row>
    <row r="1037" spans="1:7" s="58" customFormat="1" ht="13.5" customHeight="1" x14ac:dyDescent="0.2">
      <c r="A1037" s="378">
        <v>2011</v>
      </c>
      <c r="B1037" s="379" t="s">
        <v>36</v>
      </c>
      <c r="C1037" s="379" t="s">
        <v>91</v>
      </c>
      <c r="D1037" s="380">
        <v>721.83999999999992</v>
      </c>
      <c r="E1037" s="380">
        <v>12762.150000000001</v>
      </c>
      <c r="F1037" s="381">
        <v>13483.990000000002</v>
      </c>
      <c r="G1037" s="231"/>
    </row>
    <row r="1038" spans="1:7" s="58" customFormat="1" ht="13.5" customHeight="1" x14ac:dyDescent="0.2">
      <c r="A1038" s="254">
        <v>2011</v>
      </c>
      <c r="B1038" s="170" t="s">
        <v>37</v>
      </c>
      <c r="C1038" s="170" t="s">
        <v>91</v>
      </c>
      <c r="D1038" s="255">
        <v>854.43</v>
      </c>
      <c r="E1038" s="255">
        <v>13870.98</v>
      </c>
      <c r="F1038" s="256">
        <v>14725.41</v>
      </c>
      <c r="G1038" s="231"/>
    </row>
    <row r="1039" spans="1:7" s="58" customFormat="1" ht="13.5" customHeight="1" x14ac:dyDescent="0.2">
      <c r="A1039" s="378">
        <v>2011</v>
      </c>
      <c r="B1039" s="379" t="s">
        <v>38</v>
      </c>
      <c r="C1039" s="379" t="s">
        <v>91</v>
      </c>
      <c r="D1039" s="380">
        <v>1226.82</v>
      </c>
      <c r="E1039" s="380">
        <v>16959.850000000002</v>
      </c>
      <c r="F1039" s="381">
        <v>18186.669999999998</v>
      </c>
      <c r="G1039" s="231"/>
    </row>
    <row r="1040" spans="1:7" s="58" customFormat="1" ht="13.5" customHeight="1" x14ac:dyDescent="0.2">
      <c r="A1040" s="254">
        <v>2011</v>
      </c>
      <c r="B1040" s="170" t="s">
        <v>39</v>
      </c>
      <c r="C1040" s="170" t="s">
        <v>91</v>
      </c>
      <c r="D1040" s="255">
        <v>1591.53</v>
      </c>
      <c r="E1040" s="255">
        <v>13987.727500000001</v>
      </c>
      <c r="F1040" s="256">
        <v>15579.2575</v>
      </c>
      <c r="G1040" s="231"/>
    </row>
    <row r="1041" spans="1:7" s="58" customFormat="1" ht="13.5" customHeight="1" x14ac:dyDescent="0.2">
      <c r="A1041" s="378">
        <v>2011</v>
      </c>
      <c r="B1041" s="379" t="s">
        <v>40</v>
      </c>
      <c r="C1041" s="379" t="s">
        <v>91</v>
      </c>
      <c r="D1041" s="380">
        <v>1489.4299999999998</v>
      </c>
      <c r="E1041" s="380">
        <v>16907.327499999999</v>
      </c>
      <c r="F1041" s="381">
        <v>18396.7575</v>
      </c>
      <c r="G1041" s="231"/>
    </row>
    <row r="1042" spans="1:7" s="58" customFormat="1" ht="13.5" customHeight="1" x14ac:dyDescent="0.2">
      <c r="A1042" s="254">
        <v>2011</v>
      </c>
      <c r="B1042" s="170" t="s">
        <v>41</v>
      </c>
      <c r="C1042" s="170" t="s">
        <v>91</v>
      </c>
      <c r="D1042" s="255">
        <v>1193.1099999999999</v>
      </c>
      <c r="E1042" s="255">
        <v>15651.262500000001</v>
      </c>
      <c r="F1042" s="256">
        <v>16844.372499999998</v>
      </c>
      <c r="G1042" s="231"/>
    </row>
    <row r="1043" spans="1:7" s="58" customFormat="1" ht="13.5" customHeight="1" x14ac:dyDescent="0.2">
      <c r="A1043" s="378">
        <v>2011</v>
      </c>
      <c r="B1043" s="379" t="s">
        <v>42</v>
      </c>
      <c r="C1043" s="379" t="s">
        <v>91</v>
      </c>
      <c r="D1043" s="380">
        <v>1766.9299999999998</v>
      </c>
      <c r="E1043" s="380">
        <v>18545.46</v>
      </c>
      <c r="F1043" s="381">
        <v>20312.39</v>
      </c>
      <c r="G1043" s="231"/>
    </row>
    <row r="1044" spans="1:7" s="58" customFormat="1" ht="13.5" customHeight="1" x14ac:dyDescent="0.2">
      <c r="A1044" s="254">
        <v>2012</v>
      </c>
      <c r="B1044" s="170" t="s">
        <v>43</v>
      </c>
      <c r="C1044" s="170" t="s">
        <v>91</v>
      </c>
      <c r="D1044" s="255">
        <v>1440.99</v>
      </c>
      <c r="E1044" s="255">
        <v>15144.577499999999</v>
      </c>
      <c r="F1044" s="256">
        <v>16585.567500000001</v>
      </c>
      <c r="G1044" s="231"/>
    </row>
    <row r="1045" spans="1:7" s="58" customFormat="1" ht="13.5" customHeight="1" x14ac:dyDescent="0.2">
      <c r="A1045" s="378">
        <v>2012</v>
      </c>
      <c r="B1045" s="379" t="s">
        <v>44</v>
      </c>
      <c r="C1045" s="379" t="s">
        <v>91</v>
      </c>
      <c r="D1045" s="380">
        <v>2067.1</v>
      </c>
      <c r="E1045" s="380">
        <v>15962.305</v>
      </c>
      <c r="F1045" s="381">
        <v>18029.404999999999</v>
      </c>
      <c r="G1045" s="231"/>
    </row>
    <row r="1046" spans="1:7" s="58" customFormat="1" ht="13.5" customHeight="1" x14ac:dyDescent="0.2">
      <c r="A1046" s="254">
        <v>2012</v>
      </c>
      <c r="B1046" s="170" t="s">
        <v>45</v>
      </c>
      <c r="C1046" s="170" t="s">
        <v>91</v>
      </c>
      <c r="D1046" s="255">
        <v>2535.1</v>
      </c>
      <c r="E1046" s="255">
        <v>20624.845000000001</v>
      </c>
      <c r="F1046" s="256">
        <v>23159.945</v>
      </c>
      <c r="G1046" s="231"/>
    </row>
    <row r="1047" spans="1:7" s="58" customFormat="1" ht="13.5" customHeight="1" x14ac:dyDescent="0.2">
      <c r="A1047" s="378">
        <v>2012</v>
      </c>
      <c r="B1047" s="379" t="s">
        <v>33</v>
      </c>
      <c r="C1047" s="379" t="s">
        <v>91</v>
      </c>
      <c r="D1047" s="380">
        <v>2092.3200000000002</v>
      </c>
      <c r="E1047" s="380">
        <v>14298.650000000001</v>
      </c>
      <c r="F1047" s="381">
        <v>16390.97</v>
      </c>
      <c r="G1047" s="231"/>
    </row>
    <row r="1048" spans="1:7" s="58" customFormat="1" ht="13.5" customHeight="1" x14ac:dyDescent="0.2">
      <c r="A1048" s="254">
        <v>2012</v>
      </c>
      <c r="B1048" s="170" t="s">
        <v>35</v>
      </c>
      <c r="C1048" s="170" t="s">
        <v>91</v>
      </c>
      <c r="D1048" s="255">
        <v>1850.6600000000003</v>
      </c>
      <c r="E1048" s="255">
        <v>14157.2125</v>
      </c>
      <c r="F1048" s="256">
        <v>16007.872499999999</v>
      </c>
      <c r="G1048" s="231"/>
    </row>
    <row r="1049" spans="1:7" s="58" customFormat="1" ht="13.5" customHeight="1" x14ac:dyDescent="0.2">
      <c r="A1049" s="378">
        <v>2012</v>
      </c>
      <c r="B1049" s="379" t="s">
        <v>36</v>
      </c>
      <c r="C1049" s="379" t="s">
        <v>91</v>
      </c>
      <c r="D1049" s="380">
        <v>968.6</v>
      </c>
      <c r="E1049" s="380">
        <v>15720.212500000001</v>
      </c>
      <c r="F1049" s="381">
        <v>16688.8125</v>
      </c>
      <c r="G1049" s="231"/>
    </row>
    <row r="1050" spans="1:7" s="58" customFormat="1" ht="13.5" customHeight="1" x14ac:dyDescent="0.2">
      <c r="A1050" s="254">
        <v>2012</v>
      </c>
      <c r="B1050" s="170" t="s">
        <v>37</v>
      </c>
      <c r="C1050" s="170" t="s">
        <v>91</v>
      </c>
      <c r="D1050" s="255">
        <v>1625.1</v>
      </c>
      <c r="E1050" s="255">
        <v>11853.705</v>
      </c>
      <c r="F1050" s="256">
        <v>13478.805</v>
      </c>
      <c r="G1050" s="231"/>
    </row>
    <row r="1051" spans="1:7" s="58" customFormat="1" ht="13.5" customHeight="1" x14ac:dyDescent="0.2">
      <c r="A1051" s="378">
        <v>2012</v>
      </c>
      <c r="B1051" s="379" t="s">
        <v>38</v>
      </c>
      <c r="C1051" s="379" t="s">
        <v>91</v>
      </c>
      <c r="D1051" s="380">
        <v>1293.6799999999998</v>
      </c>
      <c r="E1051" s="380">
        <v>13327.262500000001</v>
      </c>
      <c r="F1051" s="381">
        <v>14620.942500000001</v>
      </c>
      <c r="G1051" s="231"/>
    </row>
    <row r="1052" spans="1:7" s="58" customFormat="1" ht="13.5" customHeight="1" x14ac:dyDescent="0.2">
      <c r="A1052" s="254">
        <v>2012</v>
      </c>
      <c r="B1052" s="170" t="s">
        <v>39</v>
      </c>
      <c r="C1052" s="170" t="s">
        <v>91</v>
      </c>
      <c r="D1052" s="255">
        <v>1953.2</v>
      </c>
      <c r="E1052" s="255">
        <v>13266.232499999998</v>
      </c>
      <c r="F1052" s="256">
        <v>15219.432499999999</v>
      </c>
      <c r="G1052" s="231"/>
    </row>
    <row r="1053" spans="1:7" s="58" customFormat="1" ht="13.5" customHeight="1" x14ac:dyDescent="0.2">
      <c r="A1053" s="378">
        <v>2012</v>
      </c>
      <c r="B1053" s="379" t="s">
        <v>40</v>
      </c>
      <c r="C1053" s="379" t="s">
        <v>91</v>
      </c>
      <c r="D1053" s="380">
        <v>1750.0900000000001</v>
      </c>
      <c r="E1053" s="380">
        <v>13891.73</v>
      </c>
      <c r="F1053" s="381">
        <v>15641.82</v>
      </c>
      <c r="G1053" s="231"/>
    </row>
    <row r="1054" spans="1:7" s="58" customFormat="1" ht="13.5" customHeight="1" x14ac:dyDescent="0.2">
      <c r="A1054" s="254">
        <v>2012</v>
      </c>
      <c r="B1054" s="170" t="s">
        <v>41</v>
      </c>
      <c r="C1054" s="170" t="s">
        <v>91</v>
      </c>
      <c r="D1054" s="255">
        <v>1981.71</v>
      </c>
      <c r="E1054" s="255">
        <v>14562.815000000001</v>
      </c>
      <c r="F1054" s="256">
        <v>16544.525000000001</v>
      </c>
      <c r="G1054" s="231"/>
    </row>
    <row r="1055" spans="1:7" s="58" customFormat="1" ht="13.5" customHeight="1" x14ac:dyDescent="0.2">
      <c r="A1055" s="378">
        <v>2012</v>
      </c>
      <c r="B1055" s="379" t="s">
        <v>42</v>
      </c>
      <c r="C1055" s="379" t="s">
        <v>91</v>
      </c>
      <c r="D1055" s="380">
        <v>1921.92</v>
      </c>
      <c r="E1055" s="380">
        <v>13471.1</v>
      </c>
      <c r="F1055" s="381">
        <v>15393.02</v>
      </c>
      <c r="G1055" s="231"/>
    </row>
    <row r="1056" spans="1:7" s="58" customFormat="1" ht="13.5" customHeight="1" x14ac:dyDescent="0.2">
      <c r="A1056" s="254">
        <v>2013</v>
      </c>
      <c r="B1056" s="170" t="s">
        <v>43</v>
      </c>
      <c r="C1056" s="170" t="s">
        <v>91</v>
      </c>
      <c r="D1056" s="255">
        <v>1817.1599999999999</v>
      </c>
      <c r="E1056" s="255">
        <v>13814.087500000001</v>
      </c>
      <c r="F1056" s="256">
        <v>15631.247500000001</v>
      </c>
      <c r="G1056" s="231"/>
    </row>
    <row r="1057" spans="1:7" s="58" customFormat="1" ht="13.5" customHeight="1" x14ac:dyDescent="0.2">
      <c r="A1057" s="378">
        <v>2013</v>
      </c>
      <c r="B1057" s="379" t="s">
        <v>44</v>
      </c>
      <c r="C1057" s="379" t="s">
        <v>91</v>
      </c>
      <c r="D1057" s="380">
        <v>2801.96</v>
      </c>
      <c r="E1057" s="380">
        <v>15699.817499999999</v>
      </c>
      <c r="F1057" s="381">
        <v>18501.7775</v>
      </c>
      <c r="G1057" s="231"/>
    </row>
    <row r="1058" spans="1:7" s="58" customFormat="1" ht="13.5" customHeight="1" x14ac:dyDescent="0.2">
      <c r="A1058" s="254">
        <v>2013</v>
      </c>
      <c r="B1058" s="170" t="s">
        <v>45</v>
      </c>
      <c r="C1058" s="170" t="s">
        <v>91</v>
      </c>
      <c r="D1058" s="255">
        <v>3018.74</v>
      </c>
      <c r="E1058" s="255">
        <v>14391.2</v>
      </c>
      <c r="F1058" s="256">
        <v>17409.940000000002</v>
      </c>
      <c r="G1058" s="231"/>
    </row>
    <row r="1059" spans="1:7" s="58" customFormat="1" ht="13.5" customHeight="1" x14ac:dyDescent="0.2">
      <c r="A1059" s="378">
        <v>2013</v>
      </c>
      <c r="B1059" s="379" t="s">
        <v>33</v>
      </c>
      <c r="C1059" s="379" t="s">
        <v>91</v>
      </c>
      <c r="D1059" s="380">
        <v>2532.37</v>
      </c>
      <c r="E1059" s="380">
        <v>15245.41</v>
      </c>
      <c r="F1059" s="381">
        <v>17777.780000000002</v>
      </c>
      <c r="G1059" s="231"/>
    </row>
    <row r="1060" spans="1:7" s="58" customFormat="1" ht="13.5" customHeight="1" x14ac:dyDescent="0.2">
      <c r="A1060" s="254">
        <v>2013</v>
      </c>
      <c r="B1060" s="170" t="s">
        <v>35</v>
      </c>
      <c r="C1060" s="170" t="s">
        <v>91</v>
      </c>
      <c r="D1060" s="255">
        <v>2328.75</v>
      </c>
      <c r="E1060" s="255">
        <v>13972.1425</v>
      </c>
      <c r="F1060" s="256">
        <v>16300.892500000002</v>
      </c>
      <c r="G1060" s="231"/>
    </row>
    <row r="1061" spans="1:7" s="58" customFormat="1" ht="13.5" customHeight="1" x14ac:dyDescent="0.2">
      <c r="A1061" s="378">
        <v>2013</v>
      </c>
      <c r="B1061" s="379" t="s">
        <v>36</v>
      </c>
      <c r="C1061" s="379" t="s">
        <v>91</v>
      </c>
      <c r="D1061" s="380">
        <v>2438.21</v>
      </c>
      <c r="E1061" s="380">
        <v>13866.612499999999</v>
      </c>
      <c r="F1061" s="381">
        <v>16304.822499999998</v>
      </c>
      <c r="G1061" s="231"/>
    </row>
    <row r="1062" spans="1:7" s="58" customFormat="1" ht="13.5" customHeight="1" x14ac:dyDescent="0.2">
      <c r="A1062" s="254">
        <v>2013</v>
      </c>
      <c r="B1062" s="170" t="s">
        <v>37</v>
      </c>
      <c r="C1062" s="170" t="s">
        <v>91</v>
      </c>
      <c r="D1062" s="255">
        <v>1687.21</v>
      </c>
      <c r="E1062" s="255">
        <v>10819.352500000001</v>
      </c>
      <c r="F1062" s="256">
        <v>12506.5625</v>
      </c>
      <c r="G1062" s="231"/>
    </row>
    <row r="1063" spans="1:7" s="58" customFormat="1" ht="13.5" customHeight="1" x14ac:dyDescent="0.2">
      <c r="A1063" s="378">
        <v>2013</v>
      </c>
      <c r="B1063" s="379" t="s">
        <v>38</v>
      </c>
      <c r="C1063" s="379" t="s">
        <v>91</v>
      </c>
      <c r="D1063" s="380">
        <v>1445.6599999999999</v>
      </c>
      <c r="E1063" s="380">
        <v>10513.369999999999</v>
      </c>
      <c r="F1063" s="381">
        <v>11959.029999999999</v>
      </c>
      <c r="G1063" s="231"/>
    </row>
    <row r="1064" spans="1:7" s="58" customFormat="1" ht="13.5" customHeight="1" x14ac:dyDescent="0.2">
      <c r="A1064" s="254">
        <v>2013</v>
      </c>
      <c r="B1064" s="170" t="s">
        <v>39</v>
      </c>
      <c r="C1064" s="170" t="s">
        <v>91</v>
      </c>
      <c r="D1064" s="255">
        <v>2086.9700000000003</v>
      </c>
      <c r="E1064" s="255">
        <v>14872.105</v>
      </c>
      <c r="F1064" s="256">
        <v>16959.075000000001</v>
      </c>
      <c r="G1064" s="231"/>
    </row>
    <row r="1065" spans="1:7" s="58" customFormat="1" ht="13.5" customHeight="1" x14ac:dyDescent="0.2">
      <c r="A1065" s="378">
        <v>2013</v>
      </c>
      <c r="B1065" s="379" t="s">
        <v>40</v>
      </c>
      <c r="C1065" s="379" t="s">
        <v>91</v>
      </c>
      <c r="D1065" s="380">
        <v>1856.7</v>
      </c>
      <c r="E1065" s="380">
        <v>12519.025</v>
      </c>
      <c r="F1065" s="381">
        <v>14375.724999999999</v>
      </c>
      <c r="G1065" s="231"/>
    </row>
    <row r="1066" spans="1:7" s="58" customFormat="1" ht="13.5" customHeight="1" x14ac:dyDescent="0.2">
      <c r="A1066" s="254">
        <v>2013</v>
      </c>
      <c r="B1066" s="170" t="s">
        <v>41</v>
      </c>
      <c r="C1066" s="170" t="s">
        <v>91</v>
      </c>
      <c r="D1066" s="255">
        <v>2588.63</v>
      </c>
      <c r="E1066" s="255">
        <v>15775.605</v>
      </c>
      <c r="F1066" s="256">
        <v>18364.235000000001</v>
      </c>
      <c r="G1066" s="231"/>
    </row>
    <row r="1067" spans="1:7" s="58" customFormat="1" ht="13.5" customHeight="1" x14ac:dyDescent="0.2">
      <c r="A1067" s="378">
        <v>2013</v>
      </c>
      <c r="B1067" s="379" t="s">
        <v>42</v>
      </c>
      <c r="C1067" s="379" t="s">
        <v>91</v>
      </c>
      <c r="D1067" s="380">
        <v>2570.3199999999997</v>
      </c>
      <c r="E1067" s="380">
        <v>13503.627499999999</v>
      </c>
      <c r="F1067" s="381">
        <v>16073.947499999998</v>
      </c>
      <c r="G1067" s="231"/>
    </row>
    <row r="1068" spans="1:7" s="58" customFormat="1" ht="13.5" customHeight="1" x14ac:dyDescent="0.2">
      <c r="A1068" s="254">
        <v>2014</v>
      </c>
      <c r="B1068" s="170" t="s">
        <v>43</v>
      </c>
      <c r="C1068" s="170" t="s">
        <v>91</v>
      </c>
      <c r="D1068" s="255">
        <v>1472.85</v>
      </c>
      <c r="E1068" s="255">
        <v>13181.5375</v>
      </c>
      <c r="F1068" s="256">
        <v>14654.387500000001</v>
      </c>
      <c r="G1068" s="231"/>
    </row>
    <row r="1069" spans="1:7" s="58" customFormat="1" ht="13.5" customHeight="1" x14ac:dyDescent="0.2">
      <c r="A1069" s="378">
        <v>2014</v>
      </c>
      <c r="B1069" s="379" t="s">
        <v>44</v>
      </c>
      <c r="C1069" s="379" t="s">
        <v>91</v>
      </c>
      <c r="D1069" s="380">
        <v>1957.26</v>
      </c>
      <c r="E1069" s="380">
        <v>15915.704999999998</v>
      </c>
      <c r="F1069" s="381">
        <v>17872.964999999997</v>
      </c>
      <c r="G1069" s="231"/>
    </row>
    <row r="1070" spans="1:7" s="58" customFormat="1" ht="13.5" customHeight="1" x14ac:dyDescent="0.2">
      <c r="A1070" s="254">
        <v>2014</v>
      </c>
      <c r="B1070" s="170" t="s">
        <v>45</v>
      </c>
      <c r="C1070" s="170" t="s">
        <v>91</v>
      </c>
      <c r="D1070" s="255">
        <v>2473.98</v>
      </c>
      <c r="E1070" s="255">
        <v>16744.915000000001</v>
      </c>
      <c r="F1070" s="256">
        <v>19218.895</v>
      </c>
      <c r="G1070" s="231"/>
    </row>
    <row r="1071" spans="1:7" s="58" customFormat="1" ht="13.5" customHeight="1" x14ac:dyDescent="0.2">
      <c r="A1071" s="378">
        <v>2014</v>
      </c>
      <c r="B1071" s="379" t="s">
        <v>33</v>
      </c>
      <c r="C1071" s="379" t="s">
        <v>91</v>
      </c>
      <c r="D1071" s="380">
        <v>2979.22</v>
      </c>
      <c r="E1071" s="380">
        <v>14678.369999999999</v>
      </c>
      <c r="F1071" s="381">
        <v>17657.59</v>
      </c>
      <c r="G1071" s="231"/>
    </row>
    <row r="1072" spans="1:7" s="58" customFormat="1" ht="13.5" customHeight="1" x14ac:dyDescent="0.2">
      <c r="A1072" s="254">
        <v>2014</v>
      </c>
      <c r="B1072" s="170" t="s">
        <v>35</v>
      </c>
      <c r="C1072" s="170" t="s">
        <v>91</v>
      </c>
      <c r="D1072" s="255">
        <v>3001.27</v>
      </c>
      <c r="E1072" s="255">
        <v>12696.755999999999</v>
      </c>
      <c r="F1072" s="256">
        <v>15698.026</v>
      </c>
      <c r="G1072" s="231"/>
    </row>
    <row r="1073" spans="1:7" s="58" customFormat="1" ht="13.5" customHeight="1" x14ac:dyDescent="0.2">
      <c r="A1073" s="378">
        <v>2014</v>
      </c>
      <c r="B1073" s="379" t="s">
        <v>36</v>
      </c>
      <c r="C1073" s="379" t="s">
        <v>91</v>
      </c>
      <c r="D1073" s="380">
        <v>2781.1800000000003</v>
      </c>
      <c r="E1073" s="380">
        <v>13319.986000000001</v>
      </c>
      <c r="F1073" s="381">
        <v>16101.166000000001</v>
      </c>
      <c r="G1073" s="231"/>
    </row>
    <row r="1074" spans="1:7" s="58" customFormat="1" ht="13.5" customHeight="1" x14ac:dyDescent="0.2">
      <c r="A1074" s="254">
        <v>2014</v>
      </c>
      <c r="B1074" s="170" t="s">
        <v>37</v>
      </c>
      <c r="C1074" s="170" t="s">
        <v>91</v>
      </c>
      <c r="D1074" s="255">
        <v>2639.01</v>
      </c>
      <c r="E1074" s="255">
        <v>12439.708999999999</v>
      </c>
      <c r="F1074" s="256">
        <v>15078.718999999999</v>
      </c>
      <c r="G1074" s="231"/>
    </row>
    <row r="1075" spans="1:7" s="58" customFormat="1" ht="13.5" customHeight="1" x14ac:dyDescent="0.2">
      <c r="A1075" s="378">
        <v>2014</v>
      </c>
      <c r="B1075" s="379" t="s">
        <v>38</v>
      </c>
      <c r="C1075" s="379" t="s">
        <v>91</v>
      </c>
      <c r="D1075" s="380">
        <v>2336.37</v>
      </c>
      <c r="E1075" s="380">
        <v>12894.951000000001</v>
      </c>
      <c r="F1075" s="381">
        <v>15231.321</v>
      </c>
      <c r="G1075" s="231"/>
    </row>
    <row r="1076" spans="1:7" s="58" customFormat="1" ht="13.5" customHeight="1" x14ac:dyDescent="0.2">
      <c r="A1076" s="254">
        <v>2014</v>
      </c>
      <c r="B1076" s="170" t="s">
        <v>39</v>
      </c>
      <c r="C1076" s="170" t="s">
        <v>91</v>
      </c>
      <c r="D1076" s="255">
        <v>2402.4300000000003</v>
      </c>
      <c r="E1076" s="255">
        <v>14739.871999999999</v>
      </c>
      <c r="F1076" s="256">
        <v>17142.302</v>
      </c>
      <c r="G1076" s="231"/>
    </row>
    <row r="1077" spans="1:7" s="58" customFormat="1" ht="13.5" customHeight="1" x14ac:dyDescent="0.2">
      <c r="A1077" s="378">
        <v>2014</v>
      </c>
      <c r="B1077" s="379" t="s">
        <v>40</v>
      </c>
      <c r="C1077" s="379" t="s">
        <v>91</v>
      </c>
      <c r="D1077" s="380">
        <v>2155.4699999999998</v>
      </c>
      <c r="E1077" s="380">
        <v>13224.668</v>
      </c>
      <c r="F1077" s="381">
        <v>15380.137999999999</v>
      </c>
      <c r="G1077" s="231"/>
    </row>
    <row r="1078" spans="1:7" s="58" customFormat="1" ht="13.5" customHeight="1" x14ac:dyDescent="0.2">
      <c r="A1078" s="254">
        <v>2014</v>
      </c>
      <c r="B1078" s="170" t="s">
        <v>41</v>
      </c>
      <c r="C1078" s="170" t="s">
        <v>91</v>
      </c>
      <c r="D1078" s="255">
        <v>2541.54</v>
      </c>
      <c r="E1078" s="255">
        <v>14210.128000000001</v>
      </c>
      <c r="F1078" s="256">
        <v>16751.667999999998</v>
      </c>
      <c r="G1078" s="231"/>
    </row>
    <row r="1079" spans="1:7" s="58" customFormat="1" ht="13.5" customHeight="1" x14ac:dyDescent="0.2">
      <c r="A1079" s="378">
        <v>2014</v>
      </c>
      <c r="B1079" s="379" t="s">
        <v>42</v>
      </c>
      <c r="C1079" s="379" t="s">
        <v>91</v>
      </c>
      <c r="D1079" s="380">
        <v>2201.33</v>
      </c>
      <c r="E1079" s="380">
        <v>13200.321</v>
      </c>
      <c r="F1079" s="381">
        <v>15401.651</v>
      </c>
      <c r="G1079" s="231"/>
    </row>
    <row r="1080" spans="1:7" s="58" customFormat="1" ht="13.5" customHeight="1" x14ac:dyDescent="0.2">
      <c r="A1080" s="254">
        <v>2015</v>
      </c>
      <c r="B1080" s="170" t="s">
        <v>43</v>
      </c>
      <c r="C1080" s="170" t="s">
        <v>91</v>
      </c>
      <c r="D1080" s="255">
        <v>1667.6999999999998</v>
      </c>
      <c r="E1080" s="255">
        <v>12646.668000000001</v>
      </c>
      <c r="F1080" s="256">
        <v>14314.368000000002</v>
      </c>
      <c r="G1080" s="231"/>
    </row>
    <row r="1081" spans="1:7" s="58" customFormat="1" ht="13.5" customHeight="1" x14ac:dyDescent="0.2">
      <c r="A1081" s="378">
        <v>2015</v>
      </c>
      <c r="B1081" s="379" t="s">
        <v>44</v>
      </c>
      <c r="C1081" s="379" t="s">
        <v>91</v>
      </c>
      <c r="D1081" s="380">
        <v>3129.09</v>
      </c>
      <c r="E1081" s="380">
        <v>13592.722000000002</v>
      </c>
      <c r="F1081" s="381">
        <v>16721.812000000002</v>
      </c>
      <c r="G1081" s="231"/>
    </row>
    <row r="1082" spans="1:7" s="58" customFormat="1" ht="13.5" customHeight="1" x14ac:dyDescent="0.2">
      <c r="A1082" s="254">
        <v>2015</v>
      </c>
      <c r="B1082" s="170" t="s">
        <v>45</v>
      </c>
      <c r="C1082" s="170" t="s">
        <v>91</v>
      </c>
      <c r="D1082" s="255">
        <v>2367.0299999999997</v>
      </c>
      <c r="E1082" s="255">
        <v>13643.962</v>
      </c>
      <c r="F1082" s="256">
        <v>16010.992000000002</v>
      </c>
      <c r="G1082" s="231"/>
    </row>
    <row r="1083" spans="1:7" s="58" customFormat="1" ht="13.5" customHeight="1" x14ac:dyDescent="0.2">
      <c r="A1083" s="378">
        <v>2015</v>
      </c>
      <c r="B1083" s="379" t="s">
        <v>33</v>
      </c>
      <c r="C1083" s="379" t="s">
        <v>91</v>
      </c>
      <c r="D1083" s="380">
        <v>2806.8900000000003</v>
      </c>
      <c r="E1083" s="380">
        <v>12264.928</v>
      </c>
      <c r="F1083" s="381">
        <v>15071.817999999999</v>
      </c>
      <c r="G1083" s="231"/>
    </row>
    <row r="1084" spans="1:7" s="58" customFormat="1" ht="13.5" customHeight="1" x14ac:dyDescent="0.2">
      <c r="A1084" s="254">
        <v>2015</v>
      </c>
      <c r="B1084" s="170" t="s">
        <v>35</v>
      </c>
      <c r="C1084" s="170" t="s">
        <v>91</v>
      </c>
      <c r="D1084" s="255">
        <v>3342.3</v>
      </c>
      <c r="E1084" s="255">
        <v>13699.84</v>
      </c>
      <c r="F1084" s="256">
        <v>17042.140000000003</v>
      </c>
      <c r="G1084" s="231"/>
    </row>
    <row r="1085" spans="1:7" s="58" customFormat="1" ht="13.5" customHeight="1" x14ac:dyDescent="0.2">
      <c r="A1085" s="378">
        <v>2015</v>
      </c>
      <c r="B1085" s="379" t="s">
        <v>36</v>
      </c>
      <c r="C1085" s="379" t="s">
        <v>91</v>
      </c>
      <c r="D1085" s="380">
        <v>2669.79</v>
      </c>
      <c r="E1085" s="380">
        <v>9992.2250000000004</v>
      </c>
      <c r="F1085" s="381">
        <v>12662.014999999999</v>
      </c>
      <c r="G1085" s="231"/>
    </row>
    <row r="1086" spans="1:7" s="58" customFormat="1" ht="13.5" customHeight="1" x14ac:dyDescent="0.2">
      <c r="A1086" s="254">
        <v>2015</v>
      </c>
      <c r="B1086" s="170" t="s">
        <v>37</v>
      </c>
      <c r="C1086" s="170" t="s">
        <v>91</v>
      </c>
      <c r="D1086" s="255">
        <v>3874.74</v>
      </c>
      <c r="E1086" s="255">
        <v>12073.779999999999</v>
      </c>
      <c r="F1086" s="256">
        <v>15948.52</v>
      </c>
      <c r="G1086" s="231"/>
    </row>
    <row r="1087" spans="1:7" s="58" customFormat="1" ht="13.5" customHeight="1" x14ac:dyDescent="0.2">
      <c r="A1087" s="378">
        <v>2015</v>
      </c>
      <c r="B1087" s="379" t="s">
        <v>38</v>
      </c>
      <c r="C1087" s="379" t="s">
        <v>91</v>
      </c>
      <c r="D1087" s="380">
        <v>3227.44</v>
      </c>
      <c r="E1087" s="380">
        <v>11491.241999999998</v>
      </c>
      <c r="F1087" s="381">
        <v>14718.682000000001</v>
      </c>
      <c r="G1087" s="231"/>
    </row>
    <row r="1088" spans="1:7" s="58" customFormat="1" ht="13.5" customHeight="1" x14ac:dyDescent="0.2">
      <c r="A1088" s="254">
        <v>2015</v>
      </c>
      <c r="B1088" s="170" t="s">
        <v>39</v>
      </c>
      <c r="C1088" s="170" t="s">
        <v>91</v>
      </c>
      <c r="D1088" s="255">
        <v>3429.29</v>
      </c>
      <c r="E1088" s="255">
        <v>14138.831999999999</v>
      </c>
      <c r="F1088" s="256">
        <v>17568.121999999999</v>
      </c>
      <c r="G1088" s="231"/>
    </row>
    <row r="1089" spans="1:7" s="58" customFormat="1" ht="13.5" customHeight="1" x14ac:dyDescent="0.2">
      <c r="A1089" s="378">
        <v>2015</v>
      </c>
      <c r="B1089" s="379" t="s">
        <v>40</v>
      </c>
      <c r="C1089" s="379" t="s">
        <v>91</v>
      </c>
      <c r="D1089" s="380">
        <v>3173.4100000000008</v>
      </c>
      <c r="E1089" s="380">
        <v>12531.998</v>
      </c>
      <c r="F1089" s="381">
        <v>15705.407999999999</v>
      </c>
      <c r="G1089" s="231"/>
    </row>
    <row r="1090" spans="1:7" s="58" customFormat="1" ht="13.5" customHeight="1" x14ac:dyDescent="0.2">
      <c r="A1090" s="254">
        <v>2015</v>
      </c>
      <c r="B1090" s="170" t="s">
        <v>41</v>
      </c>
      <c r="C1090" s="170" t="s">
        <v>91</v>
      </c>
      <c r="D1090" s="255">
        <v>2963.34</v>
      </c>
      <c r="E1090" s="255">
        <v>11472.331</v>
      </c>
      <c r="F1090" s="256">
        <v>14435.671</v>
      </c>
      <c r="G1090" s="231"/>
    </row>
    <row r="1091" spans="1:7" s="58" customFormat="1" ht="13.5" customHeight="1" x14ac:dyDescent="0.2">
      <c r="A1091" s="378">
        <v>2015</v>
      </c>
      <c r="B1091" s="379" t="s">
        <v>42</v>
      </c>
      <c r="C1091" s="379" t="s">
        <v>91</v>
      </c>
      <c r="D1091" s="380">
        <v>3573.18</v>
      </c>
      <c r="E1091" s="380">
        <v>16256.896000000001</v>
      </c>
      <c r="F1091" s="381">
        <v>19830.076000000001</v>
      </c>
      <c r="G1091" s="231"/>
    </row>
    <row r="1092" spans="1:7" s="58" customFormat="1" ht="13.5" customHeight="1" x14ac:dyDescent="0.2">
      <c r="A1092" s="254">
        <v>2016</v>
      </c>
      <c r="B1092" s="170" t="s">
        <v>43</v>
      </c>
      <c r="C1092" s="170" t="s">
        <v>91</v>
      </c>
      <c r="D1092" s="255">
        <v>2951.23</v>
      </c>
      <c r="E1092" s="255">
        <v>14381.240000000002</v>
      </c>
      <c r="F1092" s="256">
        <v>17332.47</v>
      </c>
      <c r="G1092" s="231"/>
    </row>
    <row r="1093" spans="1:7" s="58" customFormat="1" ht="13.5" customHeight="1" x14ac:dyDescent="0.2">
      <c r="A1093" s="378">
        <v>2016</v>
      </c>
      <c r="B1093" s="379" t="s">
        <v>44</v>
      </c>
      <c r="C1093" s="379" t="s">
        <v>91</v>
      </c>
      <c r="D1093" s="380">
        <v>4351.6399999999994</v>
      </c>
      <c r="E1093" s="380">
        <v>11540.114000000001</v>
      </c>
      <c r="F1093" s="381">
        <v>15891.754000000001</v>
      </c>
      <c r="G1093" s="231"/>
    </row>
    <row r="1094" spans="1:7" s="58" customFormat="1" ht="13.5" customHeight="1" x14ac:dyDescent="0.2">
      <c r="A1094" s="254">
        <v>2016</v>
      </c>
      <c r="B1094" s="170" t="s">
        <v>45</v>
      </c>
      <c r="C1094" s="170" t="s">
        <v>91</v>
      </c>
      <c r="D1094" s="255">
        <v>2918.9700000000003</v>
      </c>
      <c r="E1094" s="255">
        <v>12239.348</v>
      </c>
      <c r="F1094" s="256">
        <v>15158.318000000001</v>
      </c>
      <c r="G1094" s="231"/>
    </row>
    <row r="1095" spans="1:7" s="58" customFormat="1" ht="13.5" customHeight="1" x14ac:dyDescent="0.2">
      <c r="A1095" s="378">
        <v>2016</v>
      </c>
      <c r="B1095" s="379" t="s">
        <v>33</v>
      </c>
      <c r="C1095" s="379" t="s">
        <v>91</v>
      </c>
      <c r="D1095" s="380">
        <v>3286.7700000000004</v>
      </c>
      <c r="E1095" s="380">
        <v>10595.8</v>
      </c>
      <c r="F1095" s="381">
        <v>13882.57</v>
      </c>
      <c r="G1095" s="231"/>
    </row>
    <row r="1096" spans="1:7" s="58" customFormat="1" ht="13.5" customHeight="1" x14ac:dyDescent="0.2">
      <c r="A1096" s="254">
        <v>2016</v>
      </c>
      <c r="B1096" s="170" t="s">
        <v>35</v>
      </c>
      <c r="C1096" s="170" t="s">
        <v>91</v>
      </c>
      <c r="D1096" s="255">
        <v>2467.48</v>
      </c>
      <c r="E1096" s="255">
        <v>11800.996000000001</v>
      </c>
      <c r="F1096" s="256">
        <v>14268.476000000001</v>
      </c>
      <c r="G1096" s="231"/>
    </row>
    <row r="1097" spans="1:7" s="58" customFormat="1" ht="13.5" customHeight="1" x14ac:dyDescent="0.2">
      <c r="A1097" s="378">
        <v>2016</v>
      </c>
      <c r="B1097" s="379" t="s">
        <v>36</v>
      </c>
      <c r="C1097" s="379" t="s">
        <v>91</v>
      </c>
      <c r="D1097" s="380">
        <v>2613.29</v>
      </c>
      <c r="E1097" s="380">
        <v>7073.7240000000002</v>
      </c>
      <c r="F1097" s="381">
        <v>9687.014000000001</v>
      </c>
      <c r="G1097" s="231"/>
    </row>
    <row r="1098" spans="1:7" s="58" customFormat="1" ht="13.5" customHeight="1" x14ac:dyDescent="0.2">
      <c r="A1098" s="254">
        <v>2016</v>
      </c>
      <c r="B1098" s="170" t="s">
        <v>37</v>
      </c>
      <c r="C1098" s="170" t="s">
        <v>91</v>
      </c>
      <c r="D1098" s="255">
        <v>1478.35</v>
      </c>
      <c r="E1098" s="255">
        <v>6656.6819999999998</v>
      </c>
      <c r="F1098" s="256">
        <v>8135.0319999999992</v>
      </c>
      <c r="G1098" s="231"/>
    </row>
    <row r="1099" spans="1:7" s="58" customFormat="1" ht="13.5" customHeight="1" x14ac:dyDescent="0.2">
      <c r="A1099" s="378">
        <v>2016</v>
      </c>
      <c r="B1099" s="379" t="s">
        <v>38</v>
      </c>
      <c r="C1099" s="379" t="s">
        <v>91</v>
      </c>
      <c r="D1099" s="380">
        <v>2612.21</v>
      </c>
      <c r="E1099" s="380">
        <v>9307.0259999999998</v>
      </c>
      <c r="F1099" s="381">
        <v>11919.236000000001</v>
      </c>
      <c r="G1099" s="231"/>
    </row>
    <row r="1100" spans="1:7" s="58" customFormat="1" ht="13.5" customHeight="1" x14ac:dyDescent="0.2">
      <c r="A1100" s="254">
        <v>2016</v>
      </c>
      <c r="B1100" s="170" t="s">
        <v>39</v>
      </c>
      <c r="C1100" s="170" t="s">
        <v>91</v>
      </c>
      <c r="D1100" s="255">
        <v>1651.3899999999999</v>
      </c>
      <c r="E1100" s="255">
        <v>9694.7979999999989</v>
      </c>
      <c r="F1100" s="256">
        <v>11346.188000000002</v>
      </c>
      <c r="G1100" s="231"/>
    </row>
    <row r="1101" spans="1:7" s="58" customFormat="1" ht="13.5" customHeight="1" x14ac:dyDescent="0.2">
      <c r="A1101" s="378">
        <v>2016</v>
      </c>
      <c r="B1101" s="379" t="s">
        <v>40</v>
      </c>
      <c r="C1101" s="379" t="s">
        <v>91</v>
      </c>
      <c r="D1101" s="380">
        <v>2556.0500000000002</v>
      </c>
      <c r="E1101" s="380">
        <v>8124.4049999999997</v>
      </c>
      <c r="F1101" s="381">
        <v>10680.455</v>
      </c>
      <c r="G1101" s="231"/>
    </row>
    <row r="1102" spans="1:7" s="58" customFormat="1" ht="13.5" customHeight="1" x14ac:dyDescent="0.2">
      <c r="A1102" s="254">
        <v>2016</v>
      </c>
      <c r="B1102" s="170" t="s">
        <v>41</v>
      </c>
      <c r="C1102" s="170" t="s">
        <v>91</v>
      </c>
      <c r="D1102" s="255">
        <v>2292.02</v>
      </c>
      <c r="E1102" s="255">
        <v>8676.9840000000004</v>
      </c>
      <c r="F1102" s="256">
        <v>10969.003999999999</v>
      </c>
      <c r="G1102" s="231"/>
    </row>
    <row r="1103" spans="1:7" s="58" customFormat="1" ht="13.5" customHeight="1" x14ac:dyDescent="0.2">
      <c r="A1103" s="378">
        <v>2016</v>
      </c>
      <c r="B1103" s="379" t="s">
        <v>42</v>
      </c>
      <c r="C1103" s="379" t="s">
        <v>91</v>
      </c>
      <c r="D1103" s="380">
        <v>2901.4700000000003</v>
      </c>
      <c r="E1103" s="380">
        <v>9574.5220000000008</v>
      </c>
      <c r="F1103" s="381">
        <v>12475.992000000002</v>
      </c>
      <c r="G1103" s="231"/>
    </row>
    <row r="1104" spans="1:7" s="58" customFormat="1" ht="13.5" customHeight="1" x14ac:dyDescent="0.2">
      <c r="A1104" s="254">
        <v>2017</v>
      </c>
      <c r="B1104" s="170" t="s">
        <v>43</v>
      </c>
      <c r="C1104" s="170" t="s">
        <v>91</v>
      </c>
      <c r="D1104" s="255">
        <v>1965.8</v>
      </c>
      <c r="E1104" s="255">
        <v>7248.0310000000009</v>
      </c>
      <c r="F1104" s="256">
        <v>9213.8309999999983</v>
      </c>
      <c r="G1104" s="231"/>
    </row>
    <row r="1105" spans="1:7" s="58" customFormat="1" ht="13.5" customHeight="1" x14ac:dyDescent="0.2">
      <c r="A1105" s="378">
        <v>2017</v>
      </c>
      <c r="B1105" s="379" t="s">
        <v>44</v>
      </c>
      <c r="C1105" s="379" t="s">
        <v>91</v>
      </c>
      <c r="D1105" s="380">
        <v>2011.8600000000001</v>
      </c>
      <c r="E1105" s="380">
        <v>9922.0949999999993</v>
      </c>
      <c r="F1105" s="381">
        <v>11933.954999999998</v>
      </c>
      <c r="G1105" s="231"/>
    </row>
    <row r="1106" spans="1:7" s="58" customFormat="1" ht="13.5" customHeight="1" x14ac:dyDescent="0.2">
      <c r="A1106" s="254">
        <v>2017</v>
      </c>
      <c r="B1106" s="170" t="s">
        <v>45</v>
      </c>
      <c r="C1106" s="170" t="s">
        <v>91</v>
      </c>
      <c r="D1106" s="255">
        <v>2447.65</v>
      </c>
      <c r="E1106" s="255">
        <v>8530.2950000000001</v>
      </c>
      <c r="F1106" s="256">
        <v>10977.945000000002</v>
      </c>
      <c r="G1106" s="231"/>
    </row>
    <row r="1107" spans="1:7" s="58" customFormat="1" ht="13.5" customHeight="1" x14ac:dyDescent="0.2">
      <c r="A1107" s="378">
        <v>2017</v>
      </c>
      <c r="B1107" s="379" t="s">
        <v>33</v>
      </c>
      <c r="C1107" s="379" t="s">
        <v>91</v>
      </c>
      <c r="D1107" s="380">
        <v>2050.7800000000002</v>
      </c>
      <c r="E1107" s="380">
        <v>7118.9229999999998</v>
      </c>
      <c r="F1107" s="381">
        <v>9169.7030000000013</v>
      </c>
      <c r="G1107" s="231"/>
    </row>
    <row r="1108" spans="1:7" s="58" customFormat="1" ht="13.5" customHeight="1" x14ac:dyDescent="0.2">
      <c r="A1108" s="254">
        <v>2017</v>
      </c>
      <c r="B1108" s="170" t="s">
        <v>35</v>
      </c>
      <c r="C1108" s="170" t="s">
        <v>91</v>
      </c>
      <c r="D1108" s="255">
        <v>2246.4499999999998</v>
      </c>
      <c r="E1108" s="255">
        <v>7302.9589999999998</v>
      </c>
      <c r="F1108" s="256">
        <v>9549.4089999999997</v>
      </c>
      <c r="G1108" s="231"/>
    </row>
    <row r="1109" spans="1:7" s="58" customFormat="1" ht="13.5" customHeight="1" x14ac:dyDescent="0.2">
      <c r="A1109" s="378">
        <v>2017</v>
      </c>
      <c r="B1109" s="379" t="s">
        <v>36</v>
      </c>
      <c r="C1109" s="379" t="s">
        <v>91</v>
      </c>
      <c r="D1109" s="380">
        <v>2343.6699999999996</v>
      </c>
      <c r="E1109" s="380">
        <v>5961.7250000000004</v>
      </c>
      <c r="F1109" s="381">
        <v>8305.3950000000004</v>
      </c>
      <c r="G1109" s="231"/>
    </row>
    <row r="1110" spans="1:7" s="58" customFormat="1" ht="13.5" customHeight="1" x14ac:dyDescent="0.2">
      <c r="A1110" s="254">
        <v>2017</v>
      </c>
      <c r="B1110" s="170" t="s">
        <v>37</v>
      </c>
      <c r="C1110" s="170" t="s">
        <v>91</v>
      </c>
      <c r="D1110" s="255">
        <v>2008.97</v>
      </c>
      <c r="E1110" s="255">
        <v>5655.67</v>
      </c>
      <c r="F1110" s="256">
        <v>7664.6400000000012</v>
      </c>
      <c r="G1110" s="231"/>
    </row>
    <row r="1111" spans="1:7" s="58" customFormat="1" ht="13.5" customHeight="1" x14ac:dyDescent="0.2">
      <c r="A1111" s="378">
        <v>2017</v>
      </c>
      <c r="B1111" s="379" t="s">
        <v>38</v>
      </c>
      <c r="C1111" s="379" t="s">
        <v>91</v>
      </c>
      <c r="D1111" s="380">
        <v>2346.09</v>
      </c>
      <c r="E1111" s="380">
        <v>5212.6080000000002</v>
      </c>
      <c r="F1111" s="381">
        <v>7558.6980000000003</v>
      </c>
      <c r="G1111" s="231"/>
    </row>
    <row r="1112" spans="1:7" s="58" customFormat="1" ht="13.5" customHeight="1" x14ac:dyDescent="0.2">
      <c r="A1112" s="254">
        <v>2017</v>
      </c>
      <c r="B1112" s="170" t="s">
        <v>39</v>
      </c>
      <c r="C1112" s="170" t="s">
        <v>91</v>
      </c>
      <c r="D1112" s="255">
        <v>1881.6799999999998</v>
      </c>
      <c r="E1112" s="255">
        <v>5964.4629999999997</v>
      </c>
      <c r="F1112" s="256">
        <v>7846.143</v>
      </c>
      <c r="G1112" s="231"/>
    </row>
    <row r="1113" spans="1:7" s="58" customFormat="1" ht="13.5" customHeight="1" x14ac:dyDescent="0.2">
      <c r="A1113" s="378">
        <v>2017</v>
      </c>
      <c r="B1113" s="379" t="s">
        <v>40</v>
      </c>
      <c r="C1113" s="379" t="s">
        <v>91</v>
      </c>
      <c r="D1113" s="380">
        <v>1991.22</v>
      </c>
      <c r="E1113" s="380">
        <v>5521.9380000000001</v>
      </c>
      <c r="F1113" s="381">
        <v>7513.1579999999994</v>
      </c>
      <c r="G1113" s="231"/>
    </row>
    <row r="1114" spans="1:7" s="58" customFormat="1" ht="13.5" customHeight="1" x14ac:dyDescent="0.2">
      <c r="A1114" s="254">
        <v>2017</v>
      </c>
      <c r="B1114" s="170" t="s">
        <v>41</v>
      </c>
      <c r="C1114" s="170" t="s">
        <v>91</v>
      </c>
      <c r="D1114" s="255">
        <v>1706.02</v>
      </c>
      <c r="E1114" s="255">
        <v>7410.8809999999994</v>
      </c>
      <c r="F1114" s="256">
        <v>9116.9009999999998</v>
      </c>
      <c r="G1114" s="231"/>
    </row>
    <row r="1115" spans="1:7" s="58" customFormat="1" ht="13.5" customHeight="1" x14ac:dyDescent="0.2">
      <c r="A1115" s="378">
        <v>2017</v>
      </c>
      <c r="B1115" s="379" t="s">
        <v>42</v>
      </c>
      <c r="C1115" s="379" t="s">
        <v>91</v>
      </c>
      <c r="D1115" s="380">
        <v>1304.3399999999999</v>
      </c>
      <c r="E1115" s="380">
        <v>6858.6034999999993</v>
      </c>
      <c r="F1115" s="381">
        <v>8162.9435000000003</v>
      </c>
      <c r="G1115" s="231"/>
    </row>
    <row r="1116" spans="1:7" s="58" customFormat="1" ht="13.5" customHeight="1" x14ac:dyDescent="0.2">
      <c r="A1116" s="254">
        <v>2018</v>
      </c>
      <c r="B1116" s="170" t="s">
        <v>43</v>
      </c>
      <c r="C1116" s="170" t="s">
        <v>91</v>
      </c>
      <c r="D1116" s="255">
        <v>1017.67</v>
      </c>
      <c r="E1116" s="255">
        <v>6963.1675000000005</v>
      </c>
      <c r="F1116" s="256">
        <v>7980.8374999999996</v>
      </c>
      <c r="G1116" s="231"/>
    </row>
    <row r="1117" spans="1:7" s="58" customFormat="1" ht="13.5" customHeight="1" x14ac:dyDescent="0.2">
      <c r="A1117" s="378">
        <v>2018</v>
      </c>
      <c r="B1117" s="379" t="s">
        <v>44</v>
      </c>
      <c r="C1117" s="379" t="s">
        <v>91</v>
      </c>
      <c r="D1117" s="380">
        <v>1629.43</v>
      </c>
      <c r="E1117" s="380">
        <v>7706.5919999999987</v>
      </c>
      <c r="F1117" s="381">
        <v>9336.021999999999</v>
      </c>
      <c r="G1117" s="231"/>
    </row>
    <row r="1118" spans="1:7" s="58" customFormat="1" ht="13.5" customHeight="1" x14ac:dyDescent="0.2">
      <c r="A1118" s="254">
        <v>2018</v>
      </c>
      <c r="B1118" s="170" t="s">
        <v>45</v>
      </c>
      <c r="C1118" s="170" t="s">
        <v>91</v>
      </c>
      <c r="D1118" s="255">
        <v>1131.1300000000001</v>
      </c>
      <c r="E1118" s="255">
        <v>6410.2659999999996</v>
      </c>
      <c r="F1118" s="256">
        <v>7541.3959999999997</v>
      </c>
      <c r="G1118" s="231"/>
    </row>
    <row r="1119" spans="1:7" s="58" customFormat="1" ht="13.5" customHeight="1" x14ac:dyDescent="0.2">
      <c r="A1119" s="378">
        <v>2018</v>
      </c>
      <c r="B1119" s="379" t="s">
        <v>33</v>
      </c>
      <c r="C1119" s="379" t="s">
        <v>91</v>
      </c>
      <c r="D1119" s="380">
        <v>1006.93</v>
      </c>
      <c r="E1119" s="380">
        <v>7851.0954999999994</v>
      </c>
      <c r="F1119" s="381">
        <v>8858.0254999999997</v>
      </c>
      <c r="G1119" s="231"/>
    </row>
    <row r="1120" spans="1:7" s="58" customFormat="1" ht="13.5" customHeight="1" x14ac:dyDescent="0.2">
      <c r="A1120" s="254">
        <v>2018</v>
      </c>
      <c r="B1120" s="170" t="s">
        <v>35</v>
      </c>
      <c r="C1120" s="170" t="s">
        <v>91</v>
      </c>
      <c r="D1120" s="255">
        <v>1235.6100000000001</v>
      </c>
      <c r="E1120" s="255">
        <v>6239.1705000000002</v>
      </c>
      <c r="F1120" s="256">
        <v>7474.7804999999989</v>
      </c>
      <c r="G1120" s="231"/>
    </row>
    <row r="1121" spans="1:7" s="58" customFormat="1" ht="13.5" customHeight="1" x14ac:dyDescent="0.2">
      <c r="A1121" s="378">
        <v>2018</v>
      </c>
      <c r="B1121" s="379" t="s">
        <v>36</v>
      </c>
      <c r="C1121" s="379" t="s">
        <v>91</v>
      </c>
      <c r="D1121" s="380">
        <v>700.36</v>
      </c>
      <c r="E1121" s="380">
        <v>6942.5345000000007</v>
      </c>
      <c r="F1121" s="381">
        <v>7642.8945000000012</v>
      </c>
      <c r="G1121" s="231"/>
    </row>
    <row r="1122" spans="1:7" s="58" customFormat="1" ht="13.5" customHeight="1" x14ac:dyDescent="0.2">
      <c r="A1122" s="254">
        <v>2018</v>
      </c>
      <c r="B1122" s="170" t="s">
        <v>37</v>
      </c>
      <c r="C1122" s="170" t="s">
        <v>91</v>
      </c>
      <c r="D1122" s="255">
        <v>203.51</v>
      </c>
      <c r="E1122" s="255">
        <v>5492.8850000000002</v>
      </c>
      <c r="F1122" s="256">
        <v>5696.3950000000004</v>
      </c>
      <c r="G1122" s="231"/>
    </row>
    <row r="1123" spans="1:7" s="58" customFormat="1" ht="13.5" customHeight="1" x14ac:dyDescent="0.2">
      <c r="A1123" s="378">
        <v>2018</v>
      </c>
      <c r="B1123" s="379" t="s">
        <v>38</v>
      </c>
      <c r="C1123" s="379" t="s">
        <v>91</v>
      </c>
      <c r="D1123" s="380">
        <v>375.55000000000007</v>
      </c>
      <c r="E1123" s="380">
        <v>6414.4449999999997</v>
      </c>
      <c r="F1123" s="381">
        <v>6789.9949999999999</v>
      </c>
      <c r="G1123" s="231"/>
    </row>
    <row r="1124" spans="1:7" s="58" customFormat="1" ht="13.5" customHeight="1" x14ac:dyDescent="0.2">
      <c r="A1124" s="254">
        <v>2018</v>
      </c>
      <c r="B1124" s="170" t="s">
        <v>39</v>
      </c>
      <c r="C1124" s="170" t="s">
        <v>91</v>
      </c>
      <c r="D1124" s="255">
        <v>676.19999999999993</v>
      </c>
      <c r="E1124" s="255">
        <v>7091.5145000000002</v>
      </c>
      <c r="F1124" s="256">
        <v>7767.7145</v>
      </c>
      <c r="G1124" s="231"/>
    </row>
    <row r="1125" spans="1:7" s="58" customFormat="1" ht="13.5" customHeight="1" x14ac:dyDescent="0.2">
      <c r="A1125" s="378">
        <v>2018</v>
      </c>
      <c r="B1125" s="379" t="s">
        <v>40</v>
      </c>
      <c r="C1125" s="379" t="s">
        <v>91</v>
      </c>
      <c r="D1125" s="380">
        <v>846.21</v>
      </c>
      <c r="E1125" s="380">
        <v>5866.4769999999999</v>
      </c>
      <c r="F1125" s="381">
        <v>6712.6869999999999</v>
      </c>
      <c r="G1125" s="231"/>
    </row>
    <row r="1126" spans="1:7" s="58" customFormat="1" ht="13.5" customHeight="1" x14ac:dyDescent="0.2">
      <c r="A1126" s="254">
        <v>2018</v>
      </c>
      <c r="B1126" s="170" t="s">
        <v>41</v>
      </c>
      <c r="C1126" s="170" t="s">
        <v>91</v>
      </c>
      <c r="D1126" s="255">
        <v>1079.67</v>
      </c>
      <c r="E1126" s="255">
        <v>8449.6575000000012</v>
      </c>
      <c r="F1126" s="256">
        <v>9529.3274999999994</v>
      </c>
      <c r="G1126" s="231"/>
    </row>
    <row r="1127" spans="1:7" s="58" customFormat="1" ht="13.5" customHeight="1" x14ac:dyDescent="0.2">
      <c r="A1127" s="378">
        <v>2018</v>
      </c>
      <c r="B1127" s="379" t="s">
        <v>42</v>
      </c>
      <c r="C1127" s="379" t="s">
        <v>91</v>
      </c>
      <c r="D1127" s="380">
        <v>1289.1399999999999</v>
      </c>
      <c r="E1127" s="380">
        <v>7976.4650000000001</v>
      </c>
      <c r="F1127" s="381">
        <v>9265.6049999999996</v>
      </c>
      <c r="G1127" s="231"/>
    </row>
    <row r="1128" spans="1:7" s="58" customFormat="1" ht="13.5" customHeight="1" x14ac:dyDescent="0.2">
      <c r="A1128" s="254">
        <v>2019</v>
      </c>
      <c r="B1128" s="170" t="s">
        <v>43</v>
      </c>
      <c r="C1128" s="170" t="s">
        <v>91</v>
      </c>
      <c r="D1128" s="255">
        <v>1105.5500000000002</v>
      </c>
      <c r="E1128" s="255">
        <v>7667.7150000000001</v>
      </c>
      <c r="F1128" s="256">
        <v>8773.2649999999994</v>
      </c>
      <c r="G1128" s="231"/>
    </row>
    <row r="1129" spans="1:7" s="58" customFormat="1" ht="13.5" customHeight="1" x14ac:dyDescent="0.2">
      <c r="A1129" s="378">
        <v>2019</v>
      </c>
      <c r="B1129" s="379" t="s">
        <v>44</v>
      </c>
      <c r="C1129" s="379" t="s">
        <v>91</v>
      </c>
      <c r="D1129" s="380">
        <v>1588.0400000000002</v>
      </c>
      <c r="E1129" s="380">
        <v>7986.8580000000002</v>
      </c>
      <c r="F1129" s="381">
        <v>9574.898000000001</v>
      </c>
      <c r="G1129" s="231"/>
    </row>
    <row r="1130" spans="1:7" s="58" customFormat="1" ht="13.5" customHeight="1" x14ac:dyDescent="0.2">
      <c r="A1130" s="254">
        <v>2019</v>
      </c>
      <c r="B1130" s="170" t="s">
        <v>45</v>
      </c>
      <c r="C1130" s="170" t="s">
        <v>91</v>
      </c>
      <c r="D1130" s="255">
        <v>1999.3500000000001</v>
      </c>
      <c r="E1130" s="255">
        <v>8450.5884999999998</v>
      </c>
      <c r="F1130" s="256">
        <v>10449.9385</v>
      </c>
      <c r="G1130" s="231"/>
    </row>
    <row r="1131" spans="1:7" s="58" customFormat="1" ht="13.5" customHeight="1" x14ac:dyDescent="0.2">
      <c r="A1131" s="378">
        <v>2019</v>
      </c>
      <c r="B1131" s="379" t="s">
        <v>33</v>
      </c>
      <c r="C1131" s="379" t="s">
        <v>91</v>
      </c>
      <c r="D1131" s="380">
        <v>1619.19</v>
      </c>
      <c r="E1131" s="380">
        <v>8791.9395000000004</v>
      </c>
      <c r="F1131" s="381">
        <v>10411.129499999999</v>
      </c>
      <c r="G1131" s="231"/>
    </row>
    <row r="1132" spans="1:7" s="58" customFormat="1" ht="13.5" customHeight="1" x14ac:dyDescent="0.2">
      <c r="A1132" s="254">
        <v>2019</v>
      </c>
      <c r="B1132" s="170" t="s">
        <v>35</v>
      </c>
      <c r="C1132" s="170" t="s">
        <v>91</v>
      </c>
      <c r="D1132" s="255">
        <v>2265.6799999999998</v>
      </c>
      <c r="E1132" s="255">
        <v>7206.0655000000006</v>
      </c>
      <c r="F1132" s="256">
        <v>9471.7454999999991</v>
      </c>
      <c r="G1132" s="231"/>
    </row>
    <row r="1133" spans="1:7" s="58" customFormat="1" ht="13.5" customHeight="1" x14ac:dyDescent="0.2">
      <c r="A1133" s="378">
        <v>2019</v>
      </c>
      <c r="B1133" s="379" t="s">
        <v>36</v>
      </c>
      <c r="C1133" s="379" t="s">
        <v>91</v>
      </c>
      <c r="D1133" s="380">
        <v>2288.4700000000003</v>
      </c>
      <c r="E1133" s="380">
        <v>6321.0589999999993</v>
      </c>
      <c r="F1133" s="381">
        <v>8609.5290000000005</v>
      </c>
      <c r="G1133" s="231"/>
    </row>
    <row r="1134" spans="1:7" s="58" customFormat="1" ht="13.5" customHeight="1" x14ac:dyDescent="0.2">
      <c r="A1134" s="254">
        <v>2019</v>
      </c>
      <c r="B1134" s="170" t="s">
        <v>37</v>
      </c>
      <c r="C1134" s="170" t="s">
        <v>91</v>
      </c>
      <c r="D1134" s="255">
        <v>2579.04</v>
      </c>
      <c r="E1134" s="255">
        <v>6946.3959999999997</v>
      </c>
      <c r="F1134" s="256">
        <v>9525.4359999999997</v>
      </c>
      <c r="G1134" s="231"/>
    </row>
    <row r="1135" spans="1:7" s="58" customFormat="1" ht="13.5" customHeight="1" x14ac:dyDescent="0.2">
      <c r="A1135" s="378">
        <v>2019</v>
      </c>
      <c r="B1135" s="379" t="s">
        <v>38</v>
      </c>
      <c r="C1135" s="379" t="s">
        <v>91</v>
      </c>
      <c r="D1135" s="380">
        <v>2804.8900000000003</v>
      </c>
      <c r="E1135" s="380">
        <v>7271.5844999999999</v>
      </c>
      <c r="F1135" s="381">
        <v>10076.4745</v>
      </c>
      <c r="G1135" s="231"/>
    </row>
    <row r="1136" spans="1:7" s="58" customFormat="1" ht="13.5" customHeight="1" x14ac:dyDescent="0.2">
      <c r="A1136" s="254">
        <v>2019</v>
      </c>
      <c r="B1136" s="170" t="s">
        <v>39</v>
      </c>
      <c r="C1136" s="170" t="s">
        <v>91</v>
      </c>
      <c r="D1136" s="255">
        <v>3751.5199999999995</v>
      </c>
      <c r="E1136" s="255">
        <v>8137.6580000000004</v>
      </c>
      <c r="F1136" s="256">
        <v>11889.178</v>
      </c>
      <c r="G1136" s="231"/>
    </row>
    <row r="1137" spans="1:7" s="58" customFormat="1" ht="13.5" customHeight="1" x14ac:dyDescent="0.2">
      <c r="A1137" s="378">
        <v>2019</v>
      </c>
      <c r="B1137" s="379" t="s">
        <v>40</v>
      </c>
      <c r="C1137" s="379" t="s">
        <v>91</v>
      </c>
      <c r="D1137" s="380">
        <v>3185.01</v>
      </c>
      <c r="E1137" s="380">
        <v>9414.0000000000018</v>
      </c>
      <c r="F1137" s="381">
        <v>12599.01</v>
      </c>
      <c r="G1137" s="231"/>
    </row>
    <row r="1138" spans="1:7" s="58" customFormat="1" ht="13.5" customHeight="1" x14ac:dyDescent="0.2">
      <c r="A1138" s="254">
        <v>2019</v>
      </c>
      <c r="B1138" s="170" t="s">
        <v>41</v>
      </c>
      <c r="C1138" s="170" t="s">
        <v>91</v>
      </c>
      <c r="D1138" s="255">
        <v>3406.9300000000003</v>
      </c>
      <c r="E1138" s="255">
        <v>9039.2714999999989</v>
      </c>
      <c r="F1138" s="256">
        <v>12446.201499999999</v>
      </c>
      <c r="G1138" s="231"/>
    </row>
    <row r="1139" spans="1:7" s="58" customFormat="1" ht="13.5" customHeight="1" x14ac:dyDescent="0.2">
      <c r="A1139" s="378">
        <v>2019</v>
      </c>
      <c r="B1139" s="379" t="s">
        <v>42</v>
      </c>
      <c r="C1139" s="379" t="s">
        <v>91</v>
      </c>
      <c r="D1139" s="380">
        <v>2990.1700000000005</v>
      </c>
      <c r="E1139" s="380">
        <v>10925.888500000001</v>
      </c>
      <c r="F1139" s="381">
        <v>13916.058499999999</v>
      </c>
      <c r="G1139" s="231"/>
    </row>
    <row r="1140" spans="1:7" s="58" customFormat="1" ht="13.5" customHeight="1" x14ac:dyDescent="0.2">
      <c r="A1140" s="254">
        <v>2020</v>
      </c>
      <c r="B1140" s="170" t="s">
        <v>43</v>
      </c>
      <c r="C1140" s="170" t="s">
        <v>91</v>
      </c>
      <c r="D1140" s="255">
        <v>2401.36</v>
      </c>
      <c r="E1140" s="255">
        <v>9522.9385000000002</v>
      </c>
      <c r="F1140" s="256">
        <v>11924.298500000001</v>
      </c>
      <c r="G1140" s="231"/>
    </row>
    <row r="1141" spans="1:7" s="58" customFormat="1" ht="13.5" customHeight="1" x14ac:dyDescent="0.2">
      <c r="A1141" s="378">
        <v>2020</v>
      </c>
      <c r="B1141" s="379" t="s">
        <v>44</v>
      </c>
      <c r="C1141" s="379" t="s">
        <v>91</v>
      </c>
      <c r="D1141" s="380">
        <v>1832.49</v>
      </c>
      <c r="E1141" s="380">
        <v>10470.557999999999</v>
      </c>
      <c r="F1141" s="381">
        <v>12303.048000000001</v>
      </c>
      <c r="G1141" s="231"/>
    </row>
    <row r="1142" spans="1:7" s="58" customFormat="1" ht="13.5" customHeight="1" x14ac:dyDescent="0.2">
      <c r="A1142" s="254">
        <v>2020</v>
      </c>
      <c r="B1142" s="170" t="s">
        <v>45</v>
      </c>
      <c r="C1142" s="170" t="s">
        <v>91</v>
      </c>
      <c r="D1142" s="255">
        <v>2313.2799999999997</v>
      </c>
      <c r="E1142" s="255">
        <v>9604.5604999999996</v>
      </c>
      <c r="F1142" s="256">
        <v>11917.840500000002</v>
      </c>
      <c r="G1142" s="231"/>
    </row>
    <row r="1143" spans="1:7" s="58" customFormat="1" ht="13.5" customHeight="1" x14ac:dyDescent="0.2">
      <c r="A1143" s="378">
        <v>2020</v>
      </c>
      <c r="B1143" s="379" t="s">
        <v>33</v>
      </c>
      <c r="C1143" s="379" t="s">
        <v>91</v>
      </c>
      <c r="D1143" s="380">
        <v>478.09000000000003</v>
      </c>
      <c r="E1143" s="380">
        <v>3450.8784999999998</v>
      </c>
      <c r="F1143" s="381">
        <v>3928.9684999999999</v>
      </c>
      <c r="G1143" s="231"/>
    </row>
    <row r="1144" spans="1:7" s="58" customFormat="1" ht="13.5" customHeight="1" x14ac:dyDescent="0.2">
      <c r="A1144" s="254">
        <v>2020</v>
      </c>
      <c r="B1144" s="170" t="s">
        <v>35</v>
      </c>
      <c r="C1144" s="170" t="s">
        <v>91</v>
      </c>
      <c r="D1144" s="255">
        <v>1577.4300016784664</v>
      </c>
      <c r="E1144" s="255">
        <v>9430.3069948501579</v>
      </c>
      <c r="F1144" s="256">
        <v>11007.736996528623</v>
      </c>
      <c r="G1144" s="231"/>
    </row>
    <row r="1145" spans="1:7" s="58" customFormat="1" ht="13.5" customHeight="1" x14ac:dyDescent="0.2">
      <c r="A1145" s="378">
        <v>2020</v>
      </c>
      <c r="B1145" s="379" t="s">
        <v>36</v>
      </c>
      <c r="C1145" s="379" t="s">
        <v>91</v>
      </c>
      <c r="D1145" s="380">
        <v>2044.6699798583991</v>
      </c>
      <c r="E1145" s="380">
        <v>8803.4560061035154</v>
      </c>
      <c r="F1145" s="381">
        <v>10848.125985961915</v>
      </c>
      <c r="G1145" s="231"/>
    </row>
    <row r="1146" spans="1:7" s="58" customFormat="1" ht="13.5" customHeight="1" x14ac:dyDescent="0.2">
      <c r="A1146" s="254">
        <v>2020</v>
      </c>
      <c r="B1146" s="170" t="s">
        <v>37</v>
      </c>
      <c r="C1146" s="170" t="s">
        <v>91</v>
      </c>
      <c r="D1146" s="255">
        <v>3568.3700134277333</v>
      </c>
      <c r="E1146" s="255">
        <v>10440.024007629396</v>
      </c>
      <c r="F1146" s="256">
        <v>14008.394021057129</v>
      </c>
      <c r="G1146" s="231"/>
    </row>
    <row r="1147" spans="1:7" s="58" customFormat="1" ht="13.5" customHeight="1" x14ac:dyDescent="0.2">
      <c r="A1147" s="378">
        <v>2020</v>
      </c>
      <c r="B1147" s="379" t="s">
        <v>38</v>
      </c>
      <c r="C1147" s="379" t="s">
        <v>91</v>
      </c>
      <c r="D1147" s="380">
        <v>2771.8299906921388</v>
      </c>
      <c r="E1147" s="380">
        <v>9071.5864683380132</v>
      </c>
      <c r="F1147" s="381">
        <v>11843.416459030153</v>
      </c>
      <c r="G1147" s="231"/>
    </row>
    <row r="1148" spans="1:7" s="58" customFormat="1" ht="13.5" customHeight="1" x14ac:dyDescent="0.2">
      <c r="A1148" s="254">
        <v>2020</v>
      </c>
      <c r="B1148" s="170" t="s">
        <v>39</v>
      </c>
      <c r="C1148" s="170" t="s">
        <v>91</v>
      </c>
      <c r="D1148" s="255">
        <v>3021.8200103759777</v>
      </c>
      <c r="E1148" s="255">
        <v>10532.728000000001</v>
      </c>
      <c r="F1148" s="256">
        <v>13554.548010375978</v>
      </c>
      <c r="G1148" s="231"/>
    </row>
    <row r="1149" spans="1:7" s="58" customFormat="1" ht="13.5" customHeight="1" x14ac:dyDescent="0.2">
      <c r="A1149" s="378">
        <v>2020</v>
      </c>
      <c r="B1149" s="379" t="s">
        <v>40</v>
      </c>
      <c r="C1149" s="379" t="s">
        <v>91</v>
      </c>
      <c r="D1149" s="380">
        <v>3068.0100354003907</v>
      </c>
      <c r="E1149" s="380">
        <v>9687.7639984741218</v>
      </c>
      <c r="F1149" s="381">
        <v>12755.774033874512</v>
      </c>
      <c r="G1149" s="231"/>
    </row>
    <row r="1150" spans="1:7" s="58" customFormat="1" ht="13.5" customHeight="1" x14ac:dyDescent="0.2">
      <c r="A1150" s="254">
        <v>2020</v>
      </c>
      <c r="B1150" s="170" t="s">
        <v>41</v>
      </c>
      <c r="C1150" s="170" t="s">
        <v>91</v>
      </c>
      <c r="D1150" s="255">
        <v>3047.0499667358399</v>
      </c>
      <c r="E1150" s="255">
        <v>12171.710498474122</v>
      </c>
      <c r="F1150" s="256">
        <v>15218.760465209962</v>
      </c>
      <c r="G1150" s="231"/>
    </row>
    <row r="1151" spans="1:7" s="58" customFormat="1" ht="13.5" customHeight="1" x14ac:dyDescent="0.2">
      <c r="A1151" s="378">
        <v>2020</v>
      </c>
      <c r="B1151" s="379" t="s">
        <v>42</v>
      </c>
      <c r="C1151" s="379" t="s">
        <v>91</v>
      </c>
      <c r="D1151" s="380">
        <v>3737.7300201416024</v>
      </c>
      <c r="E1151" s="380">
        <v>11955.665499832152</v>
      </c>
      <c r="F1151" s="381">
        <v>15693.395519973754</v>
      </c>
      <c r="G1151" s="231"/>
    </row>
    <row r="1152" spans="1:7" s="58" customFormat="1" ht="13.5" customHeight="1" x14ac:dyDescent="0.2">
      <c r="A1152" s="254">
        <v>2021</v>
      </c>
      <c r="B1152" s="170" t="s">
        <v>43</v>
      </c>
      <c r="C1152" s="170" t="s">
        <v>91</v>
      </c>
      <c r="D1152" s="255">
        <v>3461.2700241088887</v>
      </c>
      <c r="E1152" s="255">
        <v>10276.03252441406</v>
      </c>
      <c r="F1152" s="256">
        <v>13737.30254852295</v>
      </c>
      <c r="G1152" s="231"/>
    </row>
    <row r="1153" spans="1:7" s="58" customFormat="1" ht="13.5" customHeight="1" x14ac:dyDescent="0.2">
      <c r="A1153" s="378">
        <v>2021</v>
      </c>
      <c r="B1153" s="379" t="s">
        <v>44</v>
      </c>
      <c r="C1153" s="379" t="s">
        <v>91</v>
      </c>
      <c r="D1153" s="380">
        <v>3675.2399899999996</v>
      </c>
      <c r="E1153" s="380">
        <v>11230.019</v>
      </c>
      <c r="F1153" s="381">
        <v>14905.25899</v>
      </c>
      <c r="G1153" s="231"/>
    </row>
    <row r="1154" spans="1:7" s="58" customFormat="1" ht="13.5" customHeight="1" x14ac:dyDescent="0.2">
      <c r="A1154" s="254">
        <v>2021</v>
      </c>
      <c r="B1154" s="170" t="s">
        <v>45</v>
      </c>
      <c r="C1154" s="170" t="s">
        <v>91</v>
      </c>
      <c r="D1154" s="255">
        <v>4061.4200163269052</v>
      </c>
      <c r="E1154" s="255">
        <v>13575.869000762939</v>
      </c>
      <c r="F1154" s="256">
        <v>17637.289017089843</v>
      </c>
      <c r="G1154" s="231"/>
    </row>
    <row r="1155" spans="1:7" s="58" customFormat="1" ht="13.5" customHeight="1" x14ac:dyDescent="0.2">
      <c r="A1155" s="378">
        <v>2021</v>
      </c>
      <c r="B1155" s="379" t="s">
        <v>33</v>
      </c>
      <c r="C1155" s="379" t="s">
        <v>91</v>
      </c>
      <c r="D1155" s="380">
        <v>3828.2400418090833</v>
      </c>
      <c r="E1155" s="380">
        <v>10861.937999999998</v>
      </c>
      <c r="F1155" s="381">
        <v>14690.178041809082</v>
      </c>
      <c r="G1155" s="231"/>
    </row>
    <row r="1156" spans="1:7" s="58" customFormat="1" ht="13.5" customHeight="1" x14ac:dyDescent="0.2">
      <c r="A1156" s="254">
        <v>2021</v>
      </c>
      <c r="B1156" s="170" t="s">
        <v>35</v>
      </c>
      <c r="C1156" s="170" t="s">
        <v>91</v>
      </c>
      <c r="D1156" s="255">
        <v>2362.4609949645992</v>
      </c>
      <c r="E1156" s="255">
        <v>9278.6234999999997</v>
      </c>
      <c r="F1156" s="256">
        <v>11641.0844949646</v>
      </c>
      <c r="G1156" s="231"/>
    </row>
    <row r="1157" spans="1:7" s="58" customFormat="1" ht="13.5" customHeight="1" x14ac:dyDescent="0.2">
      <c r="A1157" s="378">
        <v>2021</v>
      </c>
      <c r="B1157" s="379" t="s">
        <v>36</v>
      </c>
      <c r="C1157" s="379" t="s">
        <v>91</v>
      </c>
      <c r="D1157" s="380">
        <v>3305.8999919891367</v>
      </c>
      <c r="E1157" s="380">
        <v>9744.1954967803958</v>
      </c>
      <c r="F1157" s="381">
        <v>13050.095488769532</v>
      </c>
      <c r="G1157" s="231"/>
    </row>
    <row r="1158" spans="1:7" s="58" customFormat="1" ht="13.5" customHeight="1" x14ac:dyDescent="0.2">
      <c r="A1158" s="254">
        <v>2021</v>
      </c>
      <c r="B1158" s="170" t="s">
        <v>37</v>
      </c>
      <c r="C1158" s="170" t="s">
        <v>91</v>
      </c>
      <c r="D1158" s="255">
        <v>3612.8299627685556</v>
      </c>
      <c r="E1158" s="255">
        <v>10203.806</v>
      </c>
      <c r="F1158" s="256">
        <v>13816.635962768554</v>
      </c>
      <c r="G1158" s="231"/>
    </row>
    <row r="1159" spans="1:7" s="58" customFormat="1" ht="13.5" customHeight="1" x14ac:dyDescent="0.2">
      <c r="A1159" s="378">
        <v>2021</v>
      </c>
      <c r="B1159" s="379" t="s">
        <v>38</v>
      </c>
      <c r="C1159" s="379" t="s">
        <v>91</v>
      </c>
      <c r="D1159" s="380">
        <v>3068.7600045776376</v>
      </c>
      <c r="E1159" s="380">
        <v>5812.6355032730107</v>
      </c>
      <c r="F1159" s="381">
        <v>8881.3955078506478</v>
      </c>
      <c r="G1159" s="231"/>
    </row>
    <row r="1160" spans="1:7" s="58" customFormat="1" ht="13.5" customHeight="1" x14ac:dyDescent="0.2">
      <c r="A1160" s="254">
        <v>2021</v>
      </c>
      <c r="B1160" s="170" t="s">
        <v>39</v>
      </c>
      <c r="C1160" s="170" t="s">
        <v>91</v>
      </c>
      <c r="D1160" s="255">
        <v>3636.4700587654115</v>
      </c>
      <c r="E1160" s="255">
        <v>12805.274996948243</v>
      </c>
      <c r="F1160" s="256">
        <v>16441.745055713654</v>
      </c>
      <c r="G1160" s="231"/>
    </row>
    <row r="1161" spans="1:7" s="58" customFormat="1" ht="13.5" customHeight="1" x14ac:dyDescent="0.2">
      <c r="A1161" s="378">
        <v>2021</v>
      </c>
      <c r="B1161" s="379" t="s">
        <v>40</v>
      </c>
      <c r="C1161" s="379" t="s">
        <v>91</v>
      </c>
      <c r="D1161" s="380">
        <v>3723.0699697971336</v>
      </c>
      <c r="E1161" s="380">
        <v>10484.897000000001</v>
      </c>
      <c r="F1161" s="381">
        <v>14207.966969797135</v>
      </c>
      <c r="G1161" s="231"/>
    </row>
    <row r="1162" spans="1:7" s="58" customFormat="1" ht="13.5" customHeight="1" x14ac:dyDescent="0.2">
      <c r="A1162" s="254">
        <v>2021</v>
      </c>
      <c r="B1162" s="170" t="s">
        <v>41</v>
      </c>
      <c r="C1162" s="170" t="s">
        <v>91</v>
      </c>
      <c r="D1162" s="255">
        <v>3061.8999887084965</v>
      </c>
      <c r="E1162" s="255">
        <v>8939.3404992370615</v>
      </c>
      <c r="F1162" s="256">
        <v>12001.240487945557</v>
      </c>
      <c r="G1162" s="231"/>
    </row>
    <row r="1163" spans="1:7" s="58" customFormat="1" ht="13.5" customHeight="1" x14ac:dyDescent="0.2">
      <c r="A1163" s="378">
        <v>2021</v>
      </c>
      <c r="B1163" s="379" t="s">
        <v>42</v>
      </c>
      <c r="C1163" s="379" t="s">
        <v>91</v>
      </c>
      <c r="D1163" s="380">
        <v>3133.5499812126177</v>
      </c>
      <c r="E1163" s="380">
        <v>12356.434505828856</v>
      </c>
      <c r="F1163" s="381">
        <v>15489.984487041474</v>
      </c>
      <c r="G1163" s="231"/>
    </row>
    <row r="1164" spans="1:7" s="58" customFormat="1" ht="13.5" customHeight="1" x14ac:dyDescent="0.2">
      <c r="A1164" s="254">
        <v>2022</v>
      </c>
      <c r="B1164" s="170" t="s">
        <v>43</v>
      </c>
      <c r="C1164" s="170" t="s">
        <v>91</v>
      </c>
      <c r="D1164" s="403">
        <v>2639.3399772644043</v>
      </c>
      <c r="E1164" s="403">
        <v>9896.8020009193424</v>
      </c>
      <c r="F1164" s="404">
        <v>12536.141978183743</v>
      </c>
      <c r="G1164" s="231"/>
    </row>
    <row r="1165" spans="1:7" s="58" customFormat="1" ht="13.5" customHeight="1" x14ac:dyDescent="0.2">
      <c r="A1165" s="378">
        <v>2022</v>
      </c>
      <c r="B1165" s="379" t="s">
        <v>44</v>
      </c>
      <c r="C1165" s="379" t="s">
        <v>91</v>
      </c>
      <c r="D1165" s="380">
        <v>2569.6899777221697</v>
      </c>
      <c r="E1165" s="380">
        <v>12820.996995803833</v>
      </c>
      <c r="F1165" s="381">
        <v>15390.686973526002</v>
      </c>
      <c r="G1165" s="231"/>
    </row>
    <row r="1166" spans="1:7" s="58" customFormat="1" ht="13.5" customHeight="1" x14ac:dyDescent="0.2">
      <c r="A1166" s="254">
        <v>2022</v>
      </c>
      <c r="B1166" s="170" t="s">
        <v>45</v>
      </c>
      <c r="C1166" s="170" t="s">
        <v>91</v>
      </c>
      <c r="D1166" s="403">
        <v>2839.9899882507339</v>
      </c>
      <c r="E1166" s="403">
        <v>12914.835999999999</v>
      </c>
      <c r="F1166" s="404">
        <v>15754.825988250734</v>
      </c>
      <c r="G1166" s="231"/>
    </row>
    <row r="1167" spans="1:7" s="58" customFormat="1" ht="13.5" customHeight="1" x14ac:dyDescent="0.2">
      <c r="A1167" s="378">
        <v>2022</v>
      </c>
      <c r="B1167" s="379" t="s">
        <v>33</v>
      </c>
      <c r="C1167" s="379" t="s">
        <v>91</v>
      </c>
      <c r="D1167" s="380">
        <v>2270.6000378417971</v>
      </c>
      <c r="E1167" s="380">
        <v>10686.362000001489</v>
      </c>
      <c r="F1167" s="381">
        <v>12956.962037843288</v>
      </c>
      <c r="G1167" s="231"/>
    </row>
    <row r="1168" spans="1:7" s="58" customFormat="1" ht="13.5" customHeight="1" x14ac:dyDescent="0.2">
      <c r="A1168" s="254">
        <v>2022</v>
      </c>
      <c r="B1168" s="170" t="s">
        <v>35</v>
      </c>
      <c r="C1168" s="170" t="s">
        <v>91</v>
      </c>
      <c r="D1168" s="403">
        <v>2191.9499842834471</v>
      </c>
      <c r="E1168" s="403">
        <v>9111.929016352773</v>
      </c>
      <c r="F1168" s="404">
        <v>11303.87900063622</v>
      </c>
      <c r="G1168" s="231"/>
    </row>
    <row r="1169" spans="1:7" s="58" customFormat="1" ht="13.5" customHeight="1" x14ac:dyDescent="0.2">
      <c r="A1169" s="378">
        <v>2022</v>
      </c>
      <c r="B1169" s="379" t="s">
        <v>36</v>
      </c>
      <c r="C1169" s="379" t="s">
        <v>91</v>
      </c>
      <c r="D1169" s="380">
        <v>2619.4900166320804</v>
      </c>
      <c r="E1169" s="380">
        <v>8823.8874845657356</v>
      </c>
      <c r="F1169" s="381">
        <v>11443.377501197814</v>
      </c>
      <c r="G1169" s="231"/>
    </row>
    <row r="1170" spans="1:7" s="58" customFormat="1" ht="13.5" customHeight="1" x14ac:dyDescent="0.2">
      <c r="A1170" s="254">
        <v>2022</v>
      </c>
      <c r="B1170" s="170" t="s">
        <v>37</v>
      </c>
      <c r="C1170" s="170" t="s">
        <v>91</v>
      </c>
      <c r="D1170" s="403">
        <v>2136.1400000000003</v>
      </c>
      <c r="E1170" s="403">
        <v>8325.0974999999999</v>
      </c>
      <c r="F1170" s="404">
        <v>10461.237500000001</v>
      </c>
      <c r="G1170" s="231"/>
    </row>
    <row r="1171" spans="1:7" s="58" customFormat="1" ht="13.5" customHeight="1" x14ac:dyDescent="0.2">
      <c r="A1171" s="378">
        <v>2022</v>
      </c>
      <c r="B1171" s="379" t="s">
        <v>38</v>
      </c>
      <c r="C1171" s="379" t="s">
        <v>91</v>
      </c>
      <c r="D1171" s="380">
        <v>2542.1000204467778</v>
      </c>
      <c r="E1171" s="380">
        <v>10301.484998847962</v>
      </c>
      <c r="F1171" s="381">
        <v>12843.58501929474</v>
      </c>
      <c r="G1171" s="231"/>
    </row>
    <row r="1172" spans="1:7" s="58" customFormat="1" ht="13.5" customHeight="1" x14ac:dyDescent="0.2">
      <c r="A1172" s="254">
        <v>2022</v>
      </c>
      <c r="B1172" s="170" t="s">
        <v>39</v>
      </c>
      <c r="C1172" s="170" t="s">
        <v>91</v>
      </c>
      <c r="D1172" s="403">
        <v>2068.6</v>
      </c>
      <c r="E1172" s="403">
        <v>9089.8970000000008</v>
      </c>
      <c r="F1172" s="404">
        <v>11158.496999999999</v>
      </c>
      <c r="G1172" s="231"/>
    </row>
    <row r="1173" spans="1:7" s="58" customFormat="1" ht="13.5" customHeight="1" x14ac:dyDescent="0.2">
      <c r="A1173" s="378">
        <v>2022</v>
      </c>
      <c r="B1173" s="379" t="s">
        <v>40</v>
      </c>
      <c r="C1173" s="379" t="s">
        <v>91</v>
      </c>
      <c r="D1173" s="380">
        <v>2486.1699810791033</v>
      </c>
      <c r="E1173" s="380">
        <v>10151.670001846314</v>
      </c>
      <c r="F1173" s="381">
        <v>12637.839982925416</v>
      </c>
      <c r="G1173" s="231"/>
    </row>
    <row r="1174" spans="1:7" s="58" customFormat="1" ht="13.5" customHeight="1" x14ac:dyDescent="0.2">
      <c r="A1174" s="254">
        <v>2022</v>
      </c>
      <c r="B1174" s="170" t="s">
        <v>41</v>
      </c>
      <c r="C1174" s="170" t="s">
        <v>91</v>
      </c>
      <c r="D1174" s="403">
        <v>2670.0499911499032</v>
      </c>
      <c r="E1174" s="403">
        <v>10677.283000869751</v>
      </c>
      <c r="F1174" s="404">
        <v>13347.332992019654</v>
      </c>
      <c r="G1174" s="231"/>
    </row>
    <row r="1175" spans="1:7" s="58" customFormat="1" ht="13.5" customHeight="1" x14ac:dyDescent="0.2">
      <c r="A1175" s="378">
        <v>2022</v>
      </c>
      <c r="B1175" s="379" t="s">
        <v>42</v>
      </c>
      <c r="C1175" s="379" t="s">
        <v>91</v>
      </c>
      <c r="D1175" s="380">
        <v>2299.2399960327152</v>
      </c>
      <c r="E1175" s="380">
        <v>11924.947998497009</v>
      </c>
      <c r="F1175" s="381">
        <v>14224.187994529724</v>
      </c>
      <c r="G1175" s="231"/>
    </row>
    <row r="1176" spans="1:7" s="58" customFormat="1" ht="13.5" customHeight="1" x14ac:dyDescent="0.2">
      <c r="A1176" s="254">
        <v>2023</v>
      </c>
      <c r="B1176" s="170" t="s">
        <v>43</v>
      </c>
      <c r="C1176" s="170" t="s">
        <v>91</v>
      </c>
      <c r="D1176" s="403">
        <v>2240.5999890136704</v>
      </c>
      <c r="E1176" s="403">
        <v>9531.7930016555783</v>
      </c>
      <c r="F1176" s="404">
        <v>11772.39299066925</v>
      </c>
      <c r="G1176" s="231"/>
    </row>
    <row r="1177" spans="1:7" s="58" customFormat="1" ht="13.5" customHeight="1" x14ac:dyDescent="0.2">
      <c r="A1177" s="378">
        <v>2023</v>
      </c>
      <c r="B1177" s="379" t="s">
        <v>44</v>
      </c>
      <c r="C1177" s="379" t="s">
        <v>91</v>
      </c>
      <c r="D1177" s="380">
        <v>3034.4900013000001</v>
      </c>
      <c r="E1177" s="380">
        <v>12212.991001799999</v>
      </c>
      <c r="F1177" s="381">
        <v>15247.481003100002</v>
      </c>
      <c r="G1177" s="231"/>
    </row>
    <row r="1178" spans="1:7" s="58" customFormat="1" ht="13.5" customHeight="1" x14ac:dyDescent="0.2">
      <c r="A1178" s="254">
        <v>2009</v>
      </c>
      <c r="B1178" s="170" t="s">
        <v>33</v>
      </c>
      <c r="C1178" s="170" t="s">
        <v>92</v>
      </c>
      <c r="D1178" s="255">
        <v>849.2</v>
      </c>
      <c r="E1178" s="255">
        <v>12269.272500000001</v>
      </c>
      <c r="F1178" s="256">
        <v>13118.472500000002</v>
      </c>
      <c r="G1178" s="231"/>
    </row>
    <row r="1179" spans="1:7" s="58" customFormat="1" ht="13.5" customHeight="1" x14ac:dyDescent="0.2">
      <c r="A1179" s="378">
        <v>2009</v>
      </c>
      <c r="B1179" s="379" t="s">
        <v>35</v>
      </c>
      <c r="C1179" s="379" t="s">
        <v>92</v>
      </c>
      <c r="D1179" s="380">
        <v>602.04999999999995</v>
      </c>
      <c r="E1179" s="380">
        <v>13663.44</v>
      </c>
      <c r="F1179" s="381">
        <v>14265.49</v>
      </c>
      <c r="G1179" s="231"/>
    </row>
    <row r="1180" spans="1:7" s="58" customFormat="1" ht="13.5" customHeight="1" x14ac:dyDescent="0.2">
      <c r="A1180" s="254">
        <v>2009</v>
      </c>
      <c r="B1180" s="170" t="s">
        <v>36</v>
      </c>
      <c r="C1180" s="170" t="s">
        <v>92</v>
      </c>
      <c r="D1180" s="255">
        <v>561.61</v>
      </c>
      <c r="E1180" s="255">
        <v>10614.689999999999</v>
      </c>
      <c r="F1180" s="256">
        <v>11176.3</v>
      </c>
      <c r="G1180" s="231"/>
    </row>
    <row r="1181" spans="1:7" s="58" customFormat="1" ht="13.5" customHeight="1" x14ac:dyDescent="0.2">
      <c r="A1181" s="378">
        <v>2009</v>
      </c>
      <c r="B1181" s="379" t="s">
        <v>37</v>
      </c>
      <c r="C1181" s="379" t="s">
        <v>92</v>
      </c>
      <c r="D1181" s="380">
        <v>366.09000000000003</v>
      </c>
      <c r="E1181" s="380">
        <v>14070.619999999999</v>
      </c>
      <c r="F1181" s="381">
        <v>14436.71</v>
      </c>
      <c r="G1181" s="231"/>
    </row>
    <row r="1182" spans="1:7" s="58" customFormat="1" ht="13.5" customHeight="1" x14ac:dyDescent="0.2">
      <c r="A1182" s="254">
        <v>2009</v>
      </c>
      <c r="B1182" s="170" t="s">
        <v>38</v>
      </c>
      <c r="C1182" s="170" t="s">
        <v>92</v>
      </c>
      <c r="D1182" s="255">
        <v>184.51999999999998</v>
      </c>
      <c r="E1182" s="255">
        <v>14801.640000000001</v>
      </c>
      <c r="F1182" s="256">
        <v>14986.160000000002</v>
      </c>
      <c r="G1182" s="231"/>
    </row>
    <row r="1183" spans="1:7" s="58" customFormat="1" ht="13.5" customHeight="1" x14ac:dyDescent="0.2">
      <c r="A1183" s="378">
        <v>2009</v>
      </c>
      <c r="B1183" s="379" t="s">
        <v>39</v>
      </c>
      <c r="C1183" s="379" t="s">
        <v>92</v>
      </c>
      <c r="D1183" s="380">
        <v>290.77999999999997</v>
      </c>
      <c r="E1183" s="380">
        <v>12826.875</v>
      </c>
      <c r="F1183" s="381">
        <v>13117.655000000001</v>
      </c>
      <c r="G1183" s="231"/>
    </row>
    <row r="1184" spans="1:7" s="58" customFormat="1" ht="13.5" customHeight="1" x14ac:dyDescent="0.2">
      <c r="A1184" s="254">
        <v>2009</v>
      </c>
      <c r="B1184" s="170" t="s">
        <v>40</v>
      </c>
      <c r="C1184" s="170" t="s">
        <v>92</v>
      </c>
      <c r="D1184" s="255">
        <v>255.8</v>
      </c>
      <c r="E1184" s="255">
        <v>14855.650000000001</v>
      </c>
      <c r="F1184" s="256">
        <v>15111.45</v>
      </c>
      <c r="G1184" s="231"/>
    </row>
    <row r="1185" spans="1:7" s="58" customFormat="1" ht="13.5" customHeight="1" x14ac:dyDescent="0.2">
      <c r="A1185" s="378">
        <v>2009</v>
      </c>
      <c r="B1185" s="379" t="s">
        <v>41</v>
      </c>
      <c r="C1185" s="379" t="s">
        <v>92</v>
      </c>
      <c r="D1185" s="380">
        <v>374.84</v>
      </c>
      <c r="E1185" s="380">
        <v>14404.0725</v>
      </c>
      <c r="F1185" s="381">
        <v>14778.9125</v>
      </c>
      <c r="G1185" s="231"/>
    </row>
    <row r="1186" spans="1:7" s="58" customFormat="1" ht="13.5" customHeight="1" x14ac:dyDescent="0.2">
      <c r="A1186" s="254">
        <v>2009</v>
      </c>
      <c r="B1186" s="170" t="s">
        <v>42</v>
      </c>
      <c r="C1186" s="170" t="s">
        <v>92</v>
      </c>
      <c r="D1186" s="255">
        <v>556.34</v>
      </c>
      <c r="E1186" s="255">
        <v>15182.952500000001</v>
      </c>
      <c r="F1186" s="256">
        <v>15739.292500000001</v>
      </c>
      <c r="G1186" s="231"/>
    </row>
    <row r="1187" spans="1:7" s="58" customFormat="1" ht="13.5" customHeight="1" x14ac:dyDescent="0.2">
      <c r="A1187" s="378">
        <v>2010</v>
      </c>
      <c r="B1187" s="379" t="s">
        <v>43</v>
      </c>
      <c r="C1187" s="379" t="s">
        <v>92</v>
      </c>
      <c r="D1187" s="380">
        <v>679.96</v>
      </c>
      <c r="E1187" s="380">
        <v>13961.577499999999</v>
      </c>
      <c r="F1187" s="381">
        <v>14641.537499999999</v>
      </c>
      <c r="G1187" s="231"/>
    </row>
    <row r="1188" spans="1:7" s="58" customFormat="1" ht="13.5" customHeight="1" x14ac:dyDescent="0.2">
      <c r="A1188" s="254">
        <v>2010</v>
      </c>
      <c r="B1188" s="170" t="s">
        <v>44</v>
      </c>
      <c r="C1188" s="170" t="s">
        <v>92</v>
      </c>
      <c r="D1188" s="255">
        <v>574.37</v>
      </c>
      <c r="E1188" s="255">
        <v>12439.415000000001</v>
      </c>
      <c r="F1188" s="256">
        <v>13013.785</v>
      </c>
      <c r="G1188" s="231"/>
    </row>
    <row r="1189" spans="1:7" s="58" customFormat="1" ht="13.5" customHeight="1" x14ac:dyDescent="0.2">
      <c r="A1189" s="378">
        <v>2010</v>
      </c>
      <c r="B1189" s="379" t="s">
        <v>45</v>
      </c>
      <c r="C1189" s="379" t="s">
        <v>92</v>
      </c>
      <c r="D1189" s="380">
        <v>616.44000000000005</v>
      </c>
      <c r="E1189" s="380">
        <v>15400.525000000001</v>
      </c>
      <c r="F1189" s="381">
        <v>16016.965</v>
      </c>
      <c r="G1189" s="231"/>
    </row>
    <row r="1190" spans="1:7" s="58" customFormat="1" ht="13.5" customHeight="1" x14ac:dyDescent="0.2">
      <c r="A1190" s="254">
        <v>2010</v>
      </c>
      <c r="B1190" s="170" t="s">
        <v>33</v>
      </c>
      <c r="C1190" s="170" t="s">
        <v>92</v>
      </c>
      <c r="D1190" s="255">
        <v>577.30999999999995</v>
      </c>
      <c r="E1190" s="255">
        <v>13067.08</v>
      </c>
      <c r="F1190" s="256">
        <v>13644.39</v>
      </c>
      <c r="G1190" s="231"/>
    </row>
    <row r="1191" spans="1:7" s="58" customFormat="1" ht="13.5" customHeight="1" x14ac:dyDescent="0.2">
      <c r="A1191" s="378">
        <v>2010</v>
      </c>
      <c r="B1191" s="379" t="s">
        <v>35</v>
      </c>
      <c r="C1191" s="379" t="s">
        <v>92</v>
      </c>
      <c r="D1191" s="380">
        <v>609.62</v>
      </c>
      <c r="E1191" s="380">
        <v>15557.095000000001</v>
      </c>
      <c r="F1191" s="381">
        <v>16166.715000000002</v>
      </c>
      <c r="G1191" s="231"/>
    </row>
    <row r="1192" spans="1:7" s="58" customFormat="1" ht="13.5" customHeight="1" x14ac:dyDescent="0.2">
      <c r="A1192" s="254">
        <v>2010</v>
      </c>
      <c r="B1192" s="170" t="s">
        <v>36</v>
      </c>
      <c r="C1192" s="170" t="s">
        <v>92</v>
      </c>
      <c r="D1192" s="255">
        <v>977.06999999999994</v>
      </c>
      <c r="E1192" s="255">
        <v>12250.09</v>
      </c>
      <c r="F1192" s="256">
        <v>13227.16</v>
      </c>
      <c r="G1192" s="231"/>
    </row>
    <row r="1193" spans="1:7" s="58" customFormat="1" ht="13.5" customHeight="1" x14ac:dyDescent="0.2">
      <c r="A1193" s="378">
        <v>2010</v>
      </c>
      <c r="B1193" s="379" t="s">
        <v>37</v>
      </c>
      <c r="C1193" s="379" t="s">
        <v>92</v>
      </c>
      <c r="D1193" s="380">
        <v>1640.05</v>
      </c>
      <c r="E1193" s="380">
        <v>13668.707499999999</v>
      </c>
      <c r="F1193" s="381">
        <v>15308.7575</v>
      </c>
      <c r="G1193" s="231"/>
    </row>
    <row r="1194" spans="1:7" s="58" customFormat="1" ht="13.5" customHeight="1" x14ac:dyDescent="0.2">
      <c r="A1194" s="254">
        <v>2010</v>
      </c>
      <c r="B1194" s="170" t="s">
        <v>38</v>
      </c>
      <c r="C1194" s="170" t="s">
        <v>92</v>
      </c>
      <c r="D1194" s="255">
        <v>1561.13</v>
      </c>
      <c r="E1194" s="255">
        <v>14865.192499999999</v>
      </c>
      <c r="F1194" s="256">
        <v>16426.322499999998</v>
      </c>
      <c r="G1194" s="231"/>
    </row>
    <row r="1195" spans="1:7" s="58" customFormat="1" ht="13.5" customHeight="1" x14ac:dyDescent="0.2">
      <c r="A1195" s="378">
        <v>2010</v>
      </c>
      <c r="B1195" s="379" t="s">
        <v>39</v>
      </c>
      <c r="C1195" s="379" t="s">
        <v>92</v>
      </c>
      <c r="D1195" s="380">
        <v>1041.3</v>
      </c>
      <c r="E1195" s="380">
        <v>14738.234999999999</v>
      </c>
      <c r="F1195" s="381">
        <v>15779.534999999998</v>
      </c>
      <c r="G1195" s="231"/>
    </row>
    <row r="1196" spans="1:7" s="58" customFormat="1" ht="13.5" customHeight="1" x14ac:dyDescent="0.2">
      <c r="A1196" s="254">
        <v>2010</v>
      </c>
      <c r="B1196" s="170" t="s">
        <v>40</v>
      </c>
      <c r="C1196" s="170" t="s">
        <v>92</v>
      </c>
      <c r="D1196" s="255">
        <v>1005.9100000000001</v>
      </c>
      <c r="E1196" s="255">
        <v>15392.5975</v>
      </c>
      <c r="F1196" s="256">
        <v>16398.5075</v>
      </c>
      <c r="G1196" s="231"/>
    </row>
    <row r="1197" spans="1:7" s="58" customFormat="1" ht="13.5" customHeight="1" x14ac:dyDescent="0.2">
      <c r="A1197" s="378">
        <v>2010</v>
      </c>
      <c r="B1197" s="379" t="s">
        <v>41</v>
      </c>
      <c r="C1197" s="379" t="s">
        <v>92</v>
      </c>
      <c r="D1197" s="380">
        <v>754.68999999999994</v>
      </c>
      <c r="E1197" s="380">
        <v>15796.377500000002</v>
      </c>
      <c r="F1197" s="381">
        <v>16551.067500000005</v>
      </c>
      <c r="G1197" s="231"/>
    </row>
    <row r="1198" spans="1:7" s="58" customFormat="1" ht="13.5" customHeight="1" x14ac:dyDescent="0.2">
      <c r="A1198" s="254">
        <v>2010</v>
      </c>
      <c r="B1198" s="170" t="s">
        <v>42</v>
      </c>
      <c r="C1198" s="170" t="s">
        <v>92</v>
      </c>
      <c r="D1198" s="255">
        <v>1081.03</v>
      </c>
      <c r="E1198" s="255">
        <v>14849.3675</v>
      </c>
      <c r="F1198" s="256">
        <v>15930.397500000001</v>
      </c>
      <c r="G1198" s="231"/>
    </row>
    <row r="1199" spans="1:7" s="58" customFormat="1" ht="13.5" customHeight="1" x14ac:dyDescent="0.2">
      <c r="A1199" s="378">
        <v>2011</v>
      </c>
      <c r="B1199" s="379" t="s">
        <v>43</v>
      </c>
      <c r="C1199" s="379" t="s">
        <v>92</v>
      </c>
      <c r="D1199" s="380">
        <v>974.42</v>
      </c>
      <c r="E1199" s="380">
        <v>18698.375</v>
      </c>
      <c r="F1199" s="381">
        <v>19672.794999999998</v>
      </c>
      <c r="G1199" s="231"/>
    </row>
    <row r="1200" spans="1:7" s="58" customFormat="1" ht="13.5" customHeight="1" x14ac:dyDescent="0.2">
      <c r="A1200" s="254">
        <v>2011</v>
      </c>
      <c r="B1200" s="170" t="s">
        <v>44</v>
      </c>
      <c r="C1200" s="170" t="s">
        <v>92</v>
      </c>
      <c r="D1200" s="255">
        <v>1114.42</v>
      </c>
      <c r="E1200" s="255">
        <v>16058.4925</v>
      </c>
      <c r="F1200" s="256">
        <v>17172.912500000002</v>
      </c>
      <c r="G1200" s="231"/>
    </row>
    <row r="1201" spans="1:7" s="58" customFormat="1" ht="13.5" customHeight="1" x14ac:dyDescent="0.2">
      <c r="A1201" s="378">
        <v>2011</v>
      </c>
      <c r="B1201" s="379" t="s">
        <v>45</v>
      </c>
      <c r="C1201" s="379" t="s">
        <v>92</v>
      </c>
      <c r="D1201" s="380">
        <v>1156.19</v>
      </c>
      <c r="E1201" s="380">
        <v>22618.5975</v>
      </c>
      <c r="F1201" s="381">
        <v>23774.787500000002</v>
      </c>
      <c r="G1201" s="231"/>
    </row>
    <row r="1202" spans="1:7" s="58" customFormat="1" ht="13.5" customHeight="1" x14ac:dyDescent="0.2">
      <c r="A1202" s="254">
        <v>2011</v>
      </c>
      <c r="B1202" s="170" t="s">
        <v>33</v>
      </c>
      <c r="C1202" s="170" t="s">
        <v>92</v>
      </c>
      <c r="D1202" s="255">
        <v>1453.0800000000002</v>
      </c>
      <c r="E1202" s="255">
        <v>18354.825000000001</v>
      </c>
      <c r="F1202" s="256">
        <v>19807.904999999999</v>
      </c>
      <c r="G1202" s="231"/>
    </row>
    <row r="1203" spans="1:7" s="58" customFormat="1" ht="13.5" customHeight="1" x14ac:dyDescent="0.2">
      <c r="A1203" s="378">
        <v>2011</v>
      </c>
      <c r="B1203" s="379" t="s">
        <v>35</v>
      </c>
      <c r="C1203" s="379" t="s">
        <v>92</v>
      </c>
      <c r="D1203" s="380">
        <v>1174.27</v>
      </c>
      <c r="E1203" s="380">
        <v>19038.670000000002</v>
      </c>
      <c r="F1203" s="381">
        <v>20212.940000000002</v>
      </c>
      <c r="G1203" s="231"/>
    </row>
    <row r="1204" spans="1:7" s="58" customFormat="1" ht="13.5" customHeight="1" x14ac:dyDescent="0.2">
      <c r="A1204" s="254">
        <v>2011</v>
      </c>
      <c r="B1204" s="170" t="s">
        <v>36</v>
      </c>
      <c r="C1204" s="170" t="s">
        <v>92</v>
      </c>
      <c r="D1204" s="255">
        <v>1141.1000000000001</v>
      </c>
      <c r="E1204" s="255">
        <v>21667.4025</v>
      </c>
      <c r="F1204" s="256">
        <v>22808.502499999999</v>
      </c>
      <c r="G1204" s="231"/>
    </row>
    <row r="1205" spans="1:7" s="58" customFormat="1" ht="13.5" customHeight="1" x14ac:dyDescent="0.2">
      <c r="A1205" s="378">
        <v>2011</v>
      </c>
      <c r="B1205" s="379" t="s">
        <v>37</v>
      </c>
      <c r="C1205" s="379" t="s">
        <v>92</v>
      </c>
      <c r="D1205" s="380">
        <v>1515.0600000000002</v>
      </c>
      <c r="E1205" s="380">
        <v>19087.617499999997</v>
      </c>
      <c r="F1205" s="381">
        <v>20602.677499999998</v>
      </c>
      <c r="G1205" s="231"/>
    </row>
    <row r="1206" spans="1:7" s="58" customFormat="1" ht="13.5" customHeight="1" x14ac:dyDescent="0.2">
      <c r="A1206" s="254">
        <v>2011</v>
      </c>
      <c r="B1206" s="170" t="s">
        <v>38</v>
      </c>
      <c r="C1206" s="170" t="s">
        <v>92</v>
      </c>
      <c r="D1206" s="255">
        <v>1599</v>
      </c>
      <c r="E1206" s="255">
        <v>22544.3475</v>
      </c>
      <c r="F1206" s="256">
        <v>24143.3475</v>
      </c>
      <c r="G1206" s="231"/>
    </row>
    <row r="1207" spans="1:7" s="58" customFormat="1" ht="13.5" customHeight="1" x14ac:dyDescent="0.2">
      <c r="A1207" s="378">
        <v>2011</v>
      </c>
      <c r="B1207" s="379" t="s">
        <v>39</v>
      </c>
      <c r="C1207" s="379" t="s">
        <v>92</v>
      </c>
      <c r="D1207" s="380">
        <v>1607.65</v>
      </c>
      <c r="E1207" s="380">
        <v>24871.502499999999</v>
      </c>
      <c r="F1207" s="381">
        <v>26479.152500000004</v>
      </c>
      <c r="G1207" s="231"/>
    </row>
    <row r="1208" spans="1:7" s="58" customFormat="1" ht="13.5" customHeight="1" x14ac:dyDescent="0.2">
      <c r="A1208" s="254">
        <v>2011</v>
      </c>
      <c r="B1208" s="170" t="s">
        <v>40</v>
      </c>
      <c r="C1208" s="170" t="s">
        <v>92</v>
      </c>
      <c r="D1208" s="255">
        <v>1964.33</v>
      </c>
      <c r="E1208" s="255">
        <v>20764.9575</v>
      </c>
      <c r="F1208" s="256">
        <v>22729.287500000002</v>
      </c>
      <c r="G1208" s="231"/>
    </row>
    <row r="1209" spans="1:7" s="58" customFormat="1" ht="13.5" customHeight="1" x14ac:dyDescent="0.2">
      <c r="A1209" s="378">
        <v>2011</v>
      </c>
      <c r="B1209" s="379" t="s">
        <v>41</v>
      </c>
      <c r="C1209" s="379" t="s">
        <v>92</v>
      </c>
      <c r="D1209" s="380">
        <v>1746.53</v>
      </c>
      <c r="E1209" s="380">
        <v>20957.904999999999</v>
      </c>
      <c r="F1209" s="381">
        <v>22704.434999999998</v>
      </c>
      <c r="G1209" s="231"/>
    </row>
    <row r="1210" spans="1:7" s="58" customFormat="1" ht="13.5" customHeight="1" x14ac:dyDescent="0.2">
      <c r="A1210" s="254">
        <v>2011</v>
      </c>
      <c r="B1210" s="170" t="s">
        <v>42</v>
      </c>
      <c r="C1210" s="170" t="s">
        <v>92</v>
      </c>
      <c r="D1210" s="255">
        <v>2177.41</v>
      </c>
      <c r="E1210" s="255">
        <v>21156.022499999999</v>
      </c>
      <c r="F1210" s="256">
        <v>23333.432499999999</v>
      </c>
      <c r="G1210" s="231"/>
    </row>
    <row r="1211" spans="1:7" s="58" customFormat="1" ht="13.5" customHeight="1" x14ac:dyDescent="0.2">
      <c r="A1211" s="378">
        <v>2012</v>
      </c>
      <c r="B1211" s="379" t="s">
        <v>43</v>
      </c>
      <c r="C1211" s="379" t="s">
        <v>92</v>
      </c>
      <c r="D1211" s="380">
        <v>2698.9700000000003</v>
      </c>
      <c r="E1211" s="380">
        <v>21432.7</v>
      </c>
      <c r="F1211" s="381">
        <v>24131.670000000002</v>
      </c>
      <c r="G1211" s="231"/>
    </row>
    <row r="1212" spans="1:7" s="58" customFormat="1" ht="13.5" customHeight="1" x14ac:dyDescent="0.2">
      <c r="A1212" s="254">
        <v>2012</v>
      </c>
      <c r="B1212" s="170" t="s">
        <v>44</v>
      </c>
      <c r="C1212" s="170" t="s">
        <v>92</v>
      </c>
      <c r="D1212" s="255">
        <v>3543.9300000000003</v>
      </c>
      <c r="E1212" s="255">
        <v>20719.587500000001</v>
      </c>
      <c r="F1212" s="256">
        <v>24263.517500000002</v>
      </c>
      <c r="G1212" s="231"/>
    </row>
    <row r="1213" spans="1:7" s="58" customFormat="1" ht="13.5" customHeight="1" x14ac:dyDescent="0.2">
      <c r="A1213" s="378">
        <v>2012</v>
      </c>
      <c r="B1213" s="379" t="s">
        <v>45</v>
      </c>
      <c r="C1213" s="379" t="s">
        <v>92</v>
      </c>
      <c r="D1213" s="380">
        <v>5359.9400000000005</v>
      </c>
      <c r="E1213" s="380">
        <v>24170.597500000003</v>
      </c>
      <c r="F1213" s="381">
        <v>29530.537499999999</v>
      </c>
      <c r="G1213" s="231"/>
    </row>
    <row r="1214" spans="1:7" s="58" customFormat="1" ht="13.5" customHeight="1" x14ac:dyDescent="0.2">
      <c r="A1214" s="254">
        <v>2012</v>
      </c>
      <c r="B1214" s="170" t="s">
        <v>33</v>
      </c>
      <c r="C1214" s="170" t="s">
        <v>92</v>
      </c>
      <c r="D1214" s="255">
        <v>4530.1000000000004</v>
      </c>
      <c r="E1214" s="255">
        <v>17927.6525</v>
      </c>
      <c r="F1214" s="256">
        <v>22457.752500000002</v>
      </c>
      <c r="G1214" s="231"/>
    </row>
    <row r="1215" spans="1:7" s="58" customFormat="1" ht="13.5" customHeight="1" x14ac:dyDescent="0.2">
      <c r="A1215" s="378">
        <v>2012</v>
      </c>
      <c r="B1215" s="379" t="s">
        <v>35</v>
      </c>
      <c r="C1215" s="379" t="s">
        <v>92</v>
      </c>
      <c r="D1215" s="380">
        <v>3823.44</v>
      </c>
      <c r="E1215" s="380">
        <v>20744.334999999999</v>
      </c>
      <c r="F1215" s="381">
        <v>24567.774999999998</v>
      </c>
      <c r="G1215" s="231"/>
    </row>
    <row r="1216" spans="1:7" s="58" customFormat="1" ht="13.5" customHeight="1" x14ac:dyDescent="0.2">
      <c r="A1216" s="254">
        <v>2012</v>
      </c>
      <c r="B1216" s="170" t="s">
        <v>36</v>
      </c>
      <c r="C1216" s="170" t="s">
        <v>92</v>
      </c>
      <c r="D1216" s="255">
        <v>3905.13</v>
      </c>
      <c r="E1216" s="255">
        <v>19972.96</v>
      </c>
      <c r="F1216" s="256">
        <v>23878.089999999997</v>
      </c>
      <c r="G1216" s="231"/>
    </row>
    <row r="1217" spans="1:7" s="58" customFormat="1" ht="13.5" customHeight="1" x14ac:dyDescent="0.2">
      <c r="A1217" s="378">
        <v>2012</v>
      </c>
      <c r="B1217" s="379" t="s">
        <v>37</v>
      </c>
      <c r="C1217" s="379" t="s">
        <v>92</v>
      </c>
      <c r="D1217" s="380">
        <v>3758.1000000000004</v>
      </c>
      <c r="E1217" s="380">
        <v>18182.602500000001</v>
      </c>
      <c r="F1217" s="381">
        <v>21940.702499999999</v>
      </c>
      <c r="G1217" s="231"/>
    </row>
    <row r="1218" spans="1:7" s="58" customFormat="1" ht="13.5" customHeight="1" x14ac:dyDescent="0.2">
      <c r="A1218" s="254">
        <v>2012</v>
      </c>
      <c r="B1218" s="170" t="s">
        <v>38</v>
      </c>
      <c r="C1218" s="170" t="s">
        <v>92</v>
      </c>
      <c r="D1218" s="255">
        <v>2948.26</v>
      </c>
      <c r="E1218" s="255">
        <v>18963.349999999999</v>
      </c>
      <c r="F1218" s="256">
        <v>21911.61</v>
      </c>
      <c r="G1218" s="231"/>
    </row>
    <row r="1219" spans="1:7" s="58" customFormat="1" ht="13.5" customHeight="1" x14ac:dyDescent="0.2">
      <c r="A1219" s="378">
        <v>2012</v>
      </c>
      <c r="B1219" s="379" t="s">
        <v>39</v>
      </c>
      <c r="C1219" s="379" t="s">
        <v>92</v>
      </c>
      <c r="D1219" s="380">
        <v>4163.67</v>
      </c>
      <c r="E1219" s="380">
        <v>16042.512500000001</v>
      </c>
      <c r="F1219" s="381">
        <v>20206.182499999999</v>
      </c>
      <c r="G1219" s="231"/>
    </row>
    <row r="1220" spans="1:7" s="58" customFormat="1" ht="13.5" customHeight="1" x14ac:dyDescent="0.2">
      <c r="A1220" s="254">
        <v>2012</v>
      </c>
      <c r="B1220" s="170" t="s">
        <v>40</v>
      </c>
      <c r="C1220" s="170" t="s">
        <v>92</v>
      </c>
      <c r="D1220" s="255">
        <v>2950.38</v>
      </c>
      <c r="E1220" s="255">
        <v>17277.77</v>
      </c>
      <c r="F1220" s="256">
        <v>20228.150000000001</v>
      </c>
      <c r="G1220" s="231"/>
    </row>
    <row r="1221" spans="1:7" s="58" customFormat="1" ht="13.5" customHeight="1" x14ac:dyDescent="0.2">
      <c r="A1221" s="378">
        <v>2012</v>
      </c>
      <c r="B1221" s="379" t="s">
        <v>41</v>
      </c>
      <c r="C1221" s="379" t="s">
        <v>92</v>
      </c>
      <c r="D1221" s="380">
        <v>2956.44</v>
      </c>
      <c r="E1221" s="380">
        <v>18853.674999999999</v>
      </c>
      <c r="F1221" s="381">
        <v>21810.115000000002</v>
      </c>
      <c r="G1221" s="231"/>
    </row>
    <row r="1222" spans="1:7" s="58" customFormat="1" ht="13.5" customHeight="1" x14ac:dyDescent="0.2">
      <c r="A1222" s="254">
        <v>2012</v>
      </c>
      <c r="B1222" s="170" t="s">
        <v>42</v>
      </c>
      <c r="C1222" s="170" t="s">
        <v>92</v>
      </c>
      <c r="D1222" s="255">
        <v>2360.9</v>
      </c>
      <c r="E1222" s="255">
        <v>15914.07</v>
      </c>
      <c r="F1222" s="256">
        <v>18274.97</v>
      </c>
      <c r="G1222" s="231"/>
    </row>
    <row r="1223" spans="1:7" s="58" customFormat="1" ht="13.5" customHeight="1" x14ac:dyDescent="0.2">
      <c r="A1223" s="378">
        <v>2013</v>
      </c>
      <c r="B1223" s="379" t="s">
        <v>43</v>
      </c>
      <c r="C1223" s="379" t="s">
        <v>92</v>
      </c>
      <c r="D1223" s="380">
        <v>2621.9</v>
      </c>
      <c r="E1223" s="380">
        <v>16222.4025</v>
      </c>
      <c r="F1223" s="381">
        <v>18844.302499999998</v>
      </c>
      <c r="G1223" s="231"/>
    </row>
    <row r="1224" spans="1:7" s="58" customFormat="1" ht="13.5" customHeight="1" x14ac:dyDescent="0.2">
      <c r="A1224" s="254">
        <v>2013</v>
      </c>
      <c r="B1224" s="170" t="s">
        <v>44</v>
      </c>
      <c r="C1224" s="170" t="s">
        <v>92</v>
      </c>
      <c r="D1224" s="255">
        <v>3113.36</v>
      </c>
      <c r="E1224" s="255">
        <v>15974.154999999999</v>
      </c>
      <c r="F1224" s="256">
        <v>19087.514999999999</v>
      </c>
      <c r="G1224" s="231"/>
    </row>
    <row r="1225" spans="1:7" s="58" customFormat="1" ht="13.5" customHeight="1" x14ac:dyDescent="0.2">
      <c r="A1225" s="378">
        <v>2013</v>
      </c>
      <c r="B1225" s="379" t="s">
        <v>45</v>
      </c>
      <c r="C1225" s="379" t="s">
        <v>92</v>
      </c>
      <c r="D1225" s="380">
        <v>3689.91</v>
      </c>
      <c r="E1225" s="380">
        <v>15720.169999999998</v>
      </c>
      <c r="F1225" s="381">
        <v>19410.079999999998</v>
      </c>
      <c r="G1225" s="231"/>
    </row>
    <row r="1226" spans="1:7" s="58" customFormat="1" ht="13.5" customHeight="1" x14ac:dyDescent="0.2">
      <c r="A1226" s="254">
        <v>2013</v>
      </c>
      <c r="B1226" s="170" t="s">
        <v>33</v>
      </c>
      <c r="C1226" s="170" t="s">
        <v>92</v>
      </c>
      <c r="D1226" s="255">
        <v>4199.2699999999995</v>
      </c>
      <c r="E1226" s="255">
        <v>16700.165000000001</v>
      </c>
      <c r="F1226" s="256">
        <v>20899.435000000001</v>
      </c>
      <c r="G1226" s="231"/>
    </row>
    <row r="1227" spans="1:7" s="58" customFormat="1" ht="13.5" customHeight="1" x14ac:dyDescent="0.2">
      <c r="A1227" s="378">
        <v>2013</v>
      </c>
      <c r="B1227" s="379" t="s">
        <v>35</v>
      </c>
      <c r="C1227" s="379" t="s">
        <v>92</v>
      </c>
      <c r="D1227" s="380">
        <v>3743.84</v>
      </c>
      <c r="E1227" s="380">
        <v>15792.720000000003</v>
      </c>
      <c r="F1227" s="381">
        <v>19536.560000000001</v>
      </c>
      <c r="G1227" s="231"/>
    </row>
    <row r="1228" spans="1:7" s="58" customFormat="1" ht="13.5" customHeight="1" x14ac:dyDescent="0.2">
      <c r="A1228" s="254">
        <v>2013</v>
      </c>
      <c r="B1228" s="170" t="s">
        <v>36</v>
      </c>
      <c r="C1228" s="170" t="s">
        <v>92</v>
      </c>
      <c r="D1228" s="255">
        <v>3934.3699999999994</v>
      </c>
      <c r="E1228" s="255">
        <v>14587.567499999999</v>
      </c>
      <c r="F1228" s="256">
        <v>18521.9375</v>
      </c>
      <c r="G1228" s="231"/>
    </row>
    <row r="1229" spans="1:7" s="58" customFormat="1" ht="13.5" customHeight="1" x14ac:dyDescent="0.2">
      <c r="A1229" s="378">
        <v>2013</v>
      </c>
      <c r="B1229" s="379" t="s">
        <v>37</v>
      </c>
      <c r="C1229" s="379" t="s">
        <v>92</v>
      </c>
      <c r="D1229" s="380">
        <v>6567.46</v>
      </c>
      <c r="E1229" s="380">
        <v>16921.797500000001</v>
      </c>
      <c r="F1229" s="381">
        <v>23489.2575</v>
      </c>
      <c r="G1229" s="231"/>
    </row>
    <row r="1230" spans="1:7" s="58" customFormat="1" ht="13.5" customHeight="1" x14ac:dyDescent="0.2">
      <c r="A1230" s="254">
        <v>2013</v>
      </c>
      <c r="B1230" s="170" t="s">
        <v>38</v>
      </c>
      <c r="C1230" s="170" t="s">
        <v>92</v>
      </c>
      <c r="D1230" s="255">
        <v>5601.3300000000008</v>
      </c>
      <c r="E1230" s="255">
        <v>13875.594999999999</v>
      </c>
      <c r="F1230" s="256">
        <v>19476.924999999999</v>
      </c>
      <c r="G1230" s="231"/>
    </row>
    <row r="1231" spans="1:7" s="58" customFormat="1" ht="13.5" customHeight="1" x14ac:dyDescent="0.2">
      <c r="A1231" s="378">
        <v>2013</v>
      </c>
      <c r="B1231" s="379" t="s">
        <v>39</v>
      </c>
      <c r="C1231" s="379" t="s">
        <v>92</v>
      </c>
      <c r="D1231" s="380">
        <v>6132.93</v>
      </c>
      <c r="E1231" s="380">
        <v>18492.3105</v>
      </c>
      <c r="F1231" s="381">
        <v>24625.2405</v>
      </c>
      <c r="G1231" s="231"/>
    </row>
    <row r="1232" spans="1:7" s="58" customFormat="1" ht="13.5" customHeight="1" x14ac:dyDescent="0.2">
      <c r="A1232" s="254">
        <v>2013</v>
      </c>
      <c r="B1232" s="170" t="s">
        <v>40</v>
      </c>
      <c r="C1232" s="170" t="s">
        <v>92</v>
      </c>
      <c r="D1232" s="255">
        <v>7140.99</v>
      </c>
      <c r="E1232" s="255">
        <v>16244.627499999999</v>
      </c>
      <c r="F1232" s="256">
        <v>23385.6175</v>
      </c>
      <c r="G1232" s="231"/>
    </row>
    <row r="1233" spans="1:7" s="58" customFormat="1" ht="13.5" customHeight="1" x14ac:dyDescent="0.2">
      <c r="A1233" s="378">
        <v>2013</v>
      </c>
      <c r="B1233" s="379" t="s">
        <v>41</v>
      </c>
      <c r="C1233" s="379" t="s">
        <v>92</v>
      </c>
      <c r="D1233" s="380">
        <v>7267.0999999999995</v>
      </c>
      <c r="E1233" s="380">
        <v>16320.0525</v>
      </c>
      <c r="F1233" s="381">
        <v>23587.152500000004</v>
      </c>
      <c r="G1233" s="231"/>
    </row>
    <row r="1234" spans="1:7" s="58" customFormat="1" ht="13.5" customHeight="1" x14ac:dyDescent="0.2">
      <c r="A1234" s="254">
        <v>2013</v>
      </c>
      <c r="B1234" s="170" t="s">
        <v>42</v>
      </c>
      <c r="C1234" s="170" t="s">
        <v>92</v>
      </c>
      <c r="D1234" s="255">
        <v>4841.38</v>
      </c>
      <c r="E1234" s="255">
        <v>13805.8925</v>
      </c>
      <c r="F1234" s="256">
        <v>18647.272499999999</v>
      </c>
      <c r="G1234" s="231"/>
    </row>
    <row r="1235" spans="1:7" s="58" customFormat="1" ht="13.5" customHeight="1" x14ac:dyDescent="0.2">
      <c r="A1235" s="378">
        <v>2014</v>
      </c>
      <c r="B1235" s="379" t="s">
        <v>43</v>
      </c>
      <c r="C1235" s="379" t="s">
        <v>92</v>
      </c>
      <c r="D1235" s="380">
        <v>5451.18</v>
      </c>
      <c r="E1235" s="380">
        <v>12693.289999999999</v>
      </c>
      <c r="F1235" s="381">
        <v>18144.469999999998</v>
      </c>
      <c r="G1235" s="231"/>
    </row>
    <row r="1236" spans="1:7" s="58" customFormat="1" ht="13.5" customHeight="1" x14ac:dyDescent="0.2">
      <c r="A1236" s="254">
        <v>2014</v>
      </c>
      <c r="B1236" s="170" t="s">
        <v>44</v>
      </c>
      <c r="C1236" s="170" t="s">
        <v>92</v>
      </c>
      <c r="D1236" s="255">
        <v>7647.6899999999987</v>
      </c>
      <c r="E1236" s="255">
        <v>14559.682500000001</v>
      </c>
      <c r="F1236" s="256">
        <v>22207.372499999998</v>
      </c>
      <c r="G1236" s="231"/>
    </row>
    <row r="1237" spans="1:7" s="58" customFormat="1" ht="13.5" customHeight="1" x14ac:dyDescent="0.2">
      <c r="A1237" s="378">
        <v>2014</v>
      </c>
      <c r="B1237" s="379" t="s">
        <v>45</v>
      </c>
      <c r="C1237" s="379" t="s">
        <v>92</v>
      </c>
      <c r="D1237" s="380">
        <v>6716.4700000000012</v>
      </c>
      <c r="E1237" s="380">
        <v>21868.0625</v>
      </c>
      <c r="F1237" s="381">
        <v>28584.532500000005</v>
      </c>
      <c r="G1237" s="231"/>
    </row>
    <row r="1238" spans="1:7" s="58" customFormat="1" ht="13.5" customHeight="1" x14ac:dyDescent="0.2">
      <c r="A1238" s="254">
        <v>2014</v>
      </c>
      <c r="B1238" s="170" t="s">
        <v>33</v>
      </c>
      <c r="C1238" s="170" t="s">
        <v>92</v>
      </c>
      <c r="D1238" s="255">
        <v>4909.58</v>
      </c>
      <c r="E1238" s="255">
        <v>16890.355</v>
      </c>
      <c r="F1238" s="256">
        <v>21799.934999999998</v>
      </c>
      <c r="G1238" s="231"/>
    </row>
    <row r="1239" spans="1:7" s="58" customFormat="1" ht="13.5" customHeight="1" x14ac:dyDescent="0.2">
      <c r="A1239" s="378">
        <v>2014</v>
      </c>
      <c r="B1239" s="379" t="s">
        <v>35</v>
      </c>
      <c r="C1239" s="379" t="s">
        <v>92</v>
      </c>
      <c r="D1239" s="380">
        <v>7347.6100000000006</v>
      </c>
      <c r="E1239" s="380">
        <v>18063.892000000003</v>
      </c>
      <c r="F1239" s="381">
        <v>25411.502000000004</v>
      </c>
      <c r="G1239" s="231"/>
    </row>
    <row r="1240" spans="1:7" s="58" customFormat="1" ht="13.5" customHeight="1" x14ac:dyDescent="0.2">
      <c r="A1240" s="254">
        <v>2014</v>
      </c>
      <c r="B1240" s="170" t="s">
        <v>36</v>
      </c>
      <c r="C1240" s="170" t="s">
        <v>92</v>
      </c>
      <c r="D1240" s="255">
        <v>5213.1099999999997</v>
      </c>
      <c r="E1240" s="255">
        <v>16369.418577499999</v>
      </c>
      <c r="F1240" s="256">
        <v>21582.528577500001</v>
      </c>
      <c r="G1240" s="231"/>
    </row>
    <row r="1241" spans="1:7" s="58" customFormat="1" ht="13.5" customHeight="1" x14ac:dyDescent="0.2">
      <c r="A1241" s="378">
        <v>2014</v>
      </c>
      <c r="B1241" s="379" t="s">
        <v>37</v>
      </c>
      <c r="C1241" s="379" t="s">
        <v>92</v>
      </c>
      <c r="D1241" s="380">
        <v>6731.9</v>
      </c>
      <c r="E1241" s="380">
        <v>17941.2425</v>
      </c>
      <c r="F1241" s="381">
        <v>24673.142500000002</v>
      </c>
      <c r="G1241" s="231"/>
    </row>
    <row r="1242" spans="1:7" s="58" customFormat="1" ht="13.5" customHeight="1" x14ac:dyDescent="0.2">
      <c r="A1242" s="254">
        <v>2014</v>
      </c>
      <c r="B1242" s="170" t="s">
        <v>38</v>
      </c>
      <c r="C1242" s="170" t="s">
        <v>92</v>
      </c>
      <c r="D1242" s="255">
        <v>6585.3600000000006</v>
      </c>
      <c r="E1242" s="255">
        <v>17418.512500000001</v>
      </c>
      <c r="F1242" s="256">
        <v>24003.872499999998</v>
      </c>
      <c r="G1242" s="231"/>
    </row>
    <row r="1243" spans="1:7" s="58" customFormat="1" ht="13.5" customHeight="1" x14ac:dyDescent="0.2">
      <c r="A1243" s="378">
        <v>2014</v>
      </c>
      <c r="B1243" s="379" t="s">
        <v>39</v>
      </c>
      <c r="C1243" s="379" t="s">
        <v>92</v>
      </c>
      <c r="D1243" s="380">
        <v>7543.94</v>
      </c>
      <c r="E1243" s="380">
        <v>19205.710500000001</v>
      </c>
      <c r="F1243" s="381">
        <v>26749.650500000003</v>
      </c>
      <c r="G1243" s="231"/>
    </row>
    <row r="1244" spans="1:7" s="58" customFormat="1" ht="13.5" customHeight="1" x14ac:dyDescent="0.2">
      <c r="A1244" s="254">
        <v>2014</v>
      </c>
      <c r="B1244" s="170" t="s">
        <v>40</v>
      </c>
      <c r="C1244" s="170" t="s">
        <v>92</v>
      </c>
      <c r="D1244" s="255">
        <v>6210.5199999999995</v>
      </c>
      <c r="E1244" s="255">
        <v>20249.3645</v>
      </c>
      <c r="F1244" s="256">
        <v>26459.8845</v>
      </c>
      <c r="G1244" s="231"/>
    </row>
    <row r="1245" spans="1:7" s="58" customFormat="1" ht="13.5" customHeight="1" x14ac:dyDescent="0.2">
      <c r="A1245" s="378">
        <v>2014</v>
      </c>
      <c r="B1245" s="379" t="s">
        <v>41</v>
      </c>
      <c r="C1245" s="379" t="s">
        <v>92</v>
      </c>
      <c r="D1245" s="380">
        <v>5484.86</v>
      </c>
      <c r="E1245" s="380">
        <v>18713.386500000001</v>
      </c>
      <c r="F1245" s="381">
        <v>24198.246499999997</v>
      </c>
      <c r="G1245" s="231"/>
    </row>
    <row r="1246" spans="1:7" s="58" customFormat="1" ht="13.5" customHeight="1" x14ac:dyDescent="0.2">
      <c r="A1246" s="254">
        <v>2014</v>
      </c>
      <c r="B1246" s="170" t="s">
        <v>42</v>
      </c>
      <c r="C1246" s="170" t="s">
        <v>92</v>
      </c>
      <c r="D1246" s="255">
        <v>5018.0099999999993</v>
      </c>
      <c r="E1246" s="255">
        <v>19045.928500000002</v>
      </c>
      <c r="F1246" s="256">
        <v>24063.9385</v>
      </c>
      <c r="G1246" s="231"/>
    </row>
    <row r="1247" spans="1:7" s="58" customFormat="1" ht="13.5" customHeight="1" x14ac:dyDescent="0.2">
      <c r="A1247" s="378">
        <v>2015</v>
      </c>
      <c r="B1247" s="379" t="s">
        <v>43</v>
      </c>
      <c r="C1247" s="379" t="s">
        <v>92</v>
      </c>
      <c r="D1247" s="380">
        <v>4946.1099999999997</v>
      </c>
      <c r="E1247" s="380">
        <v>19950.827499999999</v>
      </c>
      <c r="F1247" s="381">
        <v>24896.9375</v>
      </c>
      <c r="G1247" s="231"/>
    </row>
    <row r="1248" spans="1:7" s="58" customFormat="1" ht="13.5" customHeight="1" x14ac:dyDescent="0.2">
      <c r="A1248" s="254">
        <v>2015</v>
      </c>
      <c r="B1248" s="170" t="s">
        <v>44</v>
      </c>
      <c r="C1248" s="170" t="s">
        <v>92</v>
      </c>
      <c r="D1248" s="255">
        <v>6678.170000000001</v>
      </c>
      <c r="E1248" s="255">
        <v>19883.332999999999</v>
      </c>
      <c r="F1248" s="256">
        <v>26561.503000000004</v>
      </c>
      <c r="G1248" s="231"/>
    </row>
    <row r="1249" spans="1:7" s="58" customFormat="1" ht="13.5" customHeight="1" x14ac:dyDescent="0.2">
      <c r="A1249" s="378">
        <v>2015</v>
      </c>
      <c r="B1249" s="379" t="s">
        <v>45</v>
      </c>
      <c r="C1249" s="379" t="s">
        <v>92</v>
      </c>
      <c r="D1249" s="380">
        <v>8273.8799999999992</v>
      </c>
      <c r="E1249" s="380">
        <v>23142.588</v>
      </c>
      <c r="F1249" s="381">
        <v>31416.468000000001</v>
      </c>
      <c r="G1249" s="231"/>
    </row>
    <row r="1250" spans="1:7" s="58" customFormat="1" ht="13.5" customHeight="1" x14ac:dyDescent="0.2">
      <c r="A1250" s="254">
        <v>2015</v>
      </c>
      <c r="B1250" s="170" t="s">
        <v>33</v>
      </c>
      <c r="C1250" s="170" t="s">
        <v>92</v>
      </c>
      <c r="D1250" s="255">
        <v>8797.2999999999993</v>
      </c>
      <c r="E1250" s="255">
        <v>22550.008000000002</v>
      </c>
      <c r="F1250" s="256">
        <v>31347.307999999997</v>
      </c>
      <c r="G1250" s="231"/>
    </row>
    <row r="1251" spans="1:7" s="58" customFormat="1" ht="13.5" customHeight="1" x14ac:dyDescent="0.2">
      <c r="A1251" s="378">
        <v>2015</v>
      </c>
      <c r="B1251" s="379" t="s">
        <v>35</v>
      </c>
      <c r="C1251" s="379" t="s">
        <v>92</v>
      </c>
      <c r="D1251" s="380">
        <v>7254.71</v>
      </c>
      <c r="E1251" s="380">
        <v>22831.781500000001</v>
      </c>
      <c r="F1251" s="381">
        <v>30086.4915</v>
      </c>
      <c r="G1251" s="231"/>
    </row>
    <row r="1252" spans="1:7" s="58" customFormat="1" ht="13.5" customHeight="1" x14ac:dyDescent="0.2">
      <c r="A1252" s="254">
        <v>2015</v>
      </c>
      <c r="B1252" s="170" t="s">
        <v>36</v>
      </c>
      <c r="C1252" s="170" t="s">
        <v>92</v>
      </c>
      <c r="D1252" s="255">
        <v>7192.62</v>
      </c>
      <c r="E1252" s="255">
        <v>23352.386000000002</v>
      </c>
      <c r="F1252" s="256">
        <v>30545.006000000005</v>
      </c>
      <c r="G1252" s="231"/>
    </row>
    <row r="1253" spans="1:7" s="58" customFormat="1" ht="13.5" customHeight="1" x14ac:dyDescent="0.2">
      <c r="A1253" s="378">
        <v>2015</v>
      </c>
      <c r="B1253" s="379" t="s">
        <v>37</v>
      </c>
      <c r="C1253" s="379" t="s">
        <v>92</v>
      </c>
      <c r="D1253" s="380">
        <v>8309.5299999999988</v>
      </c>
      <c r="E1253" s="380">
        <v>29021.988499999999</v>
      </c>
      <c r="F1253" s="381">
        <v>37331.518499999998</v>
      </c>
      <c r="G1253" s="231"/>
    </row>
    <row r="1254" spans="1:7" s="58" customFormat="1" ht="13.5" customHeight="1" x14ac:dyDescent="0.2">
      <c r="A1254" s="254">
        <v>2015</v>
      </c>
      <c r="B1254" s="170" t="s">
        <v>38</v>
      </c>
      <c r="C1254" s="170" t="s">
        <v>92</v>
      </c>
      <c r="D1254" s="255">
        <v>5888.2000000000007</v>
      </c>
      <c r="E1254" s="255">
        <v>26569.013500000001</v>
      </c>
      <c r="F1254" s="256">
        <v>32457.213499999998</v>
      </c>
      <c r="G1254" s="231"/>
    </row>
    <row r="1255" spans="1:7" s="58" customFormat="1" ht="13.5" customHeight="1" x14ac:dyDescent="0.2">
      <c r="A1255" s="378">
        <v>2015</v>
      </c>
      <c r="B1255" s="379" t="s">
        <v>39</v>
      </c>
      <c r="C1255" s="379" t="s">
        <v>92</v>
      </c>
      <c r="D1255" s="380">
        <v>7983.12</v>
      </c>
      <c r="E1255" s="380">
        <v>23046.235499999999</v>
      </c>
      <c r="F1255" s="381">
        <v>31029.355500000001</v>
      </c>
      <c r="G1255" s="231"/>
    </row>
    <row r="1256" spans="1:7" s="58" customFormat="1" ht="13.5" customHeight="1" x14ac:dyDescent="0.2">
      <c r="A1256" s="254">
        <v>2015</v>
      </c>
      <c r="B1256" s="170" t="s">
        <v>40</v>
      </c>
      <c r="C1256" s="170" t="s">
        <v>92</v>
      </c>
      <c r="D1256" s="255">
        <v>7466.83</v>
      </c>
      <c r="E1256" s="255">
        <v>24014.460499999997</v>
      </c>
      <c r="F1256" s="256">
        <v>31481.290499999999</v>
      </c>
      <c r="G1256" s="231"/>
    </row>
    <row r="1257" spans="1:7" s="58" customFormat="1" ht="13.5" customHeight="1" x14ac:dyDescent="0.2">
      <c r="A1257" s="378">
        <v>2015</v>
      </c>
      <c r="B1257" s="379" t="s">
        <v>41</v>
      </c>
      <c r="C1257" s="379" t="s">
        <v>92</v>
      </c>
      <c r="D1257" s="380">
        <v>6752.5</v>
      </c>
      <c r="E1257" s="380">
        <v>22745.968000000001</v>
      </c>
      <c r="F1257" s="381">
        <v>29498.468000000001</v>
      </c>
      <c r="G1257" s="231"/>
    </row>
    <row r="1258" spans="1:7" s="58" customFormat="1" ht="13.5" customHeight="1" x14ac:dyDescent="0.2">
      <c r="A1258" s="254">
        <v>2015</v>
      </c>
      <c r="B1258" s="170" t="s">
        <v>42</v>
      </c>
      <c r="C1258" s="170" t="s">
        <v>92</v>
      </c>
      <c r="D1258" s="255">
        <v>5857.06</v>
      </c>
      <c r="E1258" s="255">
        <v>21756.245999999999</v>
      </c>
      <c r="F1258" s="256">
        <v>27613.306</v>
      </c>
      <c r="G1258" s="231"/>
    </row>
    <row r="1259" spans="1:7" s="58" customFormat="1" ht="13.5" customHeight="1" x14ac:dyDescent="0.2">
      <c r="A1259" s="378">
        <v>2016</v>
      </c>
      <c r="B1259" s="379" t="s">
        <v>43</v>
      </c>
      <c r="C1259" s="379" t="s">
        <v>92</v>
      </c>
      <c r="D1259" s="380">
        <v>5473.52</v>
      </c>
      <c r="E1259" s="380">
        <v>19108.423500000001</v>
      </c>
      <c r="F1259" s="381">
        <v>24581.943500000001</v>
      </c>
      <c r="G1259" s="231"/>
    </row>
    <row r="1260" spans="1:7" s="58" customFormat="1" ht="13.5" customHeight="1" x14ac:dyDescent="0.2">
      <c r="A1260" s="254">
        <v>2016</v>
      </c>
      <c r="B1260" s="170" t="s">
        <v>44</v>
      </c>
      <c r="C1260" s="170" t="s">
        <v>92</v>
      </c>
      <c r="D1260" s="255">
        <v>5909.0400000000009</v>
      </c>
      <c r="E1260" s="255">
        <v>16970.760000000002</v>
      </c>
      <c r="F1260" s="256">
        <v>22879.8</v>
      </c>
      <c r="G1260" s="231"/>
    </row>
    <row r="1261" spans="1:7" s="58" customFormat="1" ht="13.5" customHeight="1" x14ac:dyDescent="0.2">
      <c r="A1261" s="378">
        <v>2016</v>
      </c>
      <c r="B1261" s="379" t="s">
        <v>45</v>
      </c>
      <c r="C1261" s="379" t="s">
        <v>92</v>
      </c>
      <c r="D1261" s="380">
        <v>4918.3599999999997</v>
      </c>
      <c r="E1261" s="380">
        <v>15625.609</v>
      </c>
      <c r="F1261" s="381">
        <v>20543.969000000001</v>
      </c>
      <c r="G1261" s="231"/>
    </row>
    <row r="1262" spans="1:7" s="58" customFormat="1" ht="13.5" customHeight="1" x14ac:dyDescent="0.2">
      <c r="A1262" s="254">
        <v>2016</v>
      </c>
      <c r="B1262" s="170" t="s">
        <v>33</v>
      </c>
      <c r="C1262" s="170" t="s">
        <v>92</v>
      </c>
      <c r="D1262" s="255">
        <v>4797.8100000000004</v>
      </c>
      <c r="E1262" s="255">
        <v>20298.716499999999</v>
      </c>
      <c r="F1262" s="256">
        <v>25096.526499999996</v>
      </c>
      <c r="G1262" s="231"/>
    </row>
    <row r="1263" spans="1:7" s="58" customFormat="1" ht="13.5" customHeight="1" x14ac:dyDescent="0.2">
      <c r="A1263" s="378">
        <v>2016</v>
      </c>
      <c r="B1263" s="379" t="s">
        <v>35</v>
      </c>
      <c r="C1263" s="379" t="s">
        <v>92</v>
      </c>
      <c r="D1263" s="380">
        <v>4647.53</v>
      </c>
      <c r="E1263" s="380">
        <v>19083.095499999999</v>
      </c>
      <c r="F1263" s="381">
        <v>23730.625500000002</v>
      </c>
      <c r="G1263" s="231"/>
    </row>
    <row r="1264" spans="1:7" s="58" customFormat="1" ht="13.5" customHeight="1" x14ac:dyDescent="0.2">
      <c r="A1264" s="254">
        <v>2016</v>
      </c>
      <c r="B1264" s="170" t="s">
        <v>36</v>
      </c>
      <c r="C1264" s="170" t="s">
        <v>92</v>
      </c>
      <c r="D1264" s="255">
        <v>4914.55</v>
      </c>
      <c r="E1264" s="255">
        <v>19461.677500000002</v>
      </c>
      <c r="F1264" s="256">
        <v>24376.227500000001</v>
      </c>
      <c r="G1264" s="231"/>
    </row>
    <row r="1265" spans="1:7" s="58" customFormat="1" ht="13.5" customHeight="1" x14ac:dyDescent="0.2">
      <c r="A1265" s="378">
        <v>2016</v>
      </c>
      <c r="B1265" s="379" t="s">
        <v>37</v>
      </c>
      <c r="C1265" s="379" t="s">
        <v>92</v>
      </c>
      <c r="D1265" s="380">
        <v>4297.8159999999998</v>
      </c>
      <c r="E1265" s="380">
        <v>18800.990000000002</v>
      </c>
      <c r="F1265" s="381">
        <v>23098.806</v>
      </c>
      <c r="G1265" s="231"/>
    </row>
    <row r="1266" spans="1:7" s="58" customFormat="1" ht="13.5" customHeight="1" x14ac:dyDescent="0.2">
      <c r="A1266" s="254">
        <v>2016</v>
      </c>
      <c r="B1266" s="170" t="s">
        <v>38</v>
      </c>
      <c r="C1266" s="170" t="s">
        <v>92</v>
      </c>
      <c r="D1266" s="255">
        <v>4746.5499999999993</v>
      </c>
      <c r="E1266" s="255">
        <v>18928.530999999999</v>
      </c>
      <c r="F1266" s="256">
        <v>23675.081000000002</v>
      </c>
      <c r="G1266" s="231"/>
    </row>
    <row r="1267" spans="1:7" s="58" customFormat="1" ht="13.5" customHeight="1" x14ac:dyDescent="0.2">
      <c r="A1267" s="378">
        <v>2016</v>
      </c>
      <c r="B1267" s="379" t="s">
        <v>39</v>
      </c>
      <c r="C1267" s="379" t="s">
        <v>92</v>
      </c>
      <c r="D1267" s="380">
        <v>4982.75</v>
      </c>
      <c r="E1267" s="380">
        <v>17678.011500000001</v>
      </c>
      <c r="F1267" s="381">
        <v>22660.761500000001</v>
      </c>
      <c r="G1267" s="231"/>
    </row>
    <row r="1268" spans="1:7" s="58" customFormat="1" ht="13.5" customHeight="1" x14ac:dyDescent="0.2">
      <c r="A1268" s="254">
        <v>2016</v>
      </c>
      <c r="B1268" s="170" t="s">
        <v>40</v>
      </c>
      <c r="C1268" s="170" t="s">
        <v>92</v>
      </c>
      <c r="D1268" s="255">
        <v>4121.3999999999996</v>
      </c>
      <c r="E1268" s="255">
        <v>16275.511500000001</v>
      </c>
      <c r="F1268" s="256">
        <v>20396.911500000002</v>
      </c>
      <c r="G1268" s="231"/>
    </row>
    <row r="1269" spans="1:7" s="58" customFormat="1" ht="13.5" customHeight="1" x14ac:dyDescent="0.2">
      <c r="A1269" s="378">
        <v>2016</v>
      </c>
      <c r="B1269" s="379" t="s">
        <v>41</v>
      </c>
      <c r="C1269" s="379" t="s">
        <v>92</v>
      </c>
      <c r="D1269" s="380">
        <v>4829.4800000000005</v>
      </c>
      <c r="E1269" s="380">
        <v>16078.468500000003</v>
      </c>
      <c r="F1269" s="381">
        <v>20907.948499999999</v>
      </c>
      <c r="G1269" s="231"/>
    </row>
    <row r="1270" spans="1:7" s="58" customFormat="1" ht="13.5" customHeight="1" x14ac:dyDescent="0.2">
      <c r="A1270" s="254">
        <v>2016</v>
      </c>
      <c r="B1270" s="170" t="s">
        <v>42</v>
      </c>
      <c r="C1270" s="170" t="s">
        <v>92</v>
      </c>
      <c r="D1270" s="255">
        <v>4049.33</v>
      </c>
      <c r="E1270" s="255">
        <v>17956.761999999999</v>
      </c>
      <c r="F1270" s="256">
        <v>22006.091999999997</v>
      </c>
      <c r="G1270" s="231"/>
    </row>
    <row r="1271" spans="1:7" s="58" customFormat="1" ht="13.5" customHeight="1" x14ac:dyDescent="0.2">
      <c r="A1271" s="378">
        <v>2017</v>
      </c>
      <c r="B1271" s="379" t="s">
        <v>43</v>
      </c>
      <c r="C1271" s="379" t="s">
        <v>92</v>
      </c>
      <c r="D1271" s="380">
        <v>3082.78</v>
      </c>
      <c r="E1271" s="380">
        <v>15621.308000000001</v>
      </c>
      <c r="F1271" s="381">
        <v>18704.088</v>
      </c>
      <c r="G1271" s="231"/>
    </row>
    <row r="1272" spans="1:7" s="58" customFormat="1" ht="13.5" customHeight="1" x14ac:dyDescent="0.2">
      <c r="A1272" s="254">
        <v>2017</v>
      </c>
      <c r="B1272" s="170" t="s">
        <v>44</v>
      </c>
      <c r="C1272" s="170" t="s">
        <v>92</v>
      </c>
      <c r="D1272" s="255">
        <v>3742.81</v>
      </c>
      <c r="E1272" s="255">
        <v>15856.512500000001</v>
      </c>
      <c r="F1272" s="256">
        <v>19599.322500000002</v>
      </c>
      <c r="G1272" s="231"/>
    </row>
    <row r="1273" spans="1:7" s="58" customFormat="1" ht="13.5" customHeight="1" x14ac:dyDescent="0.2">
      <c r="A1273" s="378">
        <v>2017</v>
      </c>
      <c r="B1273" s="379" t="s">
        <v>45</v>
      </c>
      <c r="C1273" s="379" t="s">
        <v>92</v>
      </c>
      <c r="D1273" s="380">
        <v>4674.4908999999998</v>
      </c>
      <c r="E1273" s="380">
        <v>18319.994500000001</v>
      </c>
      <c r="F1273" s="381">
        <v>22994.485399999998</v>
      </c>
      <c r="G1273" s="231"/>
    </row>
    <row r="1274" spans="1:7" s="58" customFormat="1" ht="13.5" customHeight="1" x14ac:dyDescent="0.2">
      <c r="A1274" s="254">
        <v>2017</v>
      </c>
      <c r="B1274" s="170" t="s">
        <v>33</v>
      </c>
      <c r="C1274" s="170" t="s">
        <v>92</v>
      </c>
      <c r="D1274" s="255">
        <v>2986.6590000000001</v>
      </c>
      <c r="E1274" s="255">
        <v>13399.028</v>
      </c>
      <c r="F1274" s="256">
        <v>16385.686999999998</v>
      </c>
      <c r="G1274" s="231"/>
    </row>
    <row r="1275" spans="1:7" s="58" customFormat="1" ht="13.5" customHeight="1" x14ac:dyDescent="0.2">
      <c r="A1275" s="378">
        <v>2017</v>
      </c>
      <c r="B1275" s="379" t="s">
        <v>35</v>
      </c>
      <c r="C1275" s="379" t="s">
        <v>92</v>
      </c>
      <c r="D1275" s="380">
        <v>4203.4000000000005</v>
      </c>
      <c r="E1275" s="380">
        <v>16074.996999999998</v>
      </c>
      <c r="F1275" s="381">
        <v>20278.397000000004</v>
      </c>
      <c r="G1275" s="231"/>
    </row>
    <row r="1276" spans="1:7" s="58" customFormat="1" ht="13.5" customHeight="1" x14ac:dyDescent="0.2">
      <c r="A1276" s="254">
        <v>2017</v>
      </c>
      <c r="B1276" s="170" t="s">
        <v>36</v>
      </c>
      <c r="C1276" s="170" t="s">
        <v>92</v>
      </c>
      <c r="D1276" s="255">
        <v>4223.41</v>
      </c>
      <c r="E1276" s="255">
        <v>18351.4025</v>
      </c>
      <c r="F1276" s="256">
        <v>22574.8125</v>
      </c>
      <c r="G1276" s="231"/>
    </row>
    <row r="1277" spans="1:7" s="58" customFormat="1" ht="13.5" customHeight="1" x14ac:dyDescent="0.2">
      <c r="A1277" s="378">
        <v>2017</v>
      </c>
      <c r="B1277" s="379" t="s">
        <v>37</v>
      </c>
      <c r="C1277" s="379" t="s">
        <v>92</v>
      </c>
      <c r="D1277" s="380">
        <v>2251.14</v>
      </c>
      <c r="E1277" s="380">
        <v>19667.837000000003</v>
      </c>
      <c r="F1277" s="381">
        <v>21918.977000000003</v>
      </c>
      <c r="G1277" s="231"/>
    </row>
    <row r="1278" spans="1:7" s="58" customFormat="1" ht="13.5" customHeight="1" x14ac:dyDescent="0.2">
      <c r="A1278" s="254">
        <v>2017</v>
      </c>
      <c r="B1278" s="170" t="s">
        <v>38</v>
      </c>
      <c r="C1278" s="170" t="s">
        <v>92</v>
      </c>
      <c r="D1278" s="255">
        <v>1771.1299999999999</v>
      </c>
      <c r="E1278" s="255">
        <v>19199.626000000004</v>
      </c>
      <c r="F1278" s="256">
        <v>20970.756000000001</v>
      </c>
      <c r="G1278" s="231"/>
    </row>
    <row r="1279" spans="1:7" s="58" customFormat="1" ht="13.5" customHeight="1" x14ac:dyDescent="0.2">
      <c r="A1279" s="378">
        <v>2017</v>
      </c>
      <c r="B1279" s="379" t="s">
        <v>39</v>
      </c>
      <c r="C1279" s="379" t="s">
        <v>92</v>
      </c>
      <c r="D1279" s="380">
        <v>3318.65</v>
      </c>
      <c r="E1279" s="380">
        <v>19348.716</v>
      </c>
      <c r="F1279" s="381">
        <v>22667.366000000002</v>
      </c>
      <c r="G1279" s="231"/>
    </row>
    <row r="1280" spans="1:7" s="58" customFormat="1" ht="13.5" customHeight="1" x14ac:dyDescent="0.2">
      <c r="A1280" s="254">
        <v>2017</v>
      </c>
      <c r="B1280" s="170" t="s">
        <v>40</v>
      </c>
      <c r="C1280" s="170" t="s">
        <v>92</v>
      </c>
      <c r="D1280" s="255">
        <v>3054.79</v>
      </c>
      <c r="E1280" s="255">
        <v>21824.593999999997</v>
      </c>
      <c r="F1280" s="256">
        <v>24879.384000000002</v>
      </c>
      <c r="G1280" s="231"/>
    </row>
    <row r="1281" spans="1:7" s="58" customFormat="1" ht="13.5" customHeight="1" x14ac:dyDescent="0.2">
      <c r="A1281" s="378">
        <v>2017</v>
      </c>
      <c r="B1281" s="379" t="s">
        <v>41</v>
      </c>
      <c r="C1281" s="379" t="s">
        <v>92</v>
      </c>
      <c r="D1281" s="380">
        <v>3837.16</v>
      </c>
      <c r="E1281" s="380">
        <v>20125.797999999999</v>
      </c>
      <c r="F1281" s="381">
        <v>23962.957999999999</v>
      </c>
      <c r="G1281" s="231"/>
    </row>
    <row r="1282" spans="1:7" s="58" customFormat="1" ht="13.5" customHeight="1" x14ac:dyDescent="0.2">
      <c r="A1282" s="254">
        <v>2017</v>
      </c>
      <c r="B1282" s="170" t="s">
        <v>42</v>
      </c>
      <c r="C1282" s="170" t="s">
        <v>92</v>
      </c>
      <c r="D1282" s="255">
        <v>5146.66</v>
      </c>
      <c r="E1282" s="255">
        <v>17617.552499999998</v>
      </c>
      <c r="F1282" s="256">
        <v>22764.212499999998</v>
      </c>
      <c r="G1282" s="231"/>
    </row>
    <row r="1283" spans="1:7" s="58" customFormat="1" ht="13.5" customHeight="1" x14ac:dyDescent="0.2">
      <c r="A1283" s="378">
        <v>2018</v>
      </c>
      <c r="B1283" s="379" t="s">
        <v>43</v>
      </c>
      <c r="C1283" s="379" t="s">
        <v>92</v>
      </c>
      <c r="D1283" s="380">
        <v>4792.45</v>
      </c>
      <c r="E1283" s="380">
        <v>18345.289000000001</v>
      </c>
      <c r="F1283" s="381">
        <v>23137.738999999998</v>
      </c>
      <c r="G1283" s="231"/>
    </row>
    <row r="1284" spans="1:7" s="58" customFormat="1" ht="13.5" customHeight="1" x14ac:dyDescent="0.2">
      <c r="A1284" s="254">
        <v>2018</v>
      </c>
      <c r="B1284" s="170" t="s">
        <v>44</v>
      </c>
      <c r="C1284" s="170" t="s">
        <v>92</v>
      </c>
      <c r="D1284" s="255">
        <v>3966.8599999999997</v>
      </c>
      <c r="E1284" s="255">
        <v>18937.111499999999</v>
      </c>
      <c r="F1284" s="256">
        <v>22903.9715</v>
      </c>
      <c r="G1284" s="231"/>
    </row>
    <row r="1285" spans="1:7" s="58" customFormat="1" ht="13.5" customHeight="1" x14ac:dyDescent="0.2">
      <c r="A1285" s="378">
        <v>2018</v>
      </c>
      <c r="B1285" s="379" t="s">
        <v>45</v>
      </c>
      <c r="C1285" s="379" t="s">
        <v>92</v>
      </c>
      <c r="D1285" s="380">
        <v>3411.56</v>
      </c>
      <c r="E1285" s="380">
        <v>20307.660500000002</v>
      </c>
      <c r="F1285" s="381">
        <v>23719.220499999999</v>
      </c>
      <c r="G1285" s="231"/>
    </row>
    <row r="1286" spans="1:7" s="58" customFormat="1" ht="13.5" customHeight="1" x14ac:dyDescent="0.2">
      <c r="A1286" s="254">
        <v>2018</v>
      </c>
      <c r="B1286" s="170" t="s">
        <v>33</v>
      </c>
      <c r="C1286" s="170" t="s">
        <v>92</v>
      </c>
      <c r="D1286" s="255">
        <v>3509.8099999999995</v>
      </c>
      <c r="E1286" s="255">
        <v>21784.7955</v>
      </c>
      <c r="F1286" s="256">
        <v>25294.605500000001</v>
      </c>
      <c r="G1286" s="231"/>
    </row>
    <row r="1287" spans="1:7" s="58" customFormat="1" ht="13.5" customHeight="1" x14ac:dyDescent="0.2">
      <c r="A1287" s="378">
        <v>2018</v>
      </c>
      <c r="B1287" s="379" t="s">
        <v>35</v>
      </c>
      <c r="C1287" s="379" t="s">
        <v>92</v>
      </c>
      <c r="D1287" s="380">
        <v>3211.45</v>
      </c>
      <c r="E1287" s="380">
        <v>19887.772499999999</v>
      </c>
      <c r="F1287" s="381">
        <v>23099.2225</v>
      </c>
      <c r="G1287" s="231"/>
    </row>
    <row r="1288" spans="1:7" s="58" customFormat="1" ht="13.5" customHeight="1" x14ac:dyDescent="0.2">
      <c r="A1288" s="254">
        <v>2018</v>
      </c>
      <c r="B1288" s="170" t="s">
        <v>36</v>
      </c>
      <c r="C1288" s="170" t="s">
        <v>92</v>
      </c>
      <c r="D1288" s="255">
        <v>3007.94</v>
      </c>
      <c r="E1288" s="255">
        <v>20319.4925</v>
      </c>
      <c r="F1288" s="256">
        <v>23327.432499999999</v>
      </c>
      <c r="G1288" s="231"/>
    </row>
    <row r="1289" spans="1:7" s="58" customFormat="1" ht="13.5" customHeight="1" x14ac:dyDescent="0.2">
      <c r="A1289" s="378">
        <v>2018</v>
      </c>
      <c r="B1289" s="379" t="s">
        <v>37</v>
      </c>
      <c r="C1289" s="379" t="s">
        <v>92</v>
      </c>
      <c r="D1289" s="380">
        <v>3139.7069999999999</v>
      </c>
      <c r="E1289" s="380">
        <v>21335.433000000001</v>
      </c>
      <c r="F1289" s="381">
        <v>24475.14</v>
      </c>
      <c r="G1289" s="231"/>
    </row>
    <row r="1290" spans="1:7" s="58" customFormat="1" ht="13.5" customHeight="1" x14ac:dyDescent="0.2">
      <c r="A1290" s="254">
        <v>2018</v>
      </c>
      <c r="B1290" s="170" t="s">
        <v>38</v>
      </c>
      <c r="C1290" s="170" t="s">
        <v>92</v>
      </c>
      <c r="D1290" s="255">
        <v>3347.7200000000003</v>
      </c>
      <c r="E1290" s="255">
        <v>21733.558499999999</v>
      </c>
      <c r="F1290" s="256">
        <v>25081.2785</v>
      </c>
      <c r="G1290" s="231"/>
    </row>
    <row r="1291" spans="1:7" s="58" customFormat="1" ht="13.5" customHeight="1" x14ac:dyDescent="0.2">
      <c r="A1291" s="378">
        <v>2018</v>
      </c>
      <c r="B1291" s="379" t="s">
        <v>39</v>
      </c>
      <c r="C1291" s="379" t="s">
        <v>92</v>
      </c>
      <c r="D1291" s="380">
        <v>3013.22</v>
      </c>
      <c r="E1291" s="380">
        <v>20993.708999999999</v>
      </c>
      <c r="F1291" s="381">
        <v>24006.928999999996</v>
      </c>
      <c r="G1291" s="231"/>
    </row>
    <row r="1292" spans="1:7" s="58" customFormat="1" ht="13.5" customHeight="1" x14ac:dyDescent="0.2">
      <c r="A1292" s="254">
        <v>2018</v>
      </c>
      <c r="B1292" s="170" t="s">
        <v>40</v>
      </c>
      <c r="C1292" s="170" t="s">
        <v>92</v>
      </c>
      <c r="D1292" s="255">
        <v>3905.6799999999994</v>
      </c>
      <c r="E1292" s="255">
        <v>22135.73</v>
      </c>
      <c r="F1292" s="256">
        <v>26041.409999999996</v>
      </c>
      <c r="G1292" s="231"/>
    </row>
    <row r="1293" spans="1:7" s="58" customFormat="1" ht="13.5" customHeight="1" x14ac:dyDescent="0.2">
      <c r="A1293" s="378">
        <v>2018</v>
      </c>
      <c r="B1293" s="379" t="s">
        <v>41</v>
      </c>
      <c r="C1293" s="379" t="s">
        <v>92</v>
      </c>
      <c r="D1293" s="380">
        <v>2466.36</v>
      </c>
      <c r="E1293" s="380">
        <v>20470.8645</v>
      </c>
      <c r="F1293" s="381">
        <v>22937.2245</v>
      </c>
      <c r="G1293" s="231"/>
    </row>
    <row r="1294" spans="1:7" s="58" customFormat="1" ht="13.5" customHeight="1" x14ac:dyDescent="0.2">
      <c r="A1294" s="254">
        <v>2018</v>
      </c>
      <c r="B1294" s="170" t="s">
        <v>42</v>
      </c>
      <c r="C1294" s="170" t="s">
        <v>92</v>
      </c>
      <c r="D1294" s="255">
        <v>2940.42</v>
      </c>
      <c r="E1294" s="255">
        <v>21019.676499999998</v>
      </c>
      <c r="F1294" s="256">
        <v>23960.0965</v>
      </c>
      <c r="G1294" s="231"/>
    </row>
    <row r="1295" spans="1:7" s="58" customFormat="1" ht="13.5" customHeight="1" x14ac:dyDescent="0.2">
      <c r="A1295" s="378">
        <v>2019</v>
      </c>
      <c r="B1295" s="379" t="s">
        <v>43</v>
      </c>
      <c r="C1295" s="379" t="s">
        <v>92</v>
      </c>
      <c r="D1295" s="380">
        <v>2907.99</v>
      </c>
      <c r="E1295" s="380">
        <v>20905.625</v>
      </c>
      <c r="F1295" s="381">
        <v>23813.615000000002</v>
      </c>
      <c r="G1295" s="231"/>
    </row>
    <row r="1296" spans="1:7" s="58" customFormat="1" ht="13.5" customHeight="1" x14ac:dyDescent="0.2">
      <c r="A1296" s="254">
        <v>2019</v>
      </c>
      <c r="B1296" s="170" t="s">
        <v>44</v>
      </c>
      <c r="C1296" s="170" t="s">
        <v>92</v>
      </c>
      <c r="D1296" s="255">
        <v>3453.5229999999997</v>
      </c>
      <c r="E1296" s="255">
        <v>19630.331999999999</v>
      </c>
      <c r="F1296" s="256">
        <v>23083.855</v>
      </c>
      <c r="G1296" s="231"/>
    </row>
    <row r="1297" spans="1:7" s="58" customFormat="1" ht="13.5" customHeight="1" x14ac:dyDescent="0.2">
      <c r="A1297" s="378">
        <v>2019</v>
      </c>
      <c r="B1297" s="379" t="s">
        <v>45</v>
      </c>
      <c r="C1297" s="379" t="s">
        <v>92</v>
      </c>
      <c r="D1297" s="380">
        <v>4760.18</v>
      </c>
      <c r="E1297" s="380">
        <v>22871.216499999995</v>
      </c>
      <c r="F1297" s="381">
        <v>27631.396499999999</v>
      </c>
      <c r="G1297" s="231"/>
    </row>
    <row r="1298" spans="1:7" s="58" customFormat="1" ht="13.5" customHeight="1" x14ac:dyDescent="0.2">
      <c r="A1298" s="254">
        <v>2019</v>
      </c>
      <c r="B1298" s="170" t="s">
        <v>33</v>
      </c>
      <c r="C1298" s="170" t="s">
        <v>92</v>
      </c>
      <c r="D1298" s="255">
        <v>4517.2000000000007</v>
      </c>
      <c r="E1298" s="255">
        <v>20820.286499999998</v>
      </c>
      <c r="F1298" s="256">
        <v>25337.486499999999</v>
      </c>
      <c r="G1298" s="231"/>
    </row>
    <row r="1299" spans="1:7" s="58" customFormat="1" ht="13.5" customHeight="1" x14ac:dyDescent="0.2">
      <c r="A1299" s="378">
        <v>2019</v>
      </c>
      <c r="B1299" s="379" t="s">
        <v>35</v>
      </c>
      <c r="C1299" s="379" t="s">
        <v>92</v>
      </c>
      <c r="D1299" s="380">
        <v>4024.26</v>
      </c>
      <c r="E1299" s="380">
        <v>21087.082000000002</v>
      </c>
      <c r="F1299" s="381">
        <v>25111.342000000001</v>
      </c>
      <c r="G1299" s="231"/>
    </row>
    <row r="1300" spans="1:7" s="58" customFormat="1" ht="13.5" customHeight="1" x14ac:dyDescent="0.2">
      <c r="A1300" s="254">
        <v>2019</v>
      </c>
      <c r="B1300" s="170" t="s">
        <v>36</v>
      </c>
      <c r="C1300" s="170" t="s">
        <v>92</v>
      </c>
      <c r="D1300" s="255">
        <v>4880.3300000000008</v>
      </c>
      <c r="E1300" s="255">
        <v>19560.415999999997</v>
      </c>
      <c r="F1300" s="256">
        <v>24440.745999999999</v>
      </c>
      <c r="G1300" s="231"/>
    </row>
    <row r="1301" spans="1:7" s="58" customFormat="1" ht="13.5" customHeight="1" x14ac:dyDescent="0.2">
      <c r="A1301" s="378">
        <v>2019</v>
      </c>
      <c r="B1301" s="379" t="s">
        <v>37</v>
      </c>
      <c r="C1301" s="379" t="s">
        <v>92</v>
      </c>
      <c r="D1301" s="380">
        <v>5249.05</v>
      </c>
      <c r="E1301" s="380">
        <v>21731.083999999999</v>
      </c>
      <c r="F1301" s="381">
        <v>26980.134000000002</v>
      </c>
      <c r="G1301" s="231"/>
    </row>
    <row r="1302" spans="1:7" s="58" customFormat="1" ht="13.5" customHeight="1" x14ac:dyDescent="0.2">
      <c r="A1302" s="254">
        <v>2019</v>
      </c>
      <c r="B1302" s="170" t="s">
        <v>38</v>
      </c>
      <c r="C1302" s="170" t="s">
        <v>92</v>
      </c>
      <c r="D1302" s="255">
        <v>5700.18</v>
      </c>
      <c r="E1302" s="255">
        <v>21351.375</v>
      </c>
      <c r="F1302" s="256">
        <v>27051.555</v>
      </c>
      <c r="G1302" s="231"/>
    </row>
    <row r="1303" spans="1:7" s="58" customFormat="1" ht="13.5" customHeight="1" x14ac:dyDescent="0.2">
      <c r="A1303" s="378">
        <v>2019</v>
      </c>
      <c r="B1303" s="379" t="s">
        <v>39</v>
      </c>
      <c r="C1303" s="379" t="s">
        <v>92</v>
      </c>
      <c r="D1303" s="380">
        <v>5244.12</v>
      </c>
      <c r="E1303" s="380">
        <v>21929.214</v>
      </c>
      <c r="F1303" s="381">
        <v>27173.333999999999</v>
      </c>
      <c r="G1303" s="231"/>
    </row>
    <row r="1304" spans="1:7" s="58" customFormat="1" ht="13.5" customHeight="1" x14ac:dyDescent="0.2">
      <c r="A1304" s="254">
        <v>2019</v>
      </c>
      <c r="B1304" s="170" t="s">
        <v>40</v>
      </c>
      <c r="C1304" s="170" t="s">
        <v>92</v>
      </c>
      <c r="D1304" s="255">
        <v>4855.3869999999997</v>
      </c>
      <c r="E1304" s="255">
        <v>20796.214</v>
      </c>
      <c r="F1304" s="256">
        <v>25651.601000000002</v>
      </c>
      <c r="G1304" s="231"/>
    </row>
    <row r="1305" spans="1:7" s="58" customFormat="1" ht="13.5" customHeight="1" x14ac:dyDescent="0.2">
      <c r="A1305" s="378">
        <v>2019</v>
      </c>
      <c r="B1305" s="379" t="s">
        <v>41</v>
      </c>
      <c r="C1305" s="379" t="s">
        <v>92</v>
      </c>
      <c r="D1305" s="380">
        <v>3874.99</v>
      </c>
      <c r="E1305" s="380">
        <v>22928.081000000002</v>
      </c>
      <c r="F1305" s="381">
        <v>26803.071</v>
      </c>
      <c r="G1305" s="231"/>
    </row>
    <row r="1306" spans="1:7" s="58" customFormat="1" ht="13.5" customHeight="1" x14ac:dyDescent="0.2">
      <c r="A1306" s="254">
        <v>2019</v>
      </c>
      <c r="B1306" s="170" t="s">
        <v>42</v>
      </c>
      <c r="C1306" s="170" t="s">
        <v>92</v>
      </c>
      <c r="D1306" s="255">
        <v>3192.26</v>
      </c>
      <c r="E1306" s="255">
        <v>23535.463500000002</v>
      </c>
      <c r="F1306" s="256">
        <v>26727.7235</v>
      </c>
      <c r="G1306" s="231"/>
    </row>
    <row r="1307" spans="1:7" s="58" customFormat="1" ht="13.5" customHeight="1" x14ac:dyDescent="0.2">
      <c r="A1307" s="378">
        <v>2020</v>
      </c>
      <c r="B1307" s="379" t="s">
        <v>43</v>
      </c>
      <c r="C1307" s="379" t="s">
        <v>92</v>
      </c>
      <c r="D1307" s="380">
        <v>2216.0199999999995</v>
      </c>
      <c r="E1307" s="380">
        <v>19396.634500000004</v>
      </c>
      <c r="F1307" s="381">
        <v>21612.654500000004</v>
      </c>
      <c r="G1307" s="231"/>
    </row>
    <row r="1308" spans="1:7" s="58" customFormat="1" ht="13.5" customHeight="1" x14ac:dyDescent="0.2">
      <c r="A1308" s="254">
        <v>2020</v>
      </c>
      <c r="B1308" s="170" t="s">
        <v>44</v>
      </c>
      <c r="C1308" s="170" t="s">
        <v>92</v>
      </c>
      <c r="D1308" s="255">
        <v>2693.04</v>
      </c>
      <c r="E1308" s="255">
        <v>19562.128500000003</v>
      </c>
      <c r="F1308" s="256">
        <v>22255.168500000003</v>
      </c>
      <c r="G1308" s="231"/>
    </row>
    <row r="1309" spans="1:7" s="58" customFormat="1" ht="13.5" customHeight="1" x14ac:dyDescent="0.2">
      <c r="A1309" s="378">
        <v>2020</v>
      </c>
      <c r="B1309" s="379" t="s">
        <v>45</v>
      </c>
      <c r="C1309" s="379" t="s">
        <v>92</v>
      </c>
      <c r="D1309" s="380">
        <v>2814.2</v>
      </c>
      <c r="E1309" s="380">
        <v>16121.355</v>
      </c>
      <c r="F1309" s="381">
        <v>18935.555</v>
      </c>
      <c r="G1309" s="231"/>
    </row>
    <row r="1310" spans="1:7" s="58" customFormat="1" ht="13.5" customHeight="1" x14ac:dyDescent="0.2">
      <c r="A1310" s="254">
        <v>2020</v>
      </c>
      <c r="B1310" s="170" t="s">
        <v>33</v>
      </c>
      <c r="C1310" s="170" t="s">
        <v>92</v>
      </c>
      <c r="D1310" s="255">
        <v>297.14</v>
      </c>
      <c r="E1310" s="255">
        <v>7457.9620000000014</v>
      </c>
      <c r="F1310" s="256">
        <v>7755.1020000000008</v>
      </c>
      <c r="G1310" s="231"/>
    </row>
    <row r="1311" spans="1:7" s="58" customFormat="1" ht="13.5" customHeight="1" x14ac:dyDescent="0.2">
      <c r="A1311" s="378">
        <v>2020</v>
      </c>
      <c r="B1311" s="379" t="s">
        <v>35</v>
      </c>
      <c r="C1311" s="379" t="s">
        <v>92</v>
      </c>
      <c r="D1311" s="380">
        <v>1880.7299999999998</v>
      </c>
      <c r="E1311" s="380">
        <v>14017.714500190737</v>
      </c>
      <c r="F1311" s="381">
        <v>15898.444500190737</v>
      </c>
      <c r="G1311" s="231"/>
    </row>
    <row r="1312" spans="1:7" s="58" customFormat="1" ht="13.5" customHeight="1" x14ac:dyDescent="0.2">
      <c r="A1312" s="254">
        <v>2020</v>
      </c>
      <c r="B1312" s="170" t="s">
        <v>36</v>
      </c>
      <c r="C1312" s="170" t="s">
        <v>92</v>
      </c>
      <c r="D1312" s="255">
        <v>2614.25</v>
      </c>
      <c r="E1312" s="255">
        <v>16819.226500000001</v>
      </c>
      <c r="F1312" s="256">
        <v>19433.476500000004</v>
      </c>
      <c r="G1312" s="231"/>
    </row>
    <row r="1313" spans="1:7" s="58" customFormat="1" ht="13.5" customHeight="1" x14ac:dyDescent="0.2">
      <c r="A1313" s="378">
        <v>2020</v>
      </c>
      <c r="B1313" s="379" t="s">
        <v>37</v>
      </c>
      <c r="C1313" s="379" t="s">
        <v>92</v>
      </c>
      <c r="D1313" s="380">
        <v>3096.04</v>
      </c>
      <c r="E1313" s="380">
        <v>23100.482000000004</v>
      </c>
      <c r="F1313" s="381">
        <v>26196.522000000004</v>
      </c>
      <c r="G1313" s="231"/>
    </row>
    <row r="1314" spans="1:7" s="58" customFormat="1" ht="13.5" customHeight="1" x14ac:dyDescent="0.2">
      <c r="A1314" s="254">
        <v>2020</v>
      </c>
      <c r="B1314" s="170" t="s">
        <v>38</v>
      </c>
      <c r="C1314" s="170" t="s">
        <v>92</v>
      </c>
      <c r="D1314" s="255">
        <v>3605.36</v>
      </c>
      <c r="E1314" s="255">
        <v>19561.767998474123</v>
      </c>
      <c r="F1314" s="256">
        <v>23167.12799847412</v>
      </c>
      <c r="G1314" s="231"/>
    </row>
    <row r="1315" spans="1:7" s="58" customFormat="1" ht="13.5" customHeight="1" x14ac:dyDescent="0.2">
      <c r="A1315" s="378">
        <v>2020</v>
      </c>
      <c r="B1315" s="379" t="s">
        <v>39</v>
      </c>
      <c r="C1315" s="379" t="s">
        <v>92</v>
      </c>
      <c r="D1315" s="380">
        <v>4064.02</v>
      </c>
      <c r="E1315" s="380">
        <v>19702.650501525874</v>
      </c>
      <c r="F1315" s="381">
        <v>23766.670501525874</v>
      </c>
      <c r="G1315" s="231"/>
    </row>
    <row r="1316" spans="1:7" s="58" customFormat="1" ht="13.5" customHeight="1" x14ac:dyDescent="0.2">
      <c r="A1316" s="254">
        <v>2020</v>
      </c>
      <c r="B1316" s="170" t="s">
        <v>40</v>
      </c>
      <c r="C1316" s="170" t="s">
        <v>92</v>
      </c>
      <c r="D1316" s="255">
        <v>4192.76</v>
      </c>
      <c r="E1316" s="255">
        <v>20218.040999237059</v>
      </c>
      <c r="F1316" s="256">
        <v>24410.800999237061</v>
      </c>
      <c r="G1316" s="231"/>
    </row>
    <row r="1317" spans="1:7" s="58" customFormat="1" ht="13.5" customHeight="1" x14ac:dyDescent="0.2">
      <c r="A1317" s="378">
        <v>2020</v>
      </c>
      <c r="B1317" s="379" t="s">
        <v>41</v>
      </c>
      <c r="C1317" s="379" t="s">
        <v>92</v>
      </c>
      <c r="D1317" s="380">
        <v>3676.56</v>
      </c>
      <c r="E1317" s="380">
        <v>19512.66550152588</v>
      </c>
      <c r="F1317" s="381">
        <v>23189.225501525878</v>
      </c>
      <c r="G1317" s="231"/>
    </row>
    <row r="1318" spans="1:7" s="58" customFormat="1" ht="13.5" customHeight="1" x14ac:dyDescent="0.2">
      <c r="A1318" s="254">
        <v>2020</v>
      </c>
      <c r="B1318" s="170" t="s">
        <v>42</v>
      </c>
      <c r="C1318" s="170" t="s">
        <v>92</v>
      </c>
      <c r="D1318" s="255">
        <v>3832.3300051879887</v>
      </c>
      <c r="E1318" s="255">
        <v>21956.356499999998</v>
      </c>
      <c r="F1318" s="256">
        <v>25788.686505187987</v>
      </c>
      <c r="G1318" s="231"/>
    </row>
    <row r="1319" spans="1:7" s="58" customFormat="1" ht="13.5" customHeight="1" x14ac:dyDescent="0.2">
      <c r="A1319" s="378">
        <v>2021</v>
      </c>
      <c r="B1319" s="379" t="s">
        <v>43</v>
      </c>
      <c r="C1319" s="379" t="s">
        <v>92</v>
      </c>
      <c r="D1319" s="380">
        <v>2958.6799942016601</v>
      </c>
      <c r="E1319" s="380">
        <v>21041.153999999995</v>
      </c>
      <c r="F1319" s="381">
        <v>23999.833994201654</v>
      </c>
      <c r="G1319" s="231"/>
    </row>
    <row r="1320" spans="1:7" s="58" customFormat="1" ht="13.5" customHeight="1" x14ac:dyDescent="0.2">
      <c r="A1320" s="254">
        <v>2021</v>
      </c>
      <c r="B1320" s="170" t="s">
        <v>44</v>
      </c>
      <c r="C1320" s="170" t="s">
        <v>92</v>
      </c>
      <c r="D1320" s="255">
        <v>4440.0500024000003</v>
      </c>
      <c r="E1320" s="255">
        <v>19977.254499999995</v>
      </c>
      <c r="F1320" s="256">
        <v>24417.304502399995</v>
      </c>
      <c r="G1320" s="231"/>
    </row>
    <row r="1321" spans="1:7" s="58" customFormat="1" ht="13.5" customHeight="1" x14ac:dyDescent="0.2">
      <c r="A1321" s="378">
        <v>2021</v>
      </c>
      <c r="B1321" s="379" t="s">
        <v>45</v>
      </c>
      <c r="C1321" s="379" t="s">
        <v>92</v>
      </c>
      <c r="D1321" s="380">
        <v>4514.770003662109</v>
      </c>
      <c r="E1321" s="380">
        <v>23417.31</v>
      </c>
      <c r="F1321" s="381">
        <v>27932.080003662115</v>
      </c>
      <c r="G1321" s="231"/>
    </row>
    <row r="1322" spans="1:7" s="58" customFormat="1" ht="13.5" customHeight="1" x14ac:dyDescent="0.2">
      <c r="A1322" s="254">
        <v>2021</v>
      </c>
      <c r="B1322" s="170" t="s">
        <v>33</v>
      </c>
      <c r="C1322" s="170" t="s">
        <v>92</v>
      </c>
      <c r="D1322" s="255">
        <v>3566.6100024414063</v>
      </c>
      <c r="E1322" s="255">
        <v>20453.85549427825</v>
      </c>
      <c r="F1322" s="256">
        <v>24020.465496719655</v>
      </c>
      <c r="G1322" s="231"/>
    </row>
    <row r="1323" spans="1:7" s="58" customFormat="1" ht="13.5" customHeight="1" x14ac:dyDescent="0.2">
      <c r="A1323" s="378">
        <v>2021</v>
      </c>
      <c r="B1323" s="379" t="s">
        <v>35</v>
      </c>
      <c r="C1323" s="379" t="s">
        <v>92</v>
      </c>
      <c r="D1323" s="380">
        <v>4184.75</v>
      </c>
      <c r="E1323" s="380">
        <v>19062.324000000001</v>
      </c>
      <c r="F1323" s="381">
        <v>23247.074000000001</v>
      </c>
      <c r="G1323" s="231"/>
    </row>
    <row r="1324" spans="1:7" s="58" customFormat="1" ht="13.5" customHeight="1" x14ac:dyDescent="0.2">
      <c r="A1324" s="254">
        <v>2021</v>
      </c>
      <c r="B1324" s="170" t="s">
        <v>36</v>
      </c>
      <c r="C1324" s="170" t="s">
        <v>92</v>
      </c>
      <c r="D1324" s="255">
        <v>4714.3599999999997</v>
      </c>
      <c r="E1324" s="255">
        <v>18712.290499999996</v>
      </c>
      <c r="F1324" s="256">
        <v>23426.650499999996</v>
      </c>
      <c r="G1324" s="231"/>
    </row>
    <row r="1325" spans="1:7" s="58" customFormat="1" ht="13.5" customHeight="1" x14ac:dyDescent="0.2">
      <c r="A1325" s="378">
        <v>2021</v>
      </c>
      <c r="B1325" s="379" t="s">
        <v>37</v>
      </c>
      <c r="C1325" s="379" t="s">
        <v>92</v>
      </c>
      <c r="D1325" s="380">
        <v>4261.0900021362304</v>
      </c>
      <c r="E1325" s="380">
        <v>20705.550500002973</v>
      </c>
      <c r="F1325" s="381">
        <v>24966.640502139206</v>
      </c>
      <c r="G1325" s="231"/>
    </row>
    <row r="1326" spans="1:7" s="58" customFormat="1" ht="13.5" customHeight="1" x14ac:dyDescent="0.2">
      <c r="A1326" s="254">
        <v>2021</v>
      </c>
      <c r="B1326" s="170" t="s">
        <v>38</v>
      </c>
      <c r="C1326" s="170" t="s">
        <v>92</v>
      </c>
      <c r="D1326" s="255">
        <v>4712.1800003051758</v>
      </c>
      <c r="E1326" s="255">
        <v>19970.367995114804</v>
      </c>
      <c r="F1326" s="256">
        <v>24682.54799541998</v>
      </c>
      <c r="G1326" s="231"/>
    </row>
    <row r="1327" spans="1:7" s="58" customFormat="1" ht="13.5" customHeight="1" x14ac:dyDescent="0.2">
      <c r="A1327" s="378">
        <v>2021</v>
      </c>
      <c r="B1327" s="379" t="s">
        <v>39</v>
      </c>
      <c r="C1327" s="379" t="s">
        <v>92</v>
      </c>
      <c r="D1327" s="380">
        <v>4988.0199978637693</v>
      </c>
      <c r="E1327" s="380">
        <v>19170.662999999848</v>
      </c>
      <c r="F1327" s="381">
        <v>24158.682997863616</v>
      </c>
      <c r="G1327" s="231"/>
    </row>
    <row r="1328" spans="1:7" s="58" customFormat="1" ht="13.5" customHeight="1" x14ac:dyDescent="0.2">
      <c r="A1328" s="254">
        <v>2021</v>
      </c>
      <c r="B1328" s="170" t="s">
        <v>40</v>
      </c>
      <c r="C1328" s="170" t="s">
        <v>92</v>
      </c>
      <c r="D1328" s="255">
        <v>4153.3300010681151</v>
      </c>
      <c r="E1328" s="255">
        <v>19991.56300076182</v>
      </c>
      <c r="F1328" s="256">
        <v>24144.893001829936</v>
      </c>
      <c r="G1328" s="231"/>
    </row>
    <row r="1329" spans="1:7" s="58" customFormat="1" ht="13.5" customHeight="1" x14ac:dyDescent="0.2">
      <c r="A1329" s="378">
        <v>2021</v>
      </c>
      <c r="B1329" s="379" t="s">
        <v>41</v>
      </c>
      <c r="C1329" s="379" t="s">
        <v>92</v>
      </c>
      <c r="D1329" s="380">
        <v>4631.8199963378911</v>
      </c>
      <c r="E1329" s="380">
        <v>22494.225999999999</v>
      </c>
      <c r="F1329" s="381">
        <v>27126.045996337889</v>
      </c>
      <c r="G1329" s="231"/>
    </row>
    <row r="1330" spans="1:7" s="58" customFormat="1" ht="13.5" customHeight="1" x14ac:dyDescent="0.2">
      <c r="A1330" s="254">
        <v>2021</v>
      </c>
      <c r="B1330" s="170" t="s">
        <v>42</v>
      </c>
      <c r="C1330" s="170" t="s">
        <v>92</v>
      </c>
      <c r="D1330" s="255">
        <v>4445.9600061035162</v>
      </c>
      <c r="E1330" s="255">
        <v>24475.553500286103</v>
      </c>
      <c r="F1330" s="256">
        <v>28921.513506389623</v>
      </c>
      <c r="G1330" s="231"/>
    </row>
    <row r="1331" spans="1:7" s="58" customFormat="1" ht="13.5" customHeight="1" x14ac:dyDescent="0.2">
      <c r="A1331" s="378">
        <v>2022</v>
      </c>
      <c r="B1331" s="379" t="s">
        <v>43</v>
      </c>
      <c r="C1331" s="379" t="s">
        <v>92</v>
      </c>
      <c r="D1331" s="380">
        <v>3093.2300035095213</v>
      </c>
      <c r="E1331" s="380">
        <v>18752.449000000001</v>
      </c>
      <c r="F1331" s="381">
        <v>21845.679003509526</v>
      </c>
      <c r="G1331" s="231"/>
    </row>
    <row r="1332" spans="1:7" s="58" customFormat="1" ht="13.5" customHeight="1" x14ac:dyDescent="0.2">
      <c r="A1332" s="254">
        <v>2022</v>
      </c>
      <c r="B1332" s="170" t="s">
        <v>44</v>
      </c>
      <c r="C1332" s="170" t="s">
        <v>92</v>
      </c>
      <c r="D1332" s="255">
        <v>5010.5000086975106</v>
      </c>
      <c r="E1332" s="255">
        <v>20792.496999999999</v>
      </c>
      <c r="F1332" s="256">
        <v>25802.997008697512</v>
      </c>
      <c r="G1332" s="231"/>
    </row>
    <row r="1333" spans="1:7" s="58" customFormat="1" ht="13.5" customHeight="1" x14ac:dyDescent="0.2">
      <c r="A1333" s="378">
        <v>2022</v>
      </c>
      <c r="B1333" s="379" t="s">
        <v>45</v>
      </c>
      <c r="C1333" s="379" t="s">
        <v>92</v>
      </c>
      <c r="D1333" s="380">
        <v>6510.1799975585946</v>
      </c>
      <c r="E1333" s="380">
        <v>27966.647003826616</v>
      </c>
      <c r="F1333" s="381">
        <v>34476.827001385216</v>
      </c>
      <c r="G1333" s="231"/>
    </row>
    <row r="1334" spans="1:7" s="58" customFormat="1" ht="13.5" customHeight="1" x14ac:dyDescent="0.2">
      <c r="A1334" s="254">
        <v>2022</v>
      </c>
      <c r="B1334" s="170" t="s">
        <v>33</v>
      </c>
      <c r="C1334" s="170" t="s">
        <v>92</v>
      </c>
      <c r="D1334" s="255">
        <v>4817.7499893188478</v>
      </c>
      <c r="E1334" s="255">
        <v>20019.904500762939</v>
      </c>
      <c r="F1334" s="256">
        <v>24837.65449008179</v>
      </c>
      <c r="G1334" s="231"/>
    </row>
    <row r="1335" spans="1:7" s="58" customFormat="1" ht="13.5" customHeight="1" x14ac:dyDescent="0.2">
      <c r="A1335" s="378">
        <v>2022</v>
      </c>
      <c r="B1335" s="379" t="s">
        <v>35</v>
      </c>
      <c r="C1335" s="379" t="s">
        <v>92</v>
      </c>
      <c r="D1335" s="380">
        <v>5095.0800122070304</v>
      </c>
      <c r="E1335" s="380">
        <v>21622.936000000002</v>
      </c>
      <c r="F1335" s="381">
        <v>26718.016012207034</v>
      </c>
      <c r="G1335" s="231"/>
    </row>
    <row r="1336" spans="1:7" s="58" customFormat="1" ht="13.5" customHeight="1" x14ac:dyDescent="0.2">
      <c r="A1336" s="254">
        <v>2022</v>
      </c>
      <c r="B1336" s="170" t="s">
        <v>36</v>
      </c>
      <c r="C1336" s="170" t="s">
        <v>92</v>
      </c>
      <c r="D1336" s="255">
        <v>4728.5499919128424</v>
      </c>
      <c r="E1336" s="255">
        <v>21360.812500762939</v>
      </c>
      <c r="F1336" s="256">
        <v>26089.36249267578</v>
      </c>
      <c r="G1336" s="231"/>
    </row>
    <row r="1337" spans="1:7" s="58" customFormat="1" ht="13.5" customHeight="1" x14ac:dyDescent="0.2">
      <c r="A1337" s="378">
        <v>2022</v>
      </c>
      <c r="B1337" s="379" t="s">
        <v>37</v>
      </c>
      <c r="C1337" s="379" t="s">
        <v>92</v>
      </c>
      <c r="D1337" s="380">
        <v>4586.9299999999994</v>
      </c>
      <c r="E1337" s="380">
        <v>22833.218000000004</v>
      </c>
      <c r="F1337" s="381">
        <v>27420.148000000005</v>
      </c>
      <c r="G1337" s="231"/>
    </row>
    <row r="1338" spans="1:7" s="58" customFormat="1" ht="13.5" customHeight="1" x14ac:dyDescent="0.2">
      <c r="A1338" s="254">
        <v>2022</v>
      </c>
      <c r="B1338" s="170" t="s">
        <v>38</v>
      </c>
      <c r="C1338" s="170" t="s">
        <v>92</v>
      </c>
      <c r="D1338" s="255">
        <v>4714.5400042724614</v>
      </c>
      <c r="E1338" s="255">
        <v>22960.071499618538</v>
      </c>
      <c r="F1338" s="256">
        <v>27674.611503890999</v>
      </c>
      <c r="G1338" s="231"/>
    </row>
    <row r="1339" spans="1:7" s="58" customFormat="1" ht="13.5" customHeight="1" x14ac:dyDescent="0.2">
      <c r="A1339" s="378">
        <v>2022</v>
      </c>
      <c r="B1339" s="379" t="s">
        <v>39</v>
      </c>
      <c r="C1339" s="379" t="s">
        <v>92</v>
      </c>
      <c r="D1339" s="380">
        <v>5010.79</v>
      </c>
      <c r="E1339" s="380">
        <v>21238.525000000005</v>
      </c>
      <c r="F1339" s="381">
        <v>26249.315000000002</v>
      </c>
      <c r="G1339" s="231"/>
    </row>
    <row r="1340" spans="1:7" s="58" customFormat="1" ht="13.5" customHeight="1" x14ac:dyDescent="0.2">
      <c r="A1340" s="254">
        <v>2022</v>
      </c>
      <c r="B1340" s="170" t="s">
        <v>40</v>
      </c>
      <c r="C1340" s="170" t="s">
        <v>92</v>
      </c>
      <c r="D1340" s="255">
        <v>5287.9400000000005</v>
      </c>
      <c r="E1340" s="255">
        <v>21243.323499952312</v>
      </c>
      <c r="F1340" s="256">
        <v>26531.263499952314</v>
      </c>
      <c r="G1340" s="231"/>
    </row>
    <row r="1341" spans="1:7" s="58" customFormat="1" ht="13.5" customHeight="1" x14ac:dyDescent="0.2">
      <c r="A1341" s="378">
        <v>2022</v>
      </c>
      <c r="B1341" s="379" t="s">
        <v>41</v>
      </c>
      <c r="C1341" s="379" t="s">
        <v>92</v>
      </c>
      <c r="D1341" s="380">
        <v>5154.8600000000006</v>
      </c>
      <c r="E1341" s="380">
        <v>20509.466</v>
      </c>
      <c r="F1341" s="381">
        <v>25664.325999999997</v>
      </c>
      <c r="G1341" s="231"/>
    </row>
    <row r="1342" spans="1:7" s="58" customFormat="1" ht="13.5" customHeight="1" x14ac:dyDescent="0.2">
      <c r="A1342" s="254">
        <v>2022</v>
      </c>
      <c r="B1342" s="170" t="s">
        <v>42</v>
      </c>
      <c r="C1342" s="170" t="s">
        <v>92</v>
      </c>
      <c r="D1342" s="255">
        <v>5116.8500000000004</v>
      </c>
      <c r="E1342" s="255">
        <v>22962.057499999326</v>
      </c>
      <c r="F1342" s="256">
        <v>28078.907499999325</v>
      </c>
      <c r="G1342" s="231"/>
    </row>
    <row r="1343" spans="1:7" s="58" customFormat="1" ht="13.5" customHeight="1" x14ac:dyDescent="0.2">
      <c r="A1343" s="378">
        <v>2023</v>
      </c>
      <c r="B1343" s="379" t="s">
        <v>43</v>
      </c>
      <c r="C1343" s="379" t="s">
        <v>92</v>
      </c>
      <c r="D1343" s="380">
        <v>4429.9799987792976</v>
      </c>
      <c r="E1343" s="380">
        <v>20243.123500000002</v>
      </c>
      <c r="F1343" s="381">
        <v>24673.103498779299</v>
      </c>
      <c r="G1343" s="231"/>
    </row>
    <row r="1344" spans="1:7" s="58" customFormat="1" ht="13.5" customHeight="1" x14ac:dyDescent="0.2">
      <c r="A1344" s="254">
        <v>2023</v>
      </c>
      <c r="B1344" s="170" t="s">
        <v>44</v>
      </c>
      <c r="C1344" s="170" t="s">
        <v>92</v>
      </c>
      <c r="D1344" s="255">
        <v>4336.3499988000003</v>
      </c>
      <c r="E1344" s="255">
        <v>20196.552996700004</v>
      </c>
      <c r="F1344" s="256">
        <v>24532.902995500001</v>
      </c>
      <c r="G1344" s="231"/>
    </row>
    <row r="1345" spans="1:7" s="58" customFormat="1" ht="13.5" customHeight="1" x14ac:dyDescent="0.2">
      <c r="A1345" s="378">
        <v>2009</v>
      </c>
      <c r="B1345" s="379" t="s">
        <v>33</v>
      </c>
      <c r="C1345" s="379" t="s">
        <v>93</v>
      </c>
      <c r="D1345" s="380">
        <v>7872.15</v>
      </c>
      <c r="E1345" s="380">
        <v>31500.425000000003</v>
      </c>
      <c r="F1345" s="381">
        <v>39372.574999999997</v>
      </c>
      <c r="G1345" s="231"/>
    </row>
    <row r="1346" spans="1:7" s="58" customFormat="1" ht="13.5" customHeight="1" x14ac:dyDescent="0.2">
      <c r="A1346" s="254">
        <v>2009</v>
      </c>
      <c r="B1346" s="170" t="s">
        <v>35</v>
      </c>
      <c r="C1346" s="170" t="s">
        <v>93</v>
      </c>
      <c r="D1346" s="255">
        <v>7739.95</v>
      </c>
      <c r="E1346" s="255">
        <v>31490.7</v>
      </c>
      <c r="F1346" s="256">
        <v>39230.649999999994</v>
      </c>
      <c r="G1346" s="231"/>
    </row>
    <row r="1347" spans="1:7" s="58" customFormat="1" ht="13.5" customHeight="1" x14ac:dyDescent="0.2">
      <c r="A1347" s="378">
        <v>2009</v>
      </c>
      <c r="B1347" s="379" t="s">
        <v>36</v>
      </c>
      <c r="C1347" s="379" t="s">
        <v>93</v>
      </c>
      <c r="D1347" s="380">
        <v>5911.65</v>
      </c>
      <c r="E1347" s="380">
        <v>28427.172500000001</v>
      </c>
      <c r="F1347" s="381">
        <v>34338.822500000002</v>
      </c>
      <c r="G1347" s="231"/>
    </row>
    <row r="1348" spans="1:7" s="58" customFormat="1" ht="13.5" customHeight="1" x14ac:dyDescent="0.2">
      <c r="A1348" s="254">
        <v>2009</v>
      </c>
      <c r="B1348" s="170" t="s">
        <v>37</v>
      </c>
      <c r="C1348" s="170" t="s">
        <v>93</v>
      </c>
      <c r="D1348" s="255">
        <v>8620.5259999999998</v>
      </c>
      <c r="E1348" s="255">
        <v>34720.112499999996</v>
      </c>
      <c r="F1348" s="256">
        <v>43340.638500000001</v>
      </c>
      <c r="G1348" s="231"/>
    </row>
    <row r="1349" spans="1:7" s="58" customFormat="1" ht="13.5" customHeight="1" x14ac:dyDescent="0.2">
      <c r="A1349" s="378">
        <v>2009</v>
      </c>
      <c r="B1349" s="379" t="s">
        <v>38</v>
      </c>
      <c r="C1349" s="379" t="s">
        <v>93</v>
      </c>
      <c r="D1349" s="380">
        <v>7845.1</v>
      </c>
      <c r="E1349" s="380">
        <v>34811.8675</v>
      </c>
      <c r="F1349" s="381">
        <v>42656.967500000006</v>
      </c>
      <c r="G1349" s="231"/>
    </row>
    <row r="1350" spans="1:7" s="58" customFormat="1" ht="13.5" customHeight="1" x14ac:dyDescent="0.2">
      <c r="A1350" s="254">
        <v>2009</v>
      </c>
      <c r="B1350" s="170" t="s">
        <v>39</v>
      </c>
      <c r="C1350" s="170" t="s">
        <v>93</v>
      </c>
      <c r="D1350" s="255">
        <v>8923.8700000000008</v>
      </c>
      <c r="E1350" s="255">
        <v>36408.29</v>
      </c>
      <c r="F1350" s="256">
        <v>45332.160000000003</v>
      </c>
      <c r="G1350" s="231"/>
    </row>
    <row r="1351" spans="1:7" s="58" customFormat="1" ht="13.5" customHeight="1" x14ac:dyDescent="0.2">
      <c r="A1351" s="378">
        <v>2009</v>
      </c>
      <c r="B1351" s="379" t="s">
        <v>40</v>
      </c>
      <c r="C1351" s="379" t="s">
        <v>93</v>
      </c>
      <c r="D1351" s="380">
        <v>9382.869999999999</v>
      </c>
      <c r="E1351" s="380">
        <v>33181.092499999999</v>
      </c>
      <c r="F1351" s="381">
        <v>42563.962499999994</v>
      </c>
      <c r="G1351" s="231"/>
    </row>
    <row r="1352" spans="1:7" s="58" customFormat="1" ht="13.5" customHeight="1" x14ac:dyDescent="0.2">
      <c r="A1352" s="254">
        <v>2009</v>
      </c>
      <c r="B1352" s="170" t="s">
        <v>41</v>
      </c>
      <c r="C1352" s="170" t="s">
        <v>93</v>
      </c>
      <c r="D1352" s="255">
        <v>9091.869999999999</v>
      </c>
      <c r="E1352" s="255">
        <v>32139.81</v>
      </c>
      <c r="F1352" s="256">
        <v>41231.68</v>
      </c>
      <c r="G1352" s="231"/>
    </row>
    <row r="1353" spans="1:7" s="58" customFormat="1" ht="13.5" customHeight="1" x14ac:dyDescent="0.2">
      <c r="A1353" s="378">
        <v>2009</v>
      </c>
      <c r="B1353" s="379" t="s">
        <v>42</v>
      </c>
      <c r="C1353" s="379" t="s">
        <v>93</v>
      </c>
      <c r="D1353" s="380">
        <v>8650.4599999999991</v>
      </c>
      <c r="E1353" s="380">
        <v>31059.535</v>
      </c>
      <c r="F1353" s="381">
        <v>39709.995000000003</v>
      </c>
      <c r="G1353" s="231"/>
    </row>
    <row r="1354" spans="1:7" s="58" customFormat="1" ht="13.5" customHeight="1" x14ac:dyDescent="0.2">
      <c r="A1354" s="254">
        <v>2010</v>
      </c>
      <c r="B1354" s="170" t="s">
        <v>43</v>
      </c>
      <c r="C1354" s="170" t="s">
        <v>93</v>
      </c>
      <c r="D1354" s="255">
        <v>7635.7699999999986</v>
      </c>
      <c r="E1354" s="255">
        <v>29178.489999999998</v>
      </c>
      <c r="F1354" s="256">
        <v>36814.26</v>
      </c>
      <c r="G1354" s="231"/>
    </row>
    <row r="1355" spans="1:7" s="58" customFormat="1" ht="13.5" customHeight="1" x14ac:dyDescent="0.2">
      <c r="A1355" s="378">
        <v>2010</v>
      </c>
      <c r="B1355" s="379" t="s">
        <v>44</v>
      </c>
      <c r="C1355" s="379" t="s">
        <v>93</v>
      </c>
      <c r="D1355" s="380">
        <v>9760.39</v>
      </c>
      <c r="E1355" s="380">
        <v>35081.009999999995</v>
      </c>
      <c r="F1355" s="381">
        <v>44841.399999999994</v>
      </c>
      <c r="G1355" s="231"/>
    </row>
    <row r="1356" spans="1:7" s="58" customFormat="1" ht="13.5" customHeight="1" x14ac:dyDescent="0.2">
      <c r="A1356" s="254">
        <v>2010</v>
      </c>
      <c r="B1356" s="170" t="s">
        <v>45</v>
      </c>
      <c r="C1356" s="170" t="s">
        <v>93</v>
      </c>
      <c r="D1356" s="255">
        <v>10696.25</v>
      </c>
      <c r="E1356" s="255">
        <v>33744.264999999999</v>
      </c>
      <c r="F1356" s="256">
        <v>44440.514999999999</v>
      </c>
      <c r="G1356" s="231"/>
    </row>
    <row r="1357" spans="1:7" s="58" customFormat="1" ht="13.5" customHeight="1" x14ac:dyDescent="0.2">
      <c r="A1357" s="378">
        <v>2010</v>
      </c>
      <c r="B1357" s="379" t="s">
        <v>33</v>
      </c>
      <c r="C1357" s="379" t="s">
        <v>93</v>
      </c>
      <c r="D1357" s="380">
        <v>10597.41</v>
      </c>
      <c r="E1357" s="380">
        <v>32487.885000000002</v>
      </c>
      <c r="F1357" s="381">
        <v>43085.294999999998</v>
      </c>
      <c r="G1357" s="231"/>
    </row>
    <row r="1358" spans="1:7" s="58" customFormat="1" ht="13.5" customHeight="1" x14ac:dyDescent="0.2">
      <c r="A1358" s="254">
        <v>2010</v>
      </c>
      <c r="B1358" s="170" t="s">
        <v>35</v>
      </c>
      <c r="C1358" s="170" t="s">
        <v>93</v>
      </c>
      <c r="D1358" s="255">
        <v>10621.02</v>
      </c>
      <c r="E1358" s="255">
        <v>33579.39</v>
      </c>
      <c r="F1358" s="256">
        <v>44200.41</v>
      </c>
      <c r="G1358" s="231"/>
    </row>
    <row r="1359" spans="1:7" s="58" customFormat="1" ht="13.5" customHeight="1" x14ac:dyDescent="0.2">
      <c r="A1359" s="378">
        <v>2010</v>
      </c>
      <c r="B1359" s="379" t="s">
        <v>36</v>
      </c>
      <c r="C1359" s="379" t="s">
        <v>93</v>
      </c>
      <c r="D1359" s="380">
        <v>11509.01</v>
      </c>
      <c r="E1359" s="380">
        <v>32099.66</v>
      </c>
      <c r="F1359" s="381">
        <v>43608.67</v>
      </c>
      <c r="G1359" s="231"/>
    </row>
    <row r="1360" spans="1:7" s="58" customFormat="1" ht="13.5" customHeight="1" x14ac:dyDescent="0.2">
      <c r="A1360" s="254">
        <v>2010</v>
      </c>
      <c r="B1360" s="170" t="s">
        <v>37</v>
      </c>
      <c r="C1360" s="170" t="s">
        <v>93</v>
      </c>
      <c r="D1360" s="255">
        <v>12152.14</v>
      </c>
      <c r="E1360" s="255">
        <v>34532.724999999999</v>
      </c>
      <c r="F1360" s="256">
        <v>46684.864999999991</v>
      </c>
      <c r="G1360" s="231"/>
    </row>
    <row r="1361" spans="1:7" s="58" customFormat="1" ht="13.5" customHeight="1" x14ac:dyDescent="0.2">
      <c r="A1361" s="378">
        <v>2010</v>
      </c>
      <c r="B1361" s="379" t="s">
        <v>38</v>
      </c>
      <c r="C1361" s="379" t="s">
        <v>93</v>
      </c>
      <c r="D1361" s="380">
        <v>13230.73</v>
      </c>
      <c r="E1361" s="380">
        <v>34616.917499999996</v>
      </c>
      <c r="F1361" s="381">
        <v>47847.647499999999</v>
      </c>
      <c r="G1361" s="231"/>
    </row>
    <row r="1362" spans="1:7" s="58" customFormat="1" ht="13.5" customHeight="1" x14ac:dyDescent="0.2">
      <c r="A1362" s="254">
        <v>2010</v>
      </c>
      <c r="B1362" s="170" t="s">
        <v>39</v>
      </c>
      <c r="C1362" s="170" t="s">
        <v>93</v>
      </c>
      <c r="D1362" s="255">
        <v>15244.49</v>
      </c>
      <c r="E1362" s="255">
        <v>36392.625</v>
      </c>
      <c r="F1362" s="256">
        <v>51637.115000000005</v>
      </c>
      <c r="G1362" s="231"/>
    </row>
    <row r="1363" spans="1:7" s="58" customFormat="1" ht="13.5" customHeight="1" x14ac:dyDescent="0.2">
      <c r="A1363" s="378">
        <v>2010</v>
      </c>
      <c r="B1363" s="379" t="s">
        <v>40</v>
      </c>
      <c r="C1363" s="379" t="s">
        <v>93</v>
      </c>
      <c r="D1363" s="380">
        <v>16077.900000000001</v>
      </c>
      <c r="E1363" s="380">
        <v>36960.642500000002</v>
      </c>
      <c r="F1363" s="381">
        <v>53038.542499999996</v>
      </c>
      <c r="G1363" s="231"/>
    </row>
    <row r="1364" spans="1:7" s="58" customFormat="1" ht="13.5" customHeight="1" x14ac:dyDescent="0.2">
      <c r="A1364" s="254">
        <v>2010</v>
      </c>
      <c r="B1364" s="170" t="s">
        <v>41</v>
      </c>
      <c r="C1364" s="170" t="s">
        <v>93</v>
      </c>
      <c r="D1364" s="255">
        <v>14788.53</v>
      </c>
      <c r="E1364" s="255">
        <v>37710.774999999994</v>
      </c>
      <c r="F1364" s="256">
        <v>52499.305</v>
      </c>
      <c r="G1364" s="231"/>
    </row>
    <row r="1365" spans="1:7" s="58" customFormat="1" ht="13.5" customHeight="1" x14ac:dyDescent="0.2">
      <c r="A1365" s="378">
        <v>2010</v>
      </c>
      <c r="B1365" s="379" t="s">
        <v>42</v>
      </c>
      <c r="C1365" s="379" t="s">
        <v>93</v>
      </c>
      <c r="D1365" s="380">
        <v>11650.82</v>
      </c>
      <c r="E1365" s="380">
        <v>33184.619999999995</v>
      </c>
      <c r="F1365" s="381">
        <v>44835.44</v>
      </c>
      <c r="G1365" s="231"/>
    </row>
    <row r="1366" spans="1:7" s="58" customFormat="1" ht="13.5" customHeight="1" x14ac:dyDescent="0.2">
      <c r="A1366" s="254">
        <v>2011</v>
      </c>
      <c r="B1366" s="170" t="s">
        <v>43</v>
      </c>
      <c r="C1366" s="170" t="s">
        <v>93</v>
      </c>
      <c r="D1366" s="255">
        <v>10198.5</v>
      </c>
      <c r="E1366" s="255">
        <v>33080.857499999998</v>
      </c>
      <c r="F1366" s="256">
        <v>43279.357499999998</v>
      </c>
      <c r="G1366" s="231"/>
    </row>
    <row r="1367" spans="1:7" s="58" customFormat="1" ht="13.5" customHeight="1" x14ac:dyDescent="0.2">
      <c r="A1367" s="378">
        <v>2011</v>
      </c>
      <c r="B1367" s="379" t="s">
        <v>44</v>
      </c>
      <c r="C1367" s="379" t="s">
        <v>93</v>
      </c>
      <c r="D1367" s="380">
        <v>11574.130000000001</v>
      </c>
      <c r="E1367" s="380">
        <v>32197.287500000002</v>
      </c>
      <c r="F1367" s="381">
        <v>43771.417500000003</v>
      </c>
      <c r="G1367" s="231"/>
    </row>
    <row r="1368" spans="1:7" s="58" customFormat="1" ht="13.5" customHeight="1" x14ac:dyDescent="0.2">
      <c r="A1368" s="254">
        <v>2011</v>
      </c>
      <c r="B1368" s="170" t="s">
        <v>45</v>
      </c>
      <c r="C1368" s="170" t="s">
        <v>93</v>
      </c>
      <c r="D1368" s="255">
        <v>14738.849999999999</v>
      </c>
      <c r="E1368" s="255">
        <v>40811.575000000004</v>
      </c>
      <c r="F1368" s="256">
        <v>55550.425000000003</v>
      </c>
      <c r="G1368" s="231"/>
    </row>
    <row r="1369" spans="1:7" s="58" customFormat="1" ht="13.5" customHeight="1" x14ac:dyDescent="0.2">
      <c r="A1369" s="378">
        <v>2011</v>
      </c>
      <c r="B1369" s="379" t="s">
        <v>33</v>
      </c>
      <c r="C1369" s="379" t="s">
        <v>93</v>
      </c>
      <c r="D1369" s="380">
        <v>11993.829999999998</v>
      </c>
      <c r="E1369" s="380">
        <v>33945.440000000002</v>
      </c>
      <c r="F1369" s="381">
        <v>45939.270000000004</v>
      </c>
      <c r="G1369" s="231"/>
    </row>
    <row r="1370" spans="1:7" s="58" customFormat="1" ht="13.5" customHeight="1" x14ac:dyDescent="0.2">
      <c r="A1370" s="254">
        <v>2011</v>
      </c>
      <c r="B1370" s="170" t="s">
        <v>35</v>
      </c>
      <c r="C1370" s="170" t="s">
        <v>93</v>
      </c>
      <c r="D1370" s="255">
        <v>14353.35</v>
      </c>
      <c r="E1370" s="255">
        <v>36128.764999999999</v>
      </c>
      <c r="F1370" s="256">
        <v>50482.115000000005</v>
      </c>
      <c r="G1370" s="231"/>
    </row>
    <row r="1371" spans="1:7" s="58" customFormat="1" ht="13.5" customHeight="1" x14ac:dyDescent="0.2">
      <c r="A1371" s="378">
        <v>2011</v>
      </c>
      <c r="B1371" s="379" t="s">
        <v>36</v>
      </c>
      <c r="C1371" s="379" t="s">
        <v>93</v>
      </c>
      <c r="D1371" s="380">
        <v>13162.529999999999</v>
      </c>
      <c r="E1371" s="380">
        <v>36209.107499999998</v>
      </c>
      <c r="F1371" s="381">
        <v>49371.637500000004</v>
      </c>
      <c r="G1371" s="231"/>
    </row>
    <row r="1372" spans="1:7" s="58" customFormat="1" ht="13.5" customHeight="1" x14ac:dyDescent="0.2">
      <c r="A1372" s="254">
        <v>2011</v>
      </c>
      <c r="B1372" s="170" t="s">
        <v>37</v>
      </c>
      <c r="C1372" s="170" t="s">
        <v>93</v>
      </c>
      <c r="D1372" s="255">
        <v>12089.581</v>
      </c>
      <c r="E1372" s="255">
        <v>37790.704999999994</v>
      </c>
      <c r="F1372" s="256">
        <v>49880.286</v>
      </c>
      <c r="G1372" s="231"/>
    </row>
    <row r="1373" spans="1:7" s="58" customFormat="1" ht="13.5" customHeight="1" x14ac:dyDescent="0.2">
      <c r="A1373" s="378">
        <v>2011</v>
      </c>
      <c r="B1373" s="379" t="s">
        <v>38</v>
      </c>
      <c r="C1373" s="379" t="s">
        <v>93</v>
      </c>
      <c r="D1373" s="380">
        <v>12485.95</v>
      </c>
      <c r="E1373" s="380">
        <v>39377.540000000008</v>
      </c>
      <c r="F1373" s="381">
        <v>51863.490000000005</v>
      </c>
      <c r="G1373" s="231"/>
    </row>
    <row r="1374" spans="1:7" s="58" customFormat="1" ht="13.5" customHeight="1" x14ac:dyDescent="0.2">
      <c r="A1374" s="254">
        <v>2011</v>
      </c>
      <c r="B1374" s="170" t="s">
        <v>39</v>
      </c>
      <c r="C1374" s="170" t="s">
        <v>93</v>
      </c>
      <c r="D1374" s="255">
        <v>16092.089999999998</v>
      </c>
      <c r="E1374" s="255">
        <v>43736.729999999996</v>
      </c>
      <c r="F1374" s="256">
        <v>59828.819999999992</v>
      </c>
      <c r="G1374" s="231"/>
    </row>
    <row r="1375" spans="1:7" s="58" customFormat="1" ht="13.5" customHeight="1" x14ac:dyDescent="0.2">
      <c r="A1375" s="378">
        <v>2011</v>
      </c>
      <c r="B1375" s="379" t="s">
        <v>40</v>
      </c>
      <c r="C1375" s="379" t="s">
        <v>93</v>
      </c>
      <c r="D1375" s="380">
        <v>16528.663</v>
      </c>
      <c r="E1375" s="380">
        <v>38072.732499999998</v>
      </c>
      <c r="F1375" s="381">
        <v>54601.395499999991</v>
      </c>
      <c r="G1375" s="231"/>
    </row>
    <row r="1376" spans="1:7" s="58" customFormat="1" ht="13.5" customHeight="1" x14ac:dyDescent="0.2">
      <c r="A1376" s="254">
        <v>2011</v>
      </c>
      <c r="B1376" s="170" t="s">
        <v>41</v>
      </c>
      <c r="C1376" s="170" t="s">
        <v>93</v>
      </c>
      <c r="D1376" s="255">
        <v>23331.039999999997</v>
      </c>
      <c r="E1376" s="255">
        <v>44527.37249999999</v>
      </c>
      <c r="F1376" s="256">
        <v>67858.412499999991</v>
      </c>
      <c r="G1376" s="231"/>
    </row>
    <row r="1377" spans="1:7" s="58" customFormat="1" ht="13.5" customHeight="1" x14ac:dyDescent="0.2">
      <c r="A1377" s="378">
        <v>2011</v>
      </c>
      <c r="B1377" s="379" t="s">
        <v>42</v>
      </c>
      <c r="C1377" s="379" t="s">
        <v>93</v>
      </c>
      <c r="D1377" s="380">
        <v>14716.41</v>
      </c>
      <c r="E1377" s="380">
        <v>37439.977500000001</v>
      </c>
      <c r="F1377" s="381">
        <v>52156.387499999997</v>
      </c>
      <c r="G1377" s="231"/>
    </row>
    <row r="1378" spans="1:7" s="58" customFormat="1" ht="13.5" customHeight="1" x14ac:dyDescent="0.2">
      <c r="A1378" s="254">
        <v>2012</v>
      </c>
      <c r="B1378" s="170" t="s">
        <v>43</v>
      </c>
      <c r="C1378" s="170" t="s">
        <v>93</v>
      </c>
      <c r="D1378" s="255">
        <v>15220.36</v>
      </c>
      <c r="E1378" s="255">
        <v>41243.86</v>
      </c>
      <c r="F1378" s="256">
        <v>56464.22</v>
      </c>
      <c r="G1378" s="231"/>
    </row>
    <row r="1379" spans="1:7" s="58" customFormat="1" ht="13.5" customHeight="1" x14ac:dyDescent="0.2">
      <c r="A1379" s="378">
        <v>2012</v>
      </c>
      <c r="B1379" s="379" t="s">
        <v>44</v>
      </c>
      <c r="C1379" s="379" t="s">
        <v>93</v>
      </c>
      <c r="D1379" s="380">
        <v>23667.003000000001</v>
      </c>
      <c r="E1379" s="380">
        <v>44264.31</v>
      </c>
      <c r="F1379" s="381">
        <v>67931.312999999995</v>
      </c>
      <c r="G1379" s="231"/>
    </row>
    <row r="1380" spans="1:7" s="58" customFormat="1" ht="13.5" customHeight="1" x14ac:dyDescent="0.2">
      <c r="A1380" s="254">
        <v>2012</v>
      </c>
      <c r="B1380" s="170" t="s">
        <v>45</v>
      </c>
      <c r="C1380" s="170" t="s">
        <v>93</v>
      </c>
      <c r="D1380" s="255">
        <v>25034.200000000004</v>
      </c>
      <c r="E1380" s="255">
        <v>50734.922500000001</v>
      </c>
      <c r="F1380" s="256">
        <v>75769.122500000012</v>
      </c>
      <c r="G1380" s="231"/>
    </row>
    <row r="1381" spans="1:7" s="58" customFormat="1" ht="13.5" customHeight="1" x14ac:dyDescent="0.2">
      <c r="A1381" s="378">
        <v>2012</v>
      </c>
      <c r="B1381" s="379" t="s">
        <v>33</v>
      </c>
      <c r="C1381" s="379" t="s">
        <v>93</v>
      </c>
      <c r="D1381" s="380">
        <v>21122.690000000002</v>
      </c>
      <c r="E1381" s="380">
        <v>41905.542500000003</v>
      </c>
      <c r="F1381" s="381">
        <v>63028.232499999998</v>
      </c>
      <c r="G1381" s="231"/>
    </row>
    <row r="1382" spans="1:7" s="58" customFormat="1" ht="13.5" customHeight="1" x14ac:dyDescent="0.2">
      <c r="A1382" s="254">
        <v>2012</v>
      </c>
      <c r="B1382" s="170" t="s">
        <v>35</v>
      </c>
      <c r="C1382" s="170" t="s">
        <v>93</v>
      </c>
      <c r="D1382" s="255">
        <v>28634.710000000006</v>
      </c>
      <c r="E1382" s="255">
        <v>49735.55</v>
      </c>
      <c r="F1382" s="256">
        <v>78370.260000000009</v>
      </c>
      <c r="G1382" s="231"/>
    </row>
    <row r="1383" spans="1:7" s="58" customFormat="1" ht="13.5" customHeight="1" x14ac:dyDescent="0.2">
      <c r="A1383" s="378">
        <v>2012</v>
      </c>
      <c r="B1383" s="379" t="s">
        <v>36</v>
      </c>
      <c r="C1383" s="379" t="s">
        <v>93</v>
      </c>
      <c r="D1383" s="380">
        <v>27598.92</v>
      </c>
      <c r="E1383" s="380">
        <v>43821.777499999997</v>
      </c>
      <c r="F1383" s="381">
        <v>71420.697500000009</v>
      </c>
      <c r="G1383" s="231"/>
    </row>
    <row r="1384" spans="1:7" s="58" customFormat="1" ht="13.5" customHeight="1" x14ac:dyDescent="0.2">
      <c r="A1384" s="254">
        <v>2012</v>
      </c>
      <c r="B1384" s="170" t="s">
        <v>37</v>
      </c>
      <c r="C1384" s="170" t="s">
        <v>93</v>
      </c>
      <c r="D1384" s="255">
        <v>30578.023000000005</v>
      </c>
      <c r="E1384" s="255">
        <v>45122.764999999999</v>
      </c>
      <c r="F1384" s="256">
        <v>75700.788</v>
      </c>
      <c r="G1384" s="231"/>
    </row>
    <row r="1385" spans="1:7" s="58" customFormat="1" ht="13.5" customHeight="1" x14ac:dyDescent="0.2">
      <c r="A1385" s="378">
        <v>2012</v>
      </c>
      <c r="B1385" s="379" t="s">
        <v>38</v>
      </c>
      <c r="C1385" s="379" t="s">
        <v>93</v>
      </c>
      <c r="D1385" s="380">
        <v>32594.354999999996</v>
      </c>
      <c r="E1385" s="380">
        <v>47788.307500000003</v>
      </c>
      <c r="F1385" s="381">
        <v>80382.662499999991</v>
      </c>
      <c r="G1385" s="231"/>
    </row>
    <row r="1386" spans="1:7" s="58" customFormat="1" ht="13.5" customHeight="1" x14ac:dyDescent="0.2">
      <c r="A1386" s="254">
        <v>2012</v>
      </c>
      <c r="B1386" s="170" t="s">
        <v>39</v>
      </c>
      <c r="C1386" s="170" t="s">
        <v>93</v>
      </c>
      <c r="D1386" s="255">
        <v>31442.049000000003</v>
      </c>
      <c r="E1386" s="255">
        <v>42627.794999999998</v>
      </c>
      <c r="F1386" s="256">
        <v>74069.843999999997</v>
      </c>
      <c r="G1386" s="231"/>
    </row>
    <row r="1387" spans="1:7" s="58" customFormat="1" ht="13.5" customHeight="1" x14ac:dyDescent="0.2">
      <c r="A1387" s="378">
        <v>2012</v>
      </c>
      <c r="B1387" s="379" t="s">
        <v>40</v>
      </c>
      <c r="C1387" s="379" t="s">
        <v>93</v>
      </c>
      <c r="D1387" s="380">
        <v>30503.823000000004</v>
      </c>
      <c r="E1387" s="380">
        <v>47130.61</v>
      </c>
      <c r="F1387" s="381">
        <v>77634.433000000005</v>
      </c>
      <c r="G1387" s="231"/>
    </row>
    <row r="1388" spans="1:7" s="58" customFormat="1" ht="13.5" customHeight="1" x14ac:dyDescent="0.2">
      <c r="A1388" s="254">
        <v>2012</v>
      </c>
      <c r="B1388" s="170" t="s">
        <v>41</v>
      </c>
      <c r="C1388" s="170" t="s">
        <v>93</v>
      </c>
      <c r="D1388" s="255">
        <v>33412.763000000006</v>
      </c>
      <c r="E1388" s="255">
        <v>48449.354999999996</v>
      </c>
      <c r="F1388" s="256">
        <v>81862.118000000002</v>
      </c>
      <c r="G1388" s="231"/>
    </row>
    <row r="1389" spans="1:7" s="58" customFormat="1" ht="13.5" customHeight="1" x14ac:dyDescent="0.2">
      <c r="A1389" s="378">
        <v>2012</v>
      </c>
      <c r="B1389" s="379" t="s">
        <v>42</v>
      </c>
      <c r="C1389" s="379" t="s">
        <v>93</v>
      </c>
      <c r="D1389" s="380">
        <v>25968.854999999996</v>
      </c>
      <c r="E1389" s="380">
        <v>40786.049500000001</v>
      </c>
      <c r="F1389" s="381">
        <v>66754.904500000004</v>
      </c>
      <c r="G1389" s="231"/>
    </row>
    <row r="1390" spans="1:7" s="58" customFormat="1" ht="13.5" customHeight="1" x14ac:dyDescent="0.2">
      <c r="A1390" s="254">
        <v>2013</v>
      </c>
      <c r="B1390" s="170" t="s">
        <v>43</v>
      </c>
      <c r="C1390" s="170" t="s">
        <v>93</v>
      </c>
      <c r="D1390" s="255">
        <v>32092.053999999996</v>
      </c>
      <c r="E1390" s="255">
        <v>39010.29</v>
      </c>
      <c r="F1390" s="256">
        <v>71102.343999999997</v>
      </c>
      <c r="G1390" s="231"/>
    </row>
    <row r="1391" spans="1:7" s="58" customFormat="1" ht="13.5" customHeight="1" x14ac:dyDescent="0.2">
      <c r="A1391" s="378">
        <v>2013</v>
      </c>
      <c r="B1391" s="379" t="s">
        <v>44</v>
      </c>
      <c r="C1391" s="379" t="s">
        <v>93</v>
      </c>
      <c r="D1391" s="380">
        <v>33581.81</v>
      </c>
      <c r="E1391" s="380">
        <v>44163.3</v>
      </c>
      <c r="F1391" s="381">
        <v>77745.11</v>
      </c>
      <c r="G1391" s="231"/>
    </row>
    <row r="1392" spans="1:7" s="58" customFormat="1" ht="13.5" customHeight="1" x14ac:dyDescent="0.2">
      <c r="A1392" s="254">
        <v>2013</v>
      </c>
      <c r="B1392" s="170" t="s">
        <v>45</v>
      </c>
      <c r="C1392" s="170" t="s">
        <v>93</v>
      </c>
      <c r="D1392" s="255">
        <v>32045.319999999996</v>
      </c>
      <c r="E1392" s="255">
        <v>38213.83</v>
      </c>
      <c r="F1392" s="256">
        <v>70259.149999999994</v>
      </c>
      <c r="G1392" s="231"/>
    </row>
    <row r="1393" spans="1:7" s="58" customFormat="1" ht="13.5" customHeight="1" x14ac:dyDescent="0.2">
      <c r="A1393" s="378">
        <v>2013</v>
      </c>
      <c r="B1393" s="379" t="s">
        <v>33</v>
      </c>
      <c r="C1393" s="379" t="s">
        <v>93</v>
      </c>
      <c r="D1393" s="380">
        <v>37247.149999999994</v>
      </c>
      <c r="E1393" s="380">
        <v>48979.087500000001</v>
      </c>
      <c r="F1393" s="381">
        <v>86226.237500000003</v>
      </c>
      <c r="G1393" s="231"/>
    </row>
    <row r="1394" spans="1:7" s="58" customFormat="1" ht="13.5" customHeight="1" x14ac:dyDescent="0.2">
      <c r="A1394" s="254">
        <v>2013</v>
      </c>
      <c r="B1394" s="170" t="s">
        <v>35</v>
      </c>
      <c r="C1394" s="170" t="s">
        <v>93</v>
      </c>
      <c r="D1394" s="255">
        <v>38559.239999999991</v>
      </c>
      <c r="E1394" s="255">
        <v>44020.112500000003</v>
      </c>
      <c r="F1394" s="256">
        <v>82579.352499999979</v>
      </c>
      <c r="G1394" s="231"/>
    </row>
    <row r="1395" spans="1:7" s="58" customFormat="1" ht="13.5" customHeight="1" x14ac:dyDescent="0.2">
      <c r="A1395" s="378">
        <v>2013</v>
      </c>
      <c r="B1395" s="379" t="s">
        <v>36</v>
      </c>
      <c r="C1395" s="379" t="s">
        <v>93</v>
      </c>
      <c r="D1395" s="380">
        <v>36681.97</v>
      </c>
      <c r="E1395" s="380">
        <v>42557.129500000003</v>
      </c>
      <c r="F1395" s="381">
        <v>79239.099500000011</v>
      </c>
      <c r="G1395" s="231"/>
    </row>
    <row r="1396" spans="1:7" s="58" customFormat="1" ht="13.5" customHeight="1" x14ac:dyDescent="0.2">
      <c r="A1396" s="254">
        <v>2013</v>
      </c>
      <c r="B1396" s="170" t="s">
        <v>37</v>
      </c>
      <c r="C1396" s="170" t="s">
        <v>93</v>
      </c>
      <c r="D1396" s="255">
        <v>42401.680000000008</v>
      </c>
      <c r="E1396" s="255">
        <v>51517.807500000003</v>
      </c>
      <c r="F1396" s="256">
        <v>93919.487500000003</v>
      </c>
      <c r="G1396" s="231"/>
    </row>
    <row r="1397" spans="1:7" s="58" customFormat="1" ht="13.5" customHeight="1" x14ac:dyDescent="0.2">
      <c r="A1397" s="378">
        <v>2013</v>
      </c>
      <c r="B1397" s="379" t="s">
        <v>38</v>
      </c>
      <c r="C1397" s="379" t="s">
        <v>93</v>
      </c>
      <c r="D1397" s="380">
        <v>34907.306999999986</v>
      </c>
      <c r="E1397" s="380">
        <v>42744.6325</v>
      </c>
      <c r="F1397" s="381">
        <v>77651.939499999993</v>
      </c>
      <c r="G1397" s="231"/>
    </row>
    <row r="1398" spans="1:7" s="58" customFormat="1" ht="13.5" customHeight="1" x14ac:dyDescent="0.2">
      <c r="A1398" s="254">
        <v>2013</v>
      </c>
      <c r="B1398" s="170" t="s">
        <v>39</v>
      </c>
      <c r="C1398" s="170" t="s">
        <v>93</v>
      </c>
      <c r="D1398" s="255">
        <v>46685.62000000001</v>
      </c>
      <c r="E1398" s="255">
        <v>49333.355000000003</v>
      </c>
      <c r="F1398" s="256">
        <v>96018.975000000006</v>
      </c>
      <c r="G1398" s="231"/>
    </row>
    <row r="1399" spans="1:7" s="58" customFormat="1" ht="13.5" customHeight="1" x14ac:dyDescent="0.2">
      <c r="A1399" s="378">
        <v>2013</v>
      </c>
      <c r="B1399" s="379" t="s">
        <v>40</v>
      </c>
      <c r="C1399" s="379" t="s">
        <v>93</v>
      </c>
      <c r="D1399" s="380">
        <v>44264.816999999995</v>
      </c>
      <c r="E1399" s="380">
        <v>56409.88</v>
      </c>
      <c r="F1399" s="381">
        <v>100674.69699999999</v>
      </c>
      <c r="G1399" s="231"/>
    </row>
    <row r="1400" spans="1:7" s="58" customFormat="1" ht="13.5" customHeight="1" x14ac:dyDescent="0.2">
      <c r="A1400" s="254">
        <v>2013</v>
      </c>
      <c r="B1400" s="170" t="s">
        <v>41</v>
      </c>
      <c r="C1400" s="170" t="s">
        <v>93</v>
      </c>
      <c r="D1400" s="255">
        <v>44347.75</v>
      </c>
      <c r="E1400" s="255">
        <v>49647.509999999995</v>
      </c>
      <c r="F1400" s="256">
        <v>93995.260000000009</v>
      </c>
      <c r="G1400" s="231"/>
    </row>
    <row r="1401" spans="1:7" s="58" customFormat="1" ht="13.5" customHeight="1" x14ac:dyDescent="0.2">
      <c r="A1401" s="378">
        <v>2013</v>
      </c>
      <c r="B1401" s="379" t="s">
        <v>42</v>
      </c>
      <c r="C1401" s="379" t="s">
        <v>93</v>
      </c>
      <c r="D1401" s="380">
        <v>34783.86</v>
      </c>
      <c r="E1401" s="380">
        <v>43730.331999999995</v>
      </c>
      <c r="F1401" s="381">
        <v>78514.191999999981</v>
      </c>
      <c r="G1401" s="231"/>
    </row>
    <row r="1402" spans="1:7" s="58" customFormat="1" ht="13.5" customHeight="1" x14ac:dyDescent="0.2">
      <c r="A1402" s="254">
        <v>2014</v>
      </c>
      <c r="B1402" s="170" t="s">
        <v>43</v>
      </c>
      <c r="C1402" s="170" t="s">
        <v>93</v>
      </c>
      <c r="D1402" s="255">
        <v>38275.51</v>
      </c>
      <c r="E1402" s="255">
        <v>44489.247500000005</v>
      </c>
      <c r="F1402" s="256">
        <v>82764.757500000007</v>
      </c>
      <c r="G1402" s="231"/>
    </row>
    <row r="1403" spans="1:7" s="58" customFormat="1" ht="13.5" customHeight="1" x14ac:dyDescent="0.2">
      <c r="A1403" s="378">
        <v>2014</v>
      </c>
      <c r="B1403" s="379" t="s">
        <v>44</v>
      </c>
      <c r="C1403" s="379" t="s">
        <v>93</v>
      </c>
      <c r="D1403" s="380">
        <v>47009.210000000006</v>
      </c>
      <c r="E1403" s="380">
        <v>46037.002500000017</v>
      </c>
      <c r="F1403" s="381">
        <v>93046.212500000009</v>
      </c>
      <c r="G1403" s="231"/>
    </row>
    <row r="1404" spans="1:7" s="58" customFormat="1" ht="13.5" customHeight="1" x14ac:dyDescent="0.2">
      <c r="A1404" s="254">
        <v>2014</v>
      </c>
      <c r="B1404" s="170" t="s">
        <v>45</v>
      </c>
      <c r="C1404" s="170" t="s">
        <v>93</v>
      </c>
      <c r="D1404" s="255">
        <v>47624.709000000003</v>
      </c>
      <c r="E1404" s="255">
        <v>49412.247499999998</v>
      </c>
      <c r="F1404" s="256">
        <v>97036.9565</v>
      </c>
      <c r="G1404" s="231"/>
    </row>
    <row r="1405" spans="1:7" s="58" customFormat="1" ht="13.5" customHeight="1" x14ac:dyDescent="0.2">
      <c r="A1405" s="378">
        <v>2014</v>
      </c>
      <c r="B1405" s="379" t="s">
        <v>33</v>
      </c>
      <c r="C1405" s="379" t="s">
        <v>93</v>
      </c>
      <c r="D1405" s="380">
        <v>43744.067000000003</v>
      </c>
      <c r="E1405" s="380">
        <v>46520.917000000001</v>
      </c>
      <c r="F1405" s="381">
        <v>90264.983999999997</v>
      </c>
      <c r="G1405" s="231"/>
    </row>
    <row r="1406" spans="1:7" s="58" customFormat="1" ht="13.5" customHeight="1" x14ac:dyDescent="0.2">
      <c r="A1406" s="254">
        <v>2014</v>
      </c>
      <c r="B1406" s="170" t="s">
        <v>35</v>
      </c>
      <c r="C1406" s="170" t="s">
        <v>93</v>
      </c>
      <c r="D1406" s="255">
        <v>54049.072999999989</v>
      </c>
      <c r="E1406" s="255">
        <v>53695.401000000013</v>
      </c>
      <c r="F1406" s="256">
        <v>107744.474</v>
      </c>
      <c r="G1406" s="231"/>
    </row>
    <row r="1407" spans="1:7" s="58" customFormat="1" ht="13.5" customHeight="1" x14ac:dyDescent="0.2">
      <c r="A1407" s="378">
        <v>2014</v>
      </c>
      <c r="B1407" s="379" t="s">
        <v>36</v>
      </c>
      <c r="C1407" s="379" t="s">
        <v>93</v>
      </c>
      <c r="D1407" s="380">
        <v>50605.350000000006</v>
      </c>
      <c r="E1407" s="380">
        <v>44835.23750000001</v>
      </c>
      <c r="F1407" s="381">
        <v>95440.587499999994</v>
      </c>
      <c r="G1407" s="231"/>
    </row>
    <row r="1408" spans="1:7" s="58" customFormat="1" ht="13.5" customHeight="1" x14ac:dyDescent="0.2">
      <c r="A1408" s="254">
        <v>2014</v>
      </c>
      <c r="B1408" s="170" t="s">
        <v>37</v>
      </c>
      <c r="C1408" s="170" t="s">
        <v>93</v>
      </c>
      <c r="D1408" s="255">
        <v>55239.890000000014</v>
      </c>
      <c r="E1408" s="255">
        <v>55399.336000000003</v>
      </c>
      <c r="F1408" s="256">
        <v>110639.22600000001</v>
      </c>
      <c r="G1408" s="231"/>
    </row>
    <row r="1409" spans="1:7" s="58" customFormat="1" ht="13.5" customHeight="1" x14ac:dyDescent="0.2">
      <c r="A1409" s="378">
        <v>2014</v>
      </c>
      <c r="B1409" s="379" t="s">
        <v>38</v>
      </c>
      <c r="C1409" s="379" t="s">
        <v>93</v>
      </c>
      <c r="D1409" s="380">
        <v>52761.341000000008</v>
      </c>
      <c r="E1409" s="380">
        <v>48251.457999999999</v>
      </c>
      <c r="F1409" s="381">
        <v>101012.799</v>
      </c>
      <c r="G1409" s="231"/>
    </row>
    <row r="1410" spans="1:7" s="58" customFormat="1" ht="13.5" customHeight="1" x14ac:dyDescent="0.2">
      <c r="A1410" s="254">
        <v>2014</v>
      </c>
      <c r="B1410" s="170" t="s">
        <v>39</v>
      </c>
      <c r="C1410" s="170" t="s">
        <v>93</v>
      </c>
      <c r="D1410" s="255">
        <v>55532.349999999991</v>
      </c>
      <c r="E1410" s="255">
        <v>55284.303500000009</v>
      </c>
      <c r="F1410" s="256">
        <v>110816.6535</v>
      </c>
      <c r="G1410" s="231"/>
    </row>
    <row r="1411" spans="1:7" s="58" customFormat="1" ht="13.5" customHeight="1" x14ac:dyDescent="0.2">
      <c r="A1411" s="378">
        <v>2014</v>
      </c>
      <c r="B1411" s="379" t="s">
        <v>40</v>
      </c>
      <c r="C1411" s="379" t="s">
        <v>93</v>
      </c>
      <c r="D1411" s="380">
        <v>55412.75</v>
      </c>
      <c r="E1411" s="380">
        <v>56461.186500000011</v>
      </c>
      <c r="F1411" s="381">
        <v>111873.93650000001</v>
      </c>
      <c r="G1411" s="231"/>
    </row>
    <row r="1412" spans="1:7" s="58" customFormat="1" ht="13.5" customHeight="1" x14ac:dyDescent="0.2">
      <c r="A1412" s="254">
        <v>2014</v>
      </c>
      <c r="B1412" s="170" t="s">
        <v>41</v>
      </c>
      <c r="C1412" s="170" t="s">
        <v>93</v>
      </c>
      <c r="D1412" s="255">
        <v>47921.220000000008</v>
      </c>
      <c r="E1412" s="255">
        <v>53522.14650000001</v>
      </c>
      <c r="F1412" s="256">
        <v>101443.3665</v>
      </c>
      <c r="G1412" s="231"/>
    </row>
    <row r="1413" spans="1:7" s="58" customFormat="1" ht="13.5" customHeight="1" x14ac:dyDescent="0.2">
      <c r="A1413" s="378">
        <v>2014</v>
      </c>
      <c r="B1413" s="379" t="s">
        <v>42</v>
      </c>
      <c r="C1413" s="379" t="s">
        <v>93</v>
      </c>
      <c r="D1413" s="380">
        <v>38761.030000000006</v>
      </c>
      <c r="E1413" s="380">
        <v>46623</v>
      </c>
      <c r="F1413" s="381">
        <v>85384.030000000013</v>
      </c>
      <c r="G1413" s="231"/>
    </row>
    <row r="1414" spans="1:7" s="58" customFormat="1" ht="13.5" customHeight="1" x14ac:dyDescent="0.2">
      <c r="A1414" s="254">
        <v>2015</v>
      </c>
      <c r="B1414" s="170" t="s">
        <v>43</v>
      </c>
      <c r="C1414" s="170" t="s">
        <v>93</v>
      </c>
      <c r="D1414" s="255">
        <v>38433.089999999997</v>
      </c>
      <c r="E1414" s="255">
        <v>44273.07</v>
      </c>
      <c r="F1414" s="256">
        <v>82706.159999999989</v>
      </c>
      <c r="G1414" s="231"/>
    </row>
    <row r="1415" spans="1:7" s="58" customFormat="1" ht="13.5" customHeight="1" x14ac:dyDescent="0.2">
      <c r="A1415" s="378">
        <v>2015</v>
      </c>
      <c r="B1415" s="379" t="s">
        <v>44</v>
      </c>
      <c r="C1415" s="379" t="s">
        <v>93</v>
      </c>
      <c r="D1415" s="380">
        <v>45474.140000000007</v>
      </c>
      <c r="E1415" s="380">
        <v>47604.551499999994</v>
      </c>
      <c r="F1415" s="381">
        <v>93078.691500000001</v>
      </c>
      <c r="G1415" s="231"/>
    </row>
    <row r="1416" spans="1:7" s="58" customFormat="1" ht="13.5" customHeight="1" x14ac:dyDescent="0.2">
      <c r="A1416" s="254">
        <v>2015</v>
      </c>
      <c r="B1416" s="170" t="s">
        <v>45</v>
      </c>
      <c r="C1416" s="170" t="s">
        <v>93</v>
      </c>
      <c r="D1416" s="255">
        <v>52197.321000000004</v>
      </c>
      <c r="E1416" s="255">
        <v>55187.275500000003</v>
      </c>
      <c r="F1416" s="256">
        <v>107384.5965</v>
      </c>
      <c r="G1416" s="231"/>
    </row>
    <row r="1417" spans="1:7" s="58" customFormat="1" ht="13.5" customHeight="1" x14ac:dyDescent="0.2">
      <c r="A1417" s="378">
        <v>2015</v>
      </c>
      <c r="B1417" s="379" t="s">
        <v>33</v>
      </c>
      <c r="C1417" s="379" t="s">
        <v>93</v>
      </c>
      <c r="D1417" s="380">
        <v>45186.299999999996</v>
      </c>
      <c r="E1417" s="380">
        <v>44691.967999999993</v>
      </c>
      <c r="F1417" s="381">
        <v>89878.267999999982</v>
      </c>
      <c r="G1417" s="231"/>
    </row>
    <row r="1418" spans="1:7" s="58" customFormat="1" ht="13.5" customHeight="1" x14ac:dyDescent="0.2">
      <c r="A1418" s="254">
        <v>2015</v>
      </c>
      <c r="B1418" s="170" t="s">
        <v>35</v>
      </c>
      <c r="C1418" s="170" t="s">
        <v>93</v>
      </c>
      <c r="D1418" s="255">
        <v>47867.619999999995</v>
      </c>
      <c r="E1418" s="255">
        <v>49866.174500000001</v>
      </c>
      <c r="F1418" s="256">
        <v>97733.794499999989</v>
      </c>
      <c r="G1418" s="231"/>
    </row>
    <row r="1419" spans="1:7" s="58" customFormat="1" ht="13.5" customHeight="1" x14ac:dyDescent="0.2">
      <c r="A1419" s="378">
        <v>2015</v>
      </c>
      <c r="B1419" s="379" t="s">
        <v>36</v>
      </c>
      <c r="C1419" s="379" t="s">
        <v>93</v>
      </c>
      <c r="D1419" s="380">
        <v>45345.009999999995</v>
      </c>
      <c r="E1419" s="380">
        <v>49865.242500000008</v>
      </c>
      <c r="F1419" s="381">
        <v>95210.252500000002</v>
      </c>
      <c r="G1419" s="231"/>
    </row>
    <row r="1420" spans="1:7" s="58" customFormat="1" ht="13.5" customHeight="1" x14ac:dyDescent="0.2">
      <c r="A1420" s="254">
        <v>2015</v>
      </c>
      <c r="B1420" s="170" t="s">
        <v>37</v>
      </c>
      <c r="C1420" s="170" t="s">
        <v>93</v>
      </c>
      <c r="D1420" s="255">
        <v>54870.219999999987</v>
      </c>
      <c r="E1420" s="255">
        <v>55768.676999999996</v>
      </c>
      <c r="F1420" s="256">
        <v>110638.89699999998</v>
      </c>
      <c r="G1420" s="231"/>
    </row>
    <row r="1421" spans="1:7" s="58" customFormat="1" ht="13.5" customHeight="1" x14ac:dyDescent="0.2">
      <c r="A1421" s="378">
        <v>2015</v>
      </c>
      <c r="B1421" s="379" t="s">
        <v>38</v>
      </c>
      <c r="C1421" s="379" t="s">
        <v>93</v>
      </c>
      <c r="D1421" s="380">
        <v>48850.740000000005</v>
      </c>
      <c r="E1421" s="380">
        <v>54942.931500000006</v>
      </c>
      <c r="F1421" s="381">
        <v>103793.67150000001</v>
      </c>
      <c r="G1421" s="231"/>
    </row>
    <row r="1422" spans="1:7" s="58" customFormat="1" ht="13.5" customHeight="1" x14ac:dyDescent="0.2">
      <c r="A1422" s="254">
        <v>2015</v>
      </c>
      <c r="B1422" s="170" t="s">
        <v>39</v>
      </c>
      <c r="C1422" s="170" t="s">
        <v>93</v>
      </c>
      <c r="D1422" s="255">
        <v>46040.529999999992</v>
      </c>
      <c r="E1422" s="255">
        <v>59033.884499999993</v>
      </c>
      <c r="F1422" s="256">
        <v>105074.41449999998</v>
      </c>
      <c r="G1422" s="231"/>
    </row>
    <row r="1423" spans="1:7" s="58" customFormat="1" ht="13.5" customHeight="1" x14ac:dyDescent="0.2">
      <c r="A1423" s="378">
        <v>2015</v>
      </c>
      <c r="B1423" s="379" t="s">
        <v>40</v>
      </c>
      <c r="C1423" s="379" t="s">
        <v>93</v>
      </c>
      <c r="D1423" s="380">
        <v>48577.619999999988</v>
      </c>
      <c r="E1423" s="380">
        <v>62976.223500000007</v>
      </c>
      <c r="F1423" s="381">
        <v>111553.8435</v>
      </c>
      <c r="G1423" s="231"/>
    </row>
    <row r="1424" spans="1:7" s="58" customFormat="1" ht="13.5" customHeight="1" x14ac:dyDescent="0.2">
      <c r="A1424" s="254">
        <v>2015</v>
      </c>
      <c r="B1424" s="170" t="s">
        <v>41</v>
      </c>
      <c r="C1424" s="170" t="s">
        <v>93</v>
      </c>
      <c r="D1424" s="255">
        <v>47666.229999999996</v>
      </c>
      <c r="E1424" s="255">
        <v>55683.307500000003</v>
      </c>
      <c r="F1424" s="256">
        <v>103349.53750000001</v>
      </c>
      <c r="G1424" s="231"/>
    </row>
    <row r="1425" spans="1:7" s="58" customFormat="1" ht="13.5" customHeight="1" x14ac:dyDescent="0.2">
      <c r="A1425" s="378">
        <v>2015</v>
      </c>
      <c r="B1425" s="379" t="s">
        <v>42</v>
      </c>
      <c r="C1425" s="379" t="s">
        <v>93</v>
      </c>
      <c r="D1425" s="380">
        <v>39254.330000000009</v>
      </c>
      <c r="E1425" s="380">
        <v>57534.137499999997</v>
      </c>
      <c r="F1425" s="381">
        <v>96788.467500000013</v>
      </c>
      <c r="G1425" s="231"/>
    </row>
    <row r="1426" spans="1:7" s="58" customFormat="1" ht="13.5" customHeight="1" x14ac:dyDescent="0.2">
      <c r="A1426" s="254">
        <v>2016</v>
      </c>
      <c r="B1426" s="170" t="s">
        <v>43</v>
      </c>
      <c r="C1426" s="170" t="s">
        <v>93</v>
      </c>
      <c r="D1426" s="255">
        <v>34226.293269524518</v>
      </c>
      <c r="E1426" s="255">
        <v>42008.928230475467</v>
      </c>
      <c r="F1426" s="256">
        <v>76235.2215</v>
      </c>
      <c r="G1426" s="231"/>
    </row>
    <row r="1427" spans="1:7" s="58" customFormat="1" ht="13.5" customHeight="1" x14ac:dyDescent="0.2">
      <c r="A1427" s="378">
        <v>2016</v>
      </c>
      <c r="B1427" s="379" t="s">
        <v>44</v>
      </c>
      <c r="C1427" s="379" t="s">
        <v>93</v>
      </c>
      <c r="D1427" s="380">
        <v>43617.749999999985</v>
      </c>
      <c r="E1427" s="380">
        <v>53493.488000000005</v>
      </c>
      <c r="F1427" s="381">
        <v>97111.237999999983</v>
      </c>
      <c r="G1427" s="231"/>
    </row>
    <row r="1428" spans="1:7" s="58" customFormat="1" ht="13.5" customHeight="1" x14ac:dyDescent="0.2">
      <c r="A1428" s="254">
        <v>2016</v>
      </c>
      <c r="B1428" s="170" t="s">
        <v>45</v>
      </c>
      <c r="C1428" s="170" t="s">
        <v>93</v>
      </c>
      <c r="D1428" s="255">
        <v>39608.679999999993</v>
      </c>
      <c r="E1428" s="255">
        <v>49159.269500000009</v>
      </c>
      <c r="F1428" s="256">
        <v>88767.949500000002</v>
      </c>
      <c r="G1428" s="231"/>
    </row>
    <row r="1429" spans="1:7" s="58" customFormat="1" ht="13.5" customHeight="1" x14ac:dyDescent="0.2">
      <c r="A1429" s="378">
        <v>2016</v>
      </c>
      <c r="B1429" s="379" t="s">
        <v>33</v>
      </c>
      <c r="C1429" s="379" t="s">
        <v>93</v>
      </c>
      <c r="D1429" s="380">
        <v>43125.19</v>
      </c>
      <c r="E1429" s="380">
        <v>48653.972499999996</v>
      </c>
      <c r="F1429" s="381">
        <v>91779.162499999991</v>
      </c>
      <c r="G1429" s="231"/>
    </row>
    <row r="1430" spans="1:7" s="58" customFormat="1" ht="13.5" customHeight="1" x14ac:dyDescent="0.2">
      <c r="A1430" s="254">
        <v>2016</v>
      </c>
      <c r="B1430" s="170" t="s">
        <v>35</v>
      </c>
      <c r="C1430" s="170" t="s">
        <v>93</v>
      </c>
      <c r="D1430" s="255">
        <v>40993.11</v>
      </c>
      <c r="E1430" s="255">
        <v>48546.837000000007</v>
      </c>
      <c r="F1430" s="256">
        <v>89539.947</v>
      </c>
      <c r="G1430" s="231"/>
    </row>
    <row r="1431" spans="1:7" s="58" customFormat="1" ht="13.5" customHeight="1" x14ac:dyDescent="0.2">
      <c r="A1431" s="378">
        <v>2016</v>
      </c>
      <c r="B1431" s="379" t="s">
        <v>36</v>
      </c>
      <c r="C1431" s="379" t="s">
        <v>93</v>
      </c>
      <c r="D1431" s="380">
        <v>42356.54000000003</v>
      </c>
      <c r="E1431" s="380">
        <v>47045.440499999997</v>
      </c>
      <c r="F1431" s="381">
        <v>89401.980500000034</v>
      </c>
      <c r="G1431" s="231"/>
    </row>
    <row r="1432" spans="1:7" s="58" customFormat="1" ht="13.5" customHeight="1" x14ac:dyDescent="0.2">
      <c r="A1432" s="254">
        <v>2016</v>
      </c>
      <c r="B1432" s="170" t="s">
        <v>37</v>
      </c>
      <c r="C1432" s="170" t="s">
        <v>93</v>
      </c>
      <c r="D1432" s="255">
        <v>38728.319999999992</v>
      </c>
      <c r="E1432" s="255">
        <v>46545.633499999996</v>
      </c>
      <c r="F1432" s="256">
        <v>85273.953500000003</v>
      </c>
      <c r="G1432" s="231"/>
    </row>
    <row r="1433" spans="1:7" s="58" customFormat="1" ht="13.5" customHeight="1" x14ac:dyDescent="0.2">
      <c r="A1433" s="378">
        <v>2016</v>
      </c>
      <c r="B1433" s="379" t="s">
        <v>38</v>
      </c>
      <c r="C1433" s="379" t="s">
        <v>93</v>
      </c>
      <c r="D1433" s="380">
        <v>46198.7</v>
      </c>
      <c r="E1433" s="380">
        <v>55162.272000000012</v>
      </c>
      <c r="F1433" s="381">
        <v>101360.97200000001</v>
      </c>
      <c r="G1433" s="231"/>
    </row>
    <row r="1434" spans="1:7" s="58" customFormat="1" ht="13.5" customHeight="1" x14ac:dyDescent="0.2">
      <c r="A1434" s="254">
        <v>2016</v>
      </c>
      <c r="B1434" s="170" t="s">
        <v>39</v>
      </c>
      <c r="C1434" s="170" t="s">
        <v>93</v>
      </c>
      <c r="D1434" s="255">
        <v>43910.289999999986</v>
      </c>
      <c r="E1434" s="255">
        <v>49043.222000000002</v>
      </c>
      <c r="F1434" s="256">
        <v>92953.512000000002</v>
      </c>
      <c r="G1434" s="231"/>
    </row>
    <row r="1435" spans="1:7" s="58" customFormat="1" ht="13.5" customHeight="1" x14ac:dyDescent="0.2">
      <c r="A1435" s="378">
        <v>2016</v>
      </c>
      <c r="B1435" s="379" t="s">
        <v>40</v>
      </c>
      <c r="C1435" s="379" t="s">
        <v>93</v>
      </c>
      <c r="D1435" s="380">
        <v>45024.53</v>
      </c>
      <c r="E1435" s="380">
        <v>44693.671500000004</v>
      </c>
      <c r="F1435" s="381">
        <v>89718.20150000001</v>
      </c>
      <c r="G1435" s="231"/>
    </row>
    <row r="1436" spans="1:7" s="58" customFormat="1" ht="13.5" customHeight="1" x14ac:dyDescent="0.2">
      <c r="A1436" s="254">
        <v>2016</v>
      </c>
      <c r="B1436" s="170" t="s">
        <v>41</v>
      </c>
      <c r="C1436" s="170" t="s">
        <v>93</v>
      </c>
      <c r="D1436" s="255">
        <v>40617.449999999997</v>
      </c>
      <c r="E1436" s="255">
        <v>45483.567500000005</v>
      </c>
      <c r="F1436" s="256">
        <v>86101.017500000002</v>
      </c>
      <c r="G1436" s="231"/>
    </row>
    <row r="1437" spans="1:7" s="58" customFormat="1" ht="13.5" customHeight="1" x14ac:dyDescent="0.2">
      <c r="A1437" s="378">
        <v>2016</v>
      </c>
      <c r="B1437" s="379" t="s">
        <v>42</v>
      </c>
      <c r="C1437" s="379" t="s">
        <v>93</v>
      </c>
      <c r="D1437" s="380">
        <v>36513.169999999991</v>
      </c>
      <c r="E1437" s="380">
        <v>48815.146000000001</v>
      </c>
      <c r="F1437" s="381">
        <v>85328.315999999977</v>
      </c>
      <c r="G1437" s="231"/>
    </row>
    <row r="1438" spans="1:7" s="58" customFormat="1" ht="13.5" customHeight="1" x14ac:dyDescent="0.2">
      <c r="A1438" s="254">
        <v>2017</v>
      </c>
      <c r="B1438" s="170" t="s">
        <v>43</v>
      </c>
      <c r="C1438" s="170" t="s">
        <v>93</v>
      </c>
      <c r="D1438" s="255">
        <v>38998.509999999995</v>
      </c>
      <c r="E1438" s="255">
        <v>41881.715499999998</v>
      </c>
      <c r="F1438" s="256">
        <v>80880.2255</v>
      </c>
      <c r="G1438" s="231"/>
    </row>
    <row r="1439" spans="1:7" s="58" customFormat="1" ht="13.5" customHeight="1" x14ac:dyDescent="0.2">
      <c r="A1439" s="378">
        <v>2017</v>
      </c>
      <c r="B1439" s="379" t="s">
        <v>44</v>
      </c>
      <c r="C1439" s="379" t="s">
        <v>93</v>
      </c>
      <c r="D1439" s="380">
        <v>50341.029999999992</v>
      </c>
      <c r="E1439" s="380">
        <v>47249.127499999995</v>
      </c>
      <c r="F1439" s="381">
        <v>97590.157499999987</v>
      </c>
      <c r="G1439" s="231"/>
    </row>
    <row r="1440" spans="1:7" s="58" customFormat="1" ht="13.5" customHeight="1" x14ac:dyDescent="0.2">
      <c r="A1440" s="254">
        <v>2017</v>
      </c>
      <c r="B1440" s="170" t="s">
        <v>45</v>
      </c>
      <c r="C1440" s="170" t="s">
        <v>93</v>
      </c>
      <c r="D1440" s="255">
        <v>51279.86</v>
      </c>
      <c r="E1440" s="255">
        <v>48482.958000000006</v>
      </c>
      <c r="F1440" s="256">
        <v>99762.818000000014</v>
      </c>
      <c r="G1440" s="231"/>
    </row>
    <row r="1441" spans="1:7" s="58" customFormat="1" ht="13.5" customHeight="1" x14ac:dyDescent="0.2">
      <c r="A1441" s="378">
        <v>2017</v>
      </c>
      <c r="B1441" s="379" t="s">
        <v>33</v>
      </c>
      <c r="C1441" s="379" t="s">
        <v>93</v>
      </c>
      <c r="D1441" s="380">
        <v>42802.62</v>
      </c>
      <c r="E1441" s="380">
        <v>38721.646999999997</v>
      </c>
      <c r="F1441" s="381">
        <v>81524.267000000007</v>
      </c>
      <c r="G1441" s="231"/>
    </row>
    <row r="1442" spans="1:7" s="58" customFormat="1" ht="13.5" customHeight="1" x14ac:dyDescent="0.2">
      <c r="A1442" s="254">
        <v>2017</v>
      </c>
      <c r="B1442" s="170" t="s">
        <v>35</v>
      </c>
      <c r="C1442" s="170" t="s">
        <v>93</v>
      </c>
      <c r="D1442" s="255">
        <v>44600.63</v>
      </c>
      <c r="E1442" s="255">
        <v>45693.100000000006</v>
      </c>
      <c r="F1442" s="256">
        <v>90293.729999999981</v>
      </c>
      <c r="G1442" s="231"/>
    </row>
    <row r="1443" spans="1:7" s="58" customFormat="1" ht="13.5" customHeight="1" x14ac:dyDescent="0.2">
      <c r="A1443" s="378">
        <v>2017</v>
      </c>
      <c r="B1443" s="379" t="s">
        <v>36</v>
      </c>
      <c r="C1443" s="379" t="s">
        <v>93</v>
      </c>
      <c r="D1443" s="380">
        <v>42960.76</v>
      </c>
      <c r="E1443" s="380">
        <v>46991.54</v>
      </c>
      <c r="F1443" s="381">
        <v>89952.299999999988</v>
      </c>
      <c r="G1443" s="231"/>
    </row>
    <row r="1444" spans="1:7" s="58" customFormat="1" ht="13.5" customHeight="1" x14ac:dyDescent="0.2">
      <c r="A1444" s="254">
        <v>2017</v>
      </c>
      <c r="B1444" s="170" t="s">
        <v>37</v>
      </c>
      <c r="C1444" s="170" t="s">
        <v>93</v>
      </c>
      <c r="D1444" s="255">
        <v>41819.4</v>
      </c>
      <c r="E1444" s="255">
        <v>49314.15</v>
      </c>
      <c r="F1444" s="256">
        <v>91133.55</v>
      </c>
      <c r="G1444" s="231"/>
    </row>
    <row r="1445" spans="1:7" s="58" customFormat="1" ht="13.5" customHeight="1" x14ac:dyDescent="0.2">
      <c r="A1445" s="378">
        <v>2017</v>
      </c>
      <c r="B1445" s="379" t="s">
        <v>38</v>
      </c>
      <c r="C1445" s="379" t="s">
        <v>93</v>
      </c>
      <c r="D1445" s="380">
        <v>43947.08</v>
      </c>
      <c r="E1445" s="380">
        <v>47080.245999999999</v>
      </c>
      <c r="F1445" s="381">
        <v>91027.325999999986</v>
      </c>
      <c r="G1445" s="231"/>
    </row>
    <row r="1446" spans="1:7" s="58" customFormat="1" ht="13.5" customHeight="1" x14ac:dyDescent="0.2">
      <c r="A1446" s="254">
        <v>2017</v>
      </c>
      <c r="B1446" s="170" t="s">
        <v>39</v>
      </c>
      <c r="C1446" s="170" t="s">
        <v>93</v>
      </c>
      <c r="D1446" s="255">
        <v>45223.824999999997</v>
      </c>
      <c r="E1446" s="255">
        <v>49520.387000000002</v>
      </c>
      <c r="F1446" s="256">
        <v>94744.212000000014</v>
      </c>
      <c r="G1446" s="231"/>
    </row>
    <row r="1447" spans="1:7" s="58" customFormat="1" ht="13.5" customHeight="1" x14ac:dyDescent="0.2">
      <c r="A1447" s="378">
        <v>2017</v>
      </c>
      <c r="B1447" s="379" t="s">
        <v>40</v>
      </c>
      <c r="C1447" s="379" t="s">
        <v>93</v>
      </c>
      <c r="D1447" s="380">
        <v>41921.960000000006</v>
      </c>
      <c r="E1447" s="380">
        <v>46060.414499999999</v>
      </c>
      <c r="F1447" s="381">
        <v>87982.374500000005</v>
      </c>
      <c r="G1447" s="231"/>
    </row>
    <row r="1448" spans="1:7" s="58" customFormat="1" ht="13.5" customHeight="1" x14ac:dyDescent="0.2">
      <c r="A1448" s="254">
        <v>2017</v>
      </c>
      <c r="B1448" s="170" t="s">
        <v>41</v>
      </c>
      <c r="C1448" s="170" t="s">
        <v>93</v>
      </c>
      <c r="D1448" s="255">
        <v>38956.78</v>
      </c>
      <c r="E1448" s="255">
        <v>47395.190499999997</v>
      </c>
      <c r="F1448" s="256">
        <v>86351.970499999996</v>
      </c>
      <c r="G1448" s="231"/>
    </row>
    <row r="1449" spans="1:7" s="58" customFormat="1" ht="13.5" customHeight="1" x14ac:dyDescent="0.2">
      <c r="A1449" s="378">
        <v>2017</v>
      </c>
      <c r="B1449" s="379" t="s">
        <v>42</v>
      </c>
      <c r="C1449" s="379" t="s">
        <v>93</v>
      </c>
      <c r="D1449" s="380">
        <v>34777.205999999998</v>
      </c>
      <c r="E1449" s="380">
        <v>41415.108</v>
      </c>
      <c r="F1449" s="381">
        <v>76192.313999999998</v>
      </c>
      <c r="G1449" s="231"/>
    </row>
    <row r="1450" spans="1:7" s="58" customFormat="1" ht="13.5" customHeight="1" x14ac:dyDescent="0.2">
      <c r="A1450" s="254">
        <v>2018</v>
      </c>
      <c r="B1450" s="170" t="s">
        <v>43</v>
      </c>
      <c r="C1450" s="170" t="s">
        <v>93</v>
      </c>
      <c r="D1450" s="255">
        <v>36124.129999999997</v>
      </c>
      <c r="E1450" s="255">
        <v>41745.909499999994</v>
      </c>
      <c r="F1450" s="256">
        <v>77870.039499999984</v>
      </c>
      <c r="G1450" s="231"/>
    </row>
    <row r="1451" spans="1:7" s="58" customFormat="1" ht="13.5" customHeight="1" x14ac:dyDescent="0.2">
      <c r="A1451" s="378">
        <v>2018</v>
      </c>
      <c r="B1451" s="379" t="s">
        <v>44</v>
      </c>
      <c r="C1451" s="379" t="s">
        <v>93</v>
      </c>
      <c r="D1451" s="380">
        <v>42170.650000000009</v>
      </c>
      <c r="E1451" s="380">
        <v>43331.854500000001</v>
      </c>
      <c r="F1451" s="381">
        <v>85502.504499999981</v>
      </c>
      <c r="G1451" s="231"/>
    </row>
    <row r="1452" spans="1:7" s="58" customFormat="1" ht="13.5" customHeight="1" x14ac:dyDescent="0.2">
      <c r="A1452" s="254">
        <v>2018</v>
      </c>
      <c r="B1452" s="170" t="s">
        <v>45</v>
      </c>
      <c r="C1452" s="170" t="s">
        <v>93</v>
      </c>
      <c r="D1452" s="255">
        <v>40171.640000000007</v>
      </c>
      <c r="E1452" s="255">
        <v>43645.953000000001</v>
      </c>
      <c r="F1452" s="256">
        <v>83817.593000000008</v>
      </c>
      <c r="G1452" s="231"/>
    </row>
    <row r="1453" spans="1:7" s="58" customFormat="1" ht="13.5" customHeight="1" x14ac:dyDescent="0.2">
      <c r="A1453" s="378">
        <v>2018</v>
      </c>
      <c r="B1453" s="379" t="s">
        <v>33</v>
      </c>
      <c r="C1453" s="379" t="s">
        <v>93</v>
      </c>
      <c r="D1453" s="380">
        <v>40270.76</v>
      </c>
      <c r="E1453" s="380">
        <v>45236.563999999998</v>
      </c>
      <c r="F1453" s="381">
        <v>85507.323999999993</v>
      </c>
      <c r="G1453" s="231"/>
    </row>
    <row r="1454" spans="1:7" s="58" customFormat="1" ht="13.5" customHeight="1" x14ac:dyDescent="0.2">
      <c r="A1454" s="254">
        <v>2018</v>
      </c>
      <c r="B1454" s="170" t="s">
        <v>35</v>
      </c>
      <c r="C1454" s="170" t="s">
        <v>93</v>
      </c>
      <c r="D1454" s="255">
        <v>43560.939999999988</v>
      </c>
      <c r="E1454" s="255">
        <v>45121.369333333336</v>
      </c>
      <c r="F1454" s="256">
        <v>88682.309333333338</v>
      </c>
      <c r="G1454" s="231"/>
    </row>
    <row r="1455" spans="1:7" s="58" customFormat="1" ht="13.5" customHeight="1" x14ac:dyDescent="0.2">
      <c r="A1455" s="378">
        <v>2018</v>
      </c>
      <c r="B1455" s="379" t="s">
        <v>36</v>
      </c>
      <c r="C1455" s="379" t="s">
        <v>93</v>
      </c>
      <c r="D1455" s="380">
        <v>37924.815999999999</v>
      </c>
      <c r="E1455" s="380">
        <v>41915.193111111104</v>
      </c>
      <c r="F1455" s="381">
        <v>79840.009111111111</v>
      </c>
      <c r="G1455" s="231"/>
    </row>
    <row r="1456" spans="1:7" s="58" customFormat="1" ht="13.5" customHeight="1" x14ac:dyDescent="0.2">
      <c r="A1456" s="254">
        <v>2018</v>
      </c>
      <c r="B1456" s="170" t="s">
        <v>37</v>
      </c>
      <c r="C1456" s="170" t="s">
        <v>93</v>
      </c>
      <c r="D1456" s="255">
        <v>38003.919999999998</v>
      </c>
      <c r="E1456" s="255">
        <v>45100.987000000001</v>
      </c>
      <c r="F1456" s="256">
        <v>83104.906999999977</v>
      </c>
      <c r="G1456" s="231"/>
    </row>
    <row r="1457" spans="1:7" s="58" customFormat="1" ht="13.5" customHeight="1" x14ac:dyDescent="0.2">
      <c r="A1457" s="378">
        <v>2018</v>
      </c>
      <c r="B1457" s="379" t="s">
        <v>38</v>
      </c>
      <c r="C1457" s="379" t="s">
        <v>93</v>
      </c>
      <c r="D1457" s="380">
        <v>40967.69</v>
      </c>
      <c r="E1457" s="380">
        <v>49777.797000000006</v>
      </c>
      <c r="F1457" s="381">
        <v>90745.487000000008</v>
      </c>
      <c r="G1457" s="231"/>
    </row>
    <row r="1458" spans="1:7" s="58" customFormat="1" ht="13.5" customHeight="1" x14ac:dyDescent="0.2">
      <c r="A1458" s="254">
        <v>2018</v>
      </c>
      <c r="B1458" s="170" t="s">
        <v>39</v>
      </c>
      <c r="C1458" s="170" t="s">
        <v>93</v>
      </c>
      <c r="D1458" s="255">
        <v>40211.749999999985</v>
      </c>
      <c r="E1458" s="255">
        <v>47604.855500000005</v>
      </c>
      <c r="F1458" s="256">
        <v>87816.605500000005</v>
      </c>
      <c r="G1458" s="231"/>
    </row>
    <row r="1459" spans="1:7" s="58" customFormat="1" ht="13.5" customHeight="1" x14ac:dyDescent="0.2">
      <c r="A1459" s="378">
        <v>2018</v>
      </c>
      <c r="B1459" s="379" t="s">
        <v>40</v>
      </c>
      <c r="C1459" s="379" t="s">
        <v>93</v>
      </c>
      <c r="D1459" s="380">
        <v>42767.75</v>
      </c>
      <c r="E1459" s="380">
        <v>51864.284</v>
      </c>
      <c r="F1459" s="381">
        <v>94632.034</v>
      </c>
      <c r="G1459" s="231"/>
    </row>
    <row r="1460" spans="1:7" s="58" customFormat="1" ht="13.5" customHeight="1" x14ac:dyDescent="0.2">
      <c r="A1460" s="254">
        <v>2018</v>
      </c>
      <c r="B1460" s="170" t="s">
        <v>41</v>
      </c>
      <c r="C1460" s="170" t="s">
        <v>93</v>
      </c>
      <c r="D1460" s="255">
        <v>39237.299999999996</v>
      </c>
      <c r="E1460" s="255">
        <v>47526.866500000004</v>
      </c>
      <c r="F1460" s="256">
        <v>86764.166499999992</v>
      </c>
      <c r="G1460" s="231"/>
    </row>
    <row r="1461" spans="1:7" s="58" customFormat="1" ht="13.5" customHeight="1" x14ac:dyDescent="0.2">
      <c r="A1461" s="378">
        <v>2018</v>
      </c>
      <c r="B1461" s="379" t="s">
        <v>42</v>
      </c>
      <c r="C1461" s="379" t="s">
        <v>93</v>
      </c>
      <c r="D1461" s="380">
        <v>32115.360000000001</v>
      </c>
      <c r="E1461" s="380">
        <v>42060.334999999999</v>
      </c>
      <c r="F1461" s="381">
        <v>74175.694999999992</v>
      </c>
      <c r="G1461" s="231"/>
    </row>
    <row r="1462" spans="1:7" s="58" customFormat="1" ht="13.5" customHeight="1" x14ac:dyDescent="0.2">
      <c r="A1462" s="254">
        <v>2019</v>
      </c>
      <c r="B1462" s="170" t="s">
        <v>43</v>
      </c>
      <c r="C1462" s="170" t="s">
        <v>93</v>
      </c>
      <c r="D1462" s="255">
        <v>33382.277999999998</v>
      </c>
      <c r="E1462" s="255">
        <v>40705.577499999999</v>
      </c>
      <c r="F1462" s="256">
        <v>74087.855500000005</v>
      </c>
      <c r="G1462" s="231"/>
    </row>
    <row r="1463" spans="1:7" s="58" customFormat="1" ht="13.5" customHeight="1" x14ac:dyDescent="0.2">
      <c r="A1463" s="378">
        <v>2019</v>
      </c>
      <c r="B1463" s="379" t="s">
        <v>44</v>
      </c>
      <c r="C1463" s="379" t="s">
        <v>93</v>
      </c>
      <c r="D1463" s="380">
        <v>38312.749999999993</v>
      </c>
      <c r="E1463" s="380">
        <v>42105.866000000002</v>
      </c>
      <c r="F1463" s="381">
        <v>80418.615999999995</v>
      </c>
      <c r="G1463" s="231"/>
    </row>
    <row r="1464" spans="1:7" s="58" customFormat="1" ht="13.5" customHeight="1" x14ac:dyDescent="0.2">
      <c r="A1464" s="254">
        <v>2019</v>
      </c>
      <c r="B1464" s="170" t="s">
        <v>45</v>
      </c>
      <c r="C1464" s="170" t="s">
        <v>93</v>
      </c>
      <c r="D1464" s="255">
        <v>38904.99</v>
      </c>
      <c r="E1464" s="255">
        <v>46347.193500000001</v>
      </c>
      <c r="F1464" s="256">
        <v>85252.183500000014</v>
      </c>
      <c r="G1464" s="231"/>
    </row>
    <row r="1465" spans="1:7" s="58" customFormat="1" ht="13.5" customHeight="1" x14ac:dyDescent="0.2">
      <c r="A1465" s="378">
        <v>2019</v>
      </c>
      <c r="B1465" s="379" t="s">
        <v>33</v>
      </c>
      <c r="C1465" s="379" t="s">
        <v>93</v>
      </c>
      <c r="D1465" s="380">
        <v>35132.920000000006</v>
      </c>
      <c r="E1465" s="380">
        <v>40866.368000000002</v>
      </c>
      <c r="F1465" s="381">
        <v>75999.288</v>
      </c>
      <c r="G1465" s="231"/>
    </row>
    <row r="1466" spans="1:7" s="58" customFormat="1" ht="13.5" customHeight="1" x14ac:dyDescent="0.2">
      <c r="A1466" s="254">
        <v>2019</v>
      </c>
      <c r="B1466" s="170" t="s">
        <v>35</v>
      </c>
      <c r="C1466" s="170" t="s">
        <v>93</v>
      </c>
      <c r="D1466" s="255">
        <v>36951.449999999997</v>
      </c>
      <c r="E1466" s="255">
        <v>46969.627000000008</v>
      </c>
      <c r="F1466" s="256">
        <v>83921.077000000005</v>
      </c>
      <c r="G1466" s="231"/>
    </row>
    <row r="1467" spans="1:7" s="58" customFormat="1" ht="13.5" customHeight="1" x14ac:dyDescent="0.2">
      <c r="A1467" s="378">
        <v>2019</v>
      </c>
      <c r="B1467" s="379" t="s">
        <v>36</v>
      </c>
      <c r="C1467" s="379" t="s">
        <v>93</v>
      </c>
      <c r="D1467" s="380">
        <v>31938.930000000004</v>
      </c>
      <c r="E1467" s="380">
        <v>41865.724000000002</v>
      </c>
      <c r="F1467" s="381">
        <v>73804.65400000001</v>
      </c>
      <c r="G1467" s="231"/>
    </row>
    <row r="1468" spans="1:7" s="58" customFormat="1" ht="13.5" customHeight="1" x14ac:dyDescent="0.2">
      <c r="A1468" s="254">
        <v>2019</v>
      </c>
      <c r="B1468" s="170" t="s">
        <v>37</v>
      </c>
      <c r="C1468" s="170" t="s">
        <v>93</v>
      </c>
      <c r="D1468" s="255">
        <v>40357.294999999998</v>
      </c>
      <c r="E1468" s="255">
        <v>50544.229999999996</v>
      </c>
      <c r="F1468" s="256">
        <v>90901.525000000009</v>
      </c>
      <c r="G1468" s="231"/>
    </row>
    <row r="1469" spans="1:7" s="58" customFormat="1" ht="13.5" customHeight="1" x14ac:dyDescent="0.2">
      <c r="A1469" s="378">
        <v>2019</v>
      </c>
      <c r="B1469" s="379" t="s">
        <v>38</v>
      </c>
      <c r="C1469" s="379" t="s">
        <v>93</v>
      </c>
      <c r="D1469" s="380">
        <v>40891.709999999992</v>
      </c>
      <c r="E1469" s="380">
        <v>49444.695</v>
      </c>
      <c r="F1469" s="381">
        <v>90336.404999999999</v>
      </c>
      <c r="G1469" s="231"/>
    </row>
    <row r="1470" spans="1:7" s="58" customFormat="1" ht="13.5" customHeight="1" x14ac:dyDescent="0.2">
      <c r="A1470" s="254">
        <v>2019</v>
      </c>
      <c r="B1470" s="170" t="s">
        <v>39</v>
      </c>
      <c r="C1470" s="170" t="s">
        <v>93</v>
      </c>
      <c r="D1470" s="255">
        <v>40432.67</v>
      </c>
      <c r="E1470" s="255">
        <v>50958.549500000001</v>
      </c>
      <c r="F1470" s="256">
        <v>91391.219499999992</v>
      </c>
      <c r="G1470" s="231"/>
    </row>
    <row r="1471" spans="1:7" s="58" customFormat="1" ht="13.5" customHeight="1" x14ac:dyDescent="0.2">
      <c r="A1471" s="378">
        <v>2019</v>
      </c>
      <c r="B1471" s="379" t="s">
        <v>40</v>
      </c>
      <c r="C1471" s="379" t="s">
        <v>93</v>
      </c>
      <c r="D1471" s="380">
        <v>40358.392999999996</v>
      </c>
      <c r="E1471" s="380">
        <v>52491.376499999998</v>
      </c>
      <c r="F1471" s="381">
        <v>92849.769499999995</v>
      </c>
      <c r="G1471" s="231"/>
    </row>
    <row r="1472" spans="1:7" s="58" customFormat="1" ht="13.5" customHeight="1" x14ac:dyDescent="0.2">
      <c r="A1472" s="254">
        <v>2019</v>
      </c>
      <c r="B1472" s="170" t="s">
        <v>41</v>
      </c>
      <c r="C1472" s="170" t="s">
        <v>93</v>
      </c>
      <c r="D1472" s="255">
        <v>37937.219999999994</v>
      </c>
      <c r="E1472" s="255">
        <v>52413.250999999989</v>
      </c>
      <c r="F1472" s="256">
        <v>90350.47099999999</v>
      </c>
      <c r="G1472" s="231"/>
    </row>
    <row r="1473" spans="1:7" s="58" customFormat="1" ht="13.5" customHeight="1" x14ac:dyDescent="0.2">
      <c r="A1473" s="378">
        <v>2019</v>
      </c>
      <c r="B1473" s="379" t="s">
        <v>42</v>
      </c>
      <c r="C1473" s="379" t="s">
        <v>93</v>
      </c>
      <c r="D1473" s="380">
        <v>32826.94</v>
      </c>
      <c r="E1473" s="380">
        <v>50044.170999999995</v>
      </c>
      <c r="F1473" s="381">
        <v>82871.11099999999</v>
      </c>
      <c r="G1473" s="231"/>
    </row>
    <row r="1474" spans="1:7" s="58" customFormat="1" ht="13.5" customHeight="1" x14ac:dyDescent="0.2">
      <c r="A1474" s="254">
        <v>2020</v>
      </c>
      <c r="B1474" s="170" t="s">
        <v>43</v>
      </c>
      <c r="C1474" s="170" t="s">
        <v>93</v>
      </c>
      <c r="D1474" s="255">
        <v>31433.620000000003</v>
      </c>
      <c r="E1474" s="255">
        <v>44692.139000000003</v>
      </c>
      <c r="F1474" s="256">
        <v>76125.759000000005</v>
      </c>
      <c r="G1474" s="231"/>
    </row>
    <row r="1475" spans="1:7" s="58" customFormat="1" ht="13.5" customHeight="1" x14ac:dyDescent="0.2">
      <c r="A1475" s="378">
        <v>2020</v>
      </c>
      <c r="B1475" s="379" t="s">
        <v>44</v>
      </c>
      <c r="C1475" s="379" t="s">
        <v>93</v>
      </c>
      <c r="D1475" s="380">
        <v>37150.590000000004</v>
      </c>
      <c r="E1475" s="380">
        <v>42269.922499999993</v>
      </c>
      <c r="F1475" s="381">
        <v>79420.512499999997</v>
      </c>
      <c r="G1475" s="231"/>
    </row>
    <row r="1476" spans="1:7" s="58" customFormat="1" ht="13.5" customHeight="1" x14ac:dyDescent="0.2">
      <c r="A1476" s="254">
        <v>2020</v>
      </c>
      <c r="B1476" s="170" t="s">
        <v>45</v>
      </c>
      <c r="C1476" s="170" t="s">
        <v>93</v>
      </c>
      <c r="D1476" s="255">
        <v>24666.7</v>
      </c>
      <c r="E1476" s="255">
        <v>29002.851999999999</v>
      </c>
      <c r="F1476" s="256">
        <v>53669.551999999996</v>
      </c>
      <c r="G1476" s="231"/>
    </row>
    <row r="1477" spans="1:7" s="58" customFormat="1" ht="13.5" customHeight="1" x14ac:dyDescent="0.2">
      <c r="A1477" s="378">
        <v>2020</v>
      </c>
      <c r="B1477" s="379" t="s">
        <v>33</v>
      </c>
      <c r="C1477" s="379" t="s">
        <v>93</v>
      </c>
      <c r="D1477" s="380">
        <v>743.21</v>
      </c>
      <c r="E1477" s="380">
        <v>7874.1444999999994</v>
      </c>
      <c r="F1477" s="381">
        <v>8617.3545000000013</v>
      </c>
      <c r="G1477" s="231"/>
    </row>
    <row r="1478" spans="1:7" s="58" customFormat="1" ht="13.5" customHeight="1" x14ac:dyDescent="0.2">
      <c r="A1478" s="254">
        <v>2020</v>
      </c>
      <c r="B1478" s="170" t="s">
        <v>35</v>
      </c>
      <c r="C1478" s="170" t="s">
        <v>93</v>
      </c>
      <c r="D1478" s="255">
        <v>14405.608011138915</v>
      </c>
      <c r="E1478" s="255">
        <v>24509.52850519753</v>
      </c>
      <c r="F1478" s="256">
        <v>38915.136516336439</v>
      </c>
      <c r="G1478" s="231"/>
    </row>
    <row r="1479" spans="1:7" s="58" customFormat="1" ht="13.5" customHeight="1" x14ac:dyDescent="0.2">
      <c r="A1479" s="378">
        <v>2020</v>
      </c>
      <c r="B1479" s="379" t="s">
        <v>36</v>
      </c>
      <c r="C1479" s="379" t="s">
        <v>93</v>
      </c>
      <c r="D1479" s="380">
        <v>23240.021992065434</v>
      </c>
      <c r="E1479" s="380">
        <v>35132.6420020566</v>
      </c>
      <c r="F1479" s="381">
        <v>58372.663994122027</v>
      </c>
      <c r="G1479" s="231"/>
    </row>
    <row r="1480" spans="1:7" s="58" customFormat="1" ht="13.5" customHeight="1" x14ac:dyDescent="0.2">
      <c r="A1480" s="254">
        <v>2020</v>
      </c>
      <c r="B1480" s="170" t="s">
        <v>37</v>
      </c>
      <c r="C1480" s="170" t="s">
        <v>93</v>
      </c>
      <c r="D1480" s="255">
        <v>32372.22597680664</v>
      </c>
      <c r="E1480" s="255">
        <v>43745.030943477643</v>
      </c>
      <c r="F1480" s="256">
        <v>76117.256920284271</v>
      </c>
      <c r="G1480" s="231"/>
    </row>
    <row r="1481" spans="1:7" s="58" customFormat="1" ht="13.5" customHeight="1" x14ac:dyDescent="0.2">
      <c r="A1481" s="378">
        <v>2020</v>
      </c>
      <c r="B1481" s="379" t="s">
        <v>38</v>
      </c>
      <c r="C1481" s="379" t="s">
        <v>93</v>
      </c>
      <c r="D1481" s="380">
        <v>34589.659034942626</v>
      </c>
      <c r="E1481" s="380">
        <v>41814.717991915946</v>
      </c>
      <c r="F1481" s="381">
        <v>76404.377026858565</v>
      </c>
      <c r="G1481" s="231"/>
    </row>
    <row r="1482" spans="1:7" s="58" customFormat="1" ht="13.5" customHeight="1" x14ac:dyDescent="0.2">
      <c r="A1482" s="254">
        <v>2020</v>
      </c>
      <c r="B1482" s="170" t="s">
        <v>39</v>
      </c>
      <c r="C1482" s="170" t="s">
        <v>93</v>
      </c>
      <c r="D1482" s="255">
        <v>36825.809949188231</v>
      </c>
      <c r="E1482" s="255">
        <v>46821.403990134204</v>
      </c>
      <c r="F1482" s="256">
        <v>83647.213939322435</v>
      </c>
      <c r="G1482" s="231"/>
    </row>
    <row r="1483" spans="1:7" s="58" customFormat="1" ht="13.5" customHeight="1" x14ac:dyDescent="0.2">
      <c r="A1483" s="378">
        <v>2020</v>
      </c>
      <c r="B1483" s="379" t="s">
        <v>40</v>
      </c>
      <c r="C1483" s="379" t="s">
        <v>93</v>
      </c>
      <c r="D1483" s="380">
        <v>36654.837965820312</v>
      </c>
      <c r="E1483" s="380">
        <v>48999.038493446344</v>
      </c>
      <c r="F1483" s="381">
        <v>85653.876459266656</v>
      </c>
      <c r="G1483" s="231"/>
    </row>
    <row r="1484" spans="1:7" s="58" customFormat="1" ht="13.5" customHeight="1" x14ac:dyDescent="0.2">
      <c r="A1484" s="254">
        <v>2020</v>
      </c>
      <c r="B1484" s="170" t="s">
        <v>41</v>
      </c>
      <c r="C1484" s="170" t="s">
        <v>93</v>
      </c>
      <c r="D1484" s="255">
        <v>33653.531040130612</v>
      </c>
      <c r="E1484" s="255">
        <v>48986.405483872411</v>
      </c>
      <c r="F1484" s="256">
        <v>82639.936524003017</v>
      </c>
      <c r="G1484" s="231"/>
    </row>
    <row r="1485" spans="1:7" s="58" customFormat="1" ht="13.5" customHeight="1" x14ac:dyDescent="0.2">
      <c r="A1485" s="378">
        <v>2020</v>
      </c>
      <c r="B1485" s="379" t="s">
        <v>42</v>
      </c>
      <c r="C1485" s="379" t="s">
        <v>93</v>
      </c>
      <c r="D1485" s="380">
        <v>29148.931011901856</v>
      </c>
      <c r="E1485" s="380">
        <v>47493.212530982011</v>
      </c>
      <c r="F1485" s="381">
        <v>76642.143542883859</v>
      </c>
      <c r="G1485" s="231"/>
    </row>
    <row r="1486" spans="1:7" s="58" customFormat="1" ht="13.5" customHeight="1" x14ac:dyDescent="0.2">
      <c r="A1486" s="254">
        <v>2021</v>
      </c>
      <c r="B1486" s="170" t="s">
        <v>43</v>
      </c>
      <c r="C1486" s="170" t="s">
        <v>93</v>
      </c>
      <c r="D1486" s="255">
        <v>26723.447981384285</v>
      </c>
      <c r="E1486" s="255">
        <v>43284.280992156033</v>
      </c>
      <c r="F1486" s="256">
        <v>70007.728973540303</v>
      </c>
      <c r="G1486" s="231"/>
    </row>
    <row r="1487" spans="1:7" s="58" customFormat="1" ht="13.5" customHeight="1" x14ac:dyDescent="0.2">
      <c r="A1487" s="378">
        <v>2021</v>
      </c>
      <c r="B1487" s="379" t="s">
        <v>44</v>
      </c>
      <c r="C1487" s="379" t="s">
        <v>93</v>
      </c>
      <c r="D1487" s="380">
        <v>36873.072095400013</v>
      </c>
      <c r="E1487" s="380">
        <v>45635.560017129988</v>
      </c>
      <c r="F1487" s="381">
        <v>82508.632112530002</v>
      </c>
      <c r="G1487" s="231"/>
    </row>
    <row r="1488" spans="1:7" s="58" customFormat="1" ht="13.5" customHeight="1" x14ac:dyDescent="0.2">
      <c r="A1488" s="254">
        <v>2021</v>
      </c>
      <c r="B1488" s="170" t="s">
        <v>45</v>
      </c>
      <c r="C1488" s="170" t="s">
        <v>93</v>
      </c>
      <c r="D1488" s="255">
        <v>40151.026031814581</v>
      </c>
      <c r="E1488" s="255">
        <v>48324.320017758306</v>
      </c>
      <c r="F1488" s="256">
        <v>88475.346049572894</v>
      </c>
      <c r="G1488" s="231"/>
    </row>
    <row r="1489" spans="1:7" s="58" customFormat="1" ht="13.5" customHeight="1" x14ac:dyDescent="0.2">
      <c r="A1489" s="378">
        <v>2021</v>
      </c>
      <c r="B1489" s="379" t="s">
        <v>33</v>
      </c>
      <c r="C1489" s="379" t="s">
        <v>93</v>
      </c>
      <c r="D1489" s="380">
        <v>34761.760992370597</v>
      </c>
      <c r="E1489" s="380">
        <v>48190.297498973399</v>
      </c>
      <c r="F1489" s="381">
        <v>82952.058491343982</v>
      </c>
      <c r="G1489" s="231"/>
    </row>
    <row r="1490" spans="1:7" s="58" customFormat="1" ht="13.5" customHeight="1" x14ac:dyDescent="0.2">
      <c r="A1490" s="254">
        <v>2021</v>
      </c>
      <c r="B1490" s="170" t="s">
        <v>35</v>
      </c>
      <c r="C1490" s="170" t="s">
        <v>93</v>
      </c>
      <c r="D1490" s="255">
        <v>29796.625956054686</v>
      </c>
      <c r="E1490" s="255">
        <v>41099.675927041819</v>
      </c>
      <c r="F1490" s="256">
        <v>70896.301883096501</v>
      </c>
      <c r="G1490" s="231"/>
    </row>
    <row r="1491" spans="1:7" s="58" customFormat="1" ht="13.5" customHeight="1" x14ac:dyDescent="0.2">
      <c r="A1491" s="378">
        <v>2021</v>
      </c>
      <c r="B1491" s="379" t="s">
        <v>36</v>
      </c>
      <c r="C1491" s="379" t="s">
        <v>93</v>
      </c>
      <c r="D1491" s="380">
        <v>36632.163042724613</v>
      </c>
      <c r="E1491" s="380">
        <v>43741.123038725433</v>
      </c>
      <c r="F1491" s="381">
        <v>80373.286081450045</v>
      </c>
      <c r="G1491" s="231"/>
    </row>
    <row r="1492" spans="1:7" s="58" customFormat="1" ht="13.5" customHeight="1" x14ac:dyDescent="0.2">
      <c r="A1492" s="254">
        <v>2021</v>
      </c>
      <c r="B1492" s="170" t="s">
        <v>37</v>
      </c>
      <c r="C1492" s="170" t="s">
        <v>93</v>
      </c>
      <c r="D1492" s="255">
        <v>34771.535971313482</v>
      </c>
      <c r="E1492" s="255">
        <v>47271.894509441234</v>
      </c>
      <c r="F1492" s="256">
        <v>82043.430480754701</v>
      </c>
      <c r="G1492" s="231"/>
    </row>
    <row r="1493" spans="1:7" s="58" customFormat="1" ht="13.5" customHeight="1" x14ac:dyDescent="0.2">
      <c r="A1493" s="378">
        <v>2021</v>
      </c>
      <c r="B1493" s="379" t="s">
        <v>38</v>
      </c>
      <c r="C1493" s="379" t="s">
        <v>93</v>
      </c>
      <c r="D1493" s="380">
        <v>38440.499001373304</v>
      </c>
      <c r="E1493" s="380">
        <v>47430.955479372045</v>
      </c>
      <c r="F1493" s="381">
        <v>85871.454480745335</v>
      </c>
      <c r="G1493" s="231"/>
    </row>
    <row r="1494" spans="1:7" s="58" customFormat="1" ht="13.5" customHeight="1" x14ac:dyDescent="0.2">
      <c r="A1494" s="254">
        <v>2021</v>
      </c>
      <c r="B1494" s="170" t="s">
        <v>39</v>
      </c>
      <c r="C1494" s="170" t="s">
        <v>93</v>
      </c>
      <c r="D1494" s="255">
        <v>41817.395062715404</v>
      </c>
      <c r="E1494" s="255">
        <v>51676.016469610819</v>
      </c>
      <c r="F1494" s="256">
        <v>93493.411532326238</v>
      </c>
      <c r="G1494" s="231"/>
    </row>
    <row r="1495" spans="1:7" s="58" customFormat="1" ht="13.5" customHeight="1" x14ac:dyDescent="0.2">
      <c r="A1495" s="378">
        <v>2021</v>
      </c>
      <c r="B1495" s="379" t="s">
        <v>40</v>
      </c>
      <c r="C1495" s="379" t="s">
        <v>93</v>
      </c>
      <c r="D1495" s="380">
        <v>39048.577994049068</v>
      </c>
      <c r="E1495" s="380">
        <v>52482.464430454245</v>
      </c>
      <c r="F1495" s="381">
        <v>91531.042424503306</v>
      </c>
      <c r="G1495" s="231"/>
    </row>
    <row r="1496" spans="1:7" s="58" customFormat="1" ht="13.5" customHeight="1" x14ac:dyDescent="0.2">
      <c r="A1496" s="254">
        <v>2021</v>
      </c>
      <c r="B1496" s="170" t="s">
        <v>41</v>
      </c>
      <c r="C1496" s="170" t="s">
        <v>93</v>
      </c>
      <c r="D1496" s="255">
        <v>40917.899934368135</v>
      </c>
      <c r="E1496" s="255">
        <v>52437.475599030768</v>
      </c>
      <c r="F1496" s="256">
        <v>93355.375533398896</v>
      </c>
      <c r="G1496" s="231"/>
    </row>
    <row r="1497" spans="1:7" s="58" customFormat="1" ht="13.5" customHeight="1" x14ac:dyDescent="0.2">
      <c r="A1497" s="378">
        <v>2021</v>
      </c>
      <c r="B1497" s="379" t="s">
        <v>42</v>
      </c>
      <c r="C1497" s="379" t="s">
        <v>93</v>
      </c>
      <c r="D1497" s="380">
        <v>38009.316029907233</v>
      </c>
      <c r="E1497" s="380">
        <v>54613.431571805209</v>
      </c>
      <c r="F1497" s="381">
        <v>92622.747601712443</v>
      </c>
      <c r="G1497" s="231"/>
    </row>
    <row r="1498" spans="1:7" s="58" customFormat="1" ht="13.5" customHeight="1" x14ac:dyDescent="0.2">
      <c r="A1498" s="254">
        <v>2022</v>
      </c>
      <c r="B1498" s="170" t="s">
        <v>43</v>
      </c>
      <c r="C1498" s="170" t="s">
        <v>93</v>
      </c>
      <c r="D1498" s="403">
        <v>33048.316938659671</v>
      </c>
      <c r="E1498" s="403">
        <v>40842.780504772702</v>
      </c>
      <c r="F1498" s="404">
        <v>73891.097443432373</v>
      </c>
      <c r="G1498" s="231"/>
    </row>
    <row r="1499" spans="1:7" s="58" customFormat="1" ht="13.5" customHeight="1" x14ac:dyDescent="0.2">
      <c r="A1499" s="378">
        <v>2022</v>
      </c>
      <c r="B1499" s="379" t="s">
        <v>44</v>
      </c>
      <c r="C1499" s="379" t="s">
        <v>93</v>
      </c>
      <c r="D1499" s="380">
        <v>41876.193043945314</v>
      </c>
      <c r="E1499" s="380">
        <v>49671.248538034932</v>
      </c>
      <c r="F1499" s="381">
        <v>91547.441581980238</v>
      </c>
      <c r="G1499" s="231"/>
    </row>
    <row r="1500" spans="1:7" s="58" customFormat="1" ht="13.5" customHeight="1" x14ac:dyDescent="0.2">
      <c r="A1500" s="254">
        <v>2022</v>
      </c>
      <c r="B1500" s="170" t="s">
        <v>45</v>
      </c>
      <c r="C1500" s="170" t="s">
        <v>93</v>
      </c>
      <c r="D1500" s="403">
        <v>40935.54906024599</v>
      </c>
      <c r="E1500" s="403">
        <v>54378.929471397263</v>
      </c>
      <c r="F1500" s="404">
        <v>95314.478531643268</v>
      </c>
      <c r="G1500" s="231"/>
    </row>
    <row r="1501" spans="1:7" s="58" customFormat="1" ht="13.5" customHeight="1" x14ac:dyDescent="0.2">
      <c r="A1501" s="378">
        <v>2022</v>
      </c>
      <c r="B1501" s="379" t="s">
        <v>33</v>
      </c>
      <c r="C1501" s="379" t="s">
        <v>93</v>
      </c>
      <c r="D1501" s="380">
        <v>34371.758012207036</v>
      </c>
      <c r="E1501" s="380">
        <v>42075.667995160758</v>
      </c>
      <c r="F1501" s="381">
        <v>76447.426007367787</v>
      </c>
      <c r="G1501" s="231"/>
    </row>
    <row r="1502" spans="1:7" s="58" customFormat="1" ht="13.5" customHeight="1" x14ac:dyDescent="0.2">
      <c r="A1502" s="254">
        <v>2022</v>
      </c>
      <c r="B1502" s="170" t="s">
        <v>35</v>
      </c>
      <c r="C1502" s="170" t="s">
        <v>93</v>
      </c>
      <c r="D1502" s="403">
        <v>39077.291991345402</v>
      </c>
      <c r="E1502" s="403">
        <v>48818.701000274952</v>
      </c>
      <c r="F1502" s="404">
        <v>87895.992991620355</v>
      </c>
      <c r="G1502" s="231"/>
    </row>
    <row r="1503" spans="1:7" s="58" customFormat="1" ht="13.5" customHeight="1" x14ac:dyDescent="0.2">
      <c r="A1503" s="378">
        <v>2022</v>
      </c>
      <c r="B1503" s="379" t="s">
        <v>36</v>
      </c>
      <c r="C1503" s="379" t="s">
        <v>93</v>
      </c>
      <c r="D1503" s="380">
        <v>38851.542967498797</v>
      </c>
      <c r="E1503" s="380">
        <v>47269.076002841939</v>
      </c>
      <c r="F1503" s="381">
        <v>86120.618970340744</v>
      </c>
      <c r="G1503" s="231"/>
    </row>
    <row r="1504" spans="1:7" s="58" customFormat="1" ht="13.5" customHeight="1" x14ac:dyDescent="0.2">
      <c r="A1504" s="254">
        <v>2022</v>
      </c>
      <c r="B1504" s="170" t="s">
        <v>37</v>
      </c>
      <c r="C1504" s="170" t="s">
        <v>93</v>
      </c>
      <c r="D1504" s="403">
        <v>40570.028999999995</v>
      </c>
      <c r="E1504" s="403">
        <v>50917.104500000001</v>
      </c>
      <c r="F1504" s="404">
        <v>91487.133499999996</v>
      </c>
      <c r="G1504" s="231"/>
    </row>
    <row r="1505" spans="1:7" s="58" customFormat="1" ht="13.5" customHeight="1" x14ac:dyDescent="0.2">
      <c r="A1505" s="378">
        <v>2022</v>
      </c>
      <c r="B1505" s="379" t="s">
        <v>38</v>
      </c>
      <c r="C1505" s="379" t="s">
        <v>93</v>
      </c>
      <c r="D1505" s="380">
        <v>44553.209938507091</v>
      </c>
      <c r="E1505" s="380">
        <v>53961.726994417644</v>
      </c>
      <c r="F1505" s="381">
        <v>98514.936932924727</v>
      </c>
      <c r="G1505" s="231"/>
    </row>
    <row r="1506" spans="1:7" s="58" customFormat="1" ht="13.5" customHeight="1" x14ac:dyDescent="0.2">
      <c r="A1506" s="254">
        <v>2022</v>
      </c>
      <c r="B1506" s="170" t="s">
        <v>39</v>
      </c>
      <c r="C1506" s="170" t="s">
        <v>93</v>
      </c>
      <c r="D1506" s="403">
        <v>45513.896999999997</v>
      </c>
      <c r="E1506" s="403">
        <v>55216.449000000008</v>
      </c>
      <c r="F1506" s="404">
        <v>100730.34599999999</v>
      </c>
      <c r="G1506" s="231"/>
    </row>
    <row r="1507" spans="1:7" s="58" customFormat="1" ht="13.5" customHeight="1" x14ac:dyDescent="0.2">
      <c r="A1507" s="378">
        <v>2022</v>
      </c>
      <c r="B1507" s="379" t="s">
        <v>40</v>
      </c>
      <c r="C1507" s="379" t="s">
        <v>93</v>
      </c>
      <c r="D1507" s="380">
        <v>42790.801046997083</v>
      </c>
      <c r="E1507" s="380">
        <v>50381.104509193661</v>
      </c>
      <c r="F1507" s="381">
        <v>93171.90555619073</v>
      </c>
      <c r="G1507" s="231"/>
    </row>
    <row r="1508" spans="1:7" s="58" customFormat="1" ht="13.5" customHeight="1" x14ac:dyDescent="0.2">
      <c r="A1508" s="254">
        <v>2022</v>
      </c>
      <c r="B1508" s="170" t="s">
        <v>41</v>
      </c>
      <c r="C1508" s="170" t="s">
        <v>93</v>
      </c>
      <c r="D1508" s="403">
        <v>43774.996030364986</v>
      </c>
      <c r="E1508" s="403">
        <v>49687.808974071973</v>
      </c>
      <c r="F1508" s="404">
        <v>93462.805004436974</v>
      </c>
      <c r="G1508" s="231"/>
    </row>
    <row r="1509" spans="1:7" s="58" customFormat="1" ht="13.5" customHeight="1" x14ac:dyDescent="0.2">
      <c r="A1509" s="378">
        <v>2022</v>
      </c>
      <c r="B1509" s="379" t="s">
        <v>42</v>
      </c>
      <c r="C1509" s="379" t="s">
        <v>93</v>
      </c>
      <c r="D1509" s="380">
        <v>40316.890060882593</v>
      </c>
      <c r="E1509" s="380">
        <v>52531.27602425075</v>
      </c>
      <c r="F1509" s="381">
        <v>92848.166085133358</v>
      </c>
      <c r="G1509" s="231"/>
    </row>
    <row r="1510" spans="1:7" s="58" customFormat="1" ht="13.5" customHeight="1" x14ac:dyDescent="0.2">
      <c r="A1510" s="254">
        <v>2023</v>
      </c>
      <c r="B1510" s="170" t="s">
        <v>43</v>
      </c>
      <c r="C1510" s="170" t="s">
        <v>93</v>
      </c>
      <c r="D1510" s="403">
        <v>31676.366026168842</v>
      </c>
      <c r="E1510" s="403">
        <v>40035.967504788365</v>
      </c>
      <c r="F1510" s="404">
        <v>71712.333530957199</v>
      </c>
      <c r="G1510" s="231"/>
    </row>
    <row r="1511" spans="1:7" s="58" customFormat="1" ht="13.5" customHeight="1" x14ac:dyDescent="0.2">
      <c r="A1511" s="378">
        <v>2023</v>
      </c>
      <c r="B1511" s="379" t="s">
        <v>44</v>
      </c>
      <c r="C1511" s="379" t="s">
        <v>93</v>
      </c>
      <c r="D1511" s="380">
        <v>42359.885999799997</v>
      </c>
      <c r="E1511" s="380">
        <v>46736.801937900003</v>
      </c>
      <c r="F1511" s="381">
        <v>89096.6879377</v>
      </c>
      <c r="G1511" s="231"/>
    </row>
    <row r="1512" spans="1:7" s="58" customFormat="1" ht="13.5" customHeight="1" x14ac:dyDescent="0.2">
      <c r="A1512" s="254">
        <v>2009</v>
      </c>
      <c r="B1512" s="170" t="s">
        <v>33</v>
      </c>
      <c r="C1512" s="170" t="s">
        <v>94</v>
      </c>
      <c r="D1512" s="255">
        <v>837.28</v>
      </c>
      <c r="E1512" s="255">
        <v>12919.8</v>
      </c>
      <c r="F1512" s="256">
        <v>13757.08</v>
      </c>
      <c r="G1512" s="231"/>
    </row>
    <row r="1513" spans="1:7" s="58" customFormat="1" ht="13.5" customHeight="1" x14ac:dyDescent="0.2">
      <c r="A1513" s="378">
        <v>2009</v>
      </c>
      <c r="B1513" s="379" t="s">
        <v>35</v>
      </c>
      <c r="C1513" s="379" t="s">
        <v>94</v>
      </c>
      <c r="D1513" s="380">
        <v>1025.71</v>
      </c>
      <c r="E1513" s="380">
        <v>12883.1</v>
      </c>
      <c r="F1513" s="381">
        <v>13908.81</v>
      </c>
      <c r="G1513" s="231"/>
    </row>
    <row r="1514" spans="1:7" s="58" customFormat="1" ht="13.5" customHeight="1" x14ac:dyDescent="0.2">
      <c r="A1514" s="254">
        <v>2009</v>
      </c>
      <c r="B1514" s="170" t="s">
        <v>36</v>
      </c>
      <c r="C1514" s="170" t="s">
        <v>94</v>
      </c>
      <c r="D1514" s="255">
        <v>893.24000000000012</v>
      </c>
      <c r="E1514" s="255">
        <v>12016.035</v>
      </c>
      <c r="F1514" s="256">
        <v>12909.275</v>
      </c>
      <c r="G1514" s="231"/>
    </row>
    <row r="1515" spans="1:7" s="58" customFormat="1" ht="13.5" customHeight="1" x14ac:dyDescent="0.2">
      <c r="A1515" s="378">
        <v>2009</v>
      </c>
      <c r="B1515" s="379" t="s">
        <v>37</v>
      </c>
      <c r="C1515" s="379" t="s">
        <v>94</v>
      </c>
      <c r="D1515" s="380">
        <v>871.75</v>
      </c>
      <c r="E1515" s="380">
        <v>13369.2</v>
      </c>
      <c r="F1515" s="381">
        <v>14240.949999999999</v>
      </c>
      <c r="G1515" s="231"/>
    </row>
    <row r="1516" spans="1:7" s="58" customFormat="1" ht="13.5" customHeight="1" x14ac:dyDescent="0.2">
      <c r="A1516" s="254">
        <v>2009</v>
      </c>
      <c r="B1516" s="170" t="s">
        <v>38</v>
      </c>
      <c r="C1516" s="170" t="s">
        <v>94</v>
      </c>
      <c r="D1516" s="255">
        <v>699.07</v>
      </c>
      <c r="E1516" s="255">
        <v>13488.035</v>
      </c>
      <c r="F1516" s="256">
        <v>14187.105</v>
      </c>
      <c r="G1516" s="231"/>
    </row>
    <row r="1517" spans="1:7" s="58" customFormat="1" ht="13.5" customHeight="1" x14ac:dyDescent="0.2">
      <c r="A1517" s="378">
        <v>2009</v>
      </c>
      <c r="B1517" s="379" t="s">
        <v>39</v>
      </c>
      <c r="C1517" s="379" t="s">
        <v>94</v>
      </c>
      <c r="D1517" s="380">
        <v>1179.47</v>
      </c>
      <c r="E1517" s="380">
        <v>13488.234999999999</v>
      </c>
      <c r="F1517" s="381">
        <v>14667.705000000002</v>
      </c>
      <c r="G1517" s="231"/>
    </row>
    <row r="1518" spans="1:7" s="58" customFormat="1" ht="13.5" customHeight="1" x14ac:dyDescent="0.2">
      <c r="A1518" s="254">
        <v>2009</v>
      </c>
      <c r="B1518" s="170" t="s">
        <v>40</v>
      </c>
      <c r="C1518" s="170" t="s">
        <v>94</v>
      </c>
      <c r="D1518" s="255">
        <v>1046.32</v>
      </c>
      <c r="E1518" s="255">
        <v>13507.334999999999</v>
      </c>
      <c r="F1518" s="256">
        <v>14553.654999999999</v>
      </c>
      <c r="G1518" s="231"/>
    </row>
    <row r="1519" spans="1:7" s="58" customFormat="1" ht="13.5" customHeight="1" x14ac:dyDescent="0.2">
      <c r="A1519" s="378">
        <v>2009</v>
      </c>
      <c r="B1519" s="379" t="s">
        <v>41</v>
      </c>
      <c r="C1519" s="379" t="s">
        <v>94</v>
      </c>
      <c r="D1519" s="380">
        <v>825.5200000000001</v>
      </c>
      <c r="E1519" s="380">
        <v>15861.2</v>
      </c>
      <c r="F1519" s="381">
        <v>16686.72</v>
      </c>
      <c r="G1519" s="231"/>
    </row>
    <row r="1520" spans="1:7" s="58" customFormat="1" ht="13.5" customHeight="1" x14ac:dyDescent="0.2">
      <c r="A1520" s="254">
        <v>2009</v>
      </c>
      <c r="B1520" s="170" t="s">
        <v>42</v>
      </c>
      <c r="C1520" s="170" t="s">
        <v>94</v>
      </c>
      <c r="D1520" s="255">
        <v>1073.77</v>
      </c>
      <c r="E1520" s="255">
        <v>19634.985000000001</v>
      </c>
      <c r="F1520" s="256">
        <v>20708.755000000001</v>
      </c>
      <c r="G1520" s="231"/>
    </row>
    <row r="1521" spans="1:7" s="58" customFormat="1" ht="13.5" customHeight="1" x14ac:dyDescent="0.2">
      <c r="A1521" s="378">
        <v>2010</v>
      </c>
      <c r="B1521" s="379" t="s">
        <v>43</v>
      </c>
      <c r="C1521" s="379" t="s">
        <v>94</v>
      </c>
      <c r="D1521" s="380">
        <v>916.79000000000008</v>
      </c>
      <c r="E1521" s="380">
        <v>13739.65</v>
      </c>
      <c r="F1521" s="381">
        <v>14656.440000000002</v>
      </c>
      <c r="G1521" s="231"/>
    </row>
    <row r="1522" spans="1:7" s="58" customFormat="1" ht="13.5" customHeight="1" x14ac:dyDescent="0.2">
      <c r="A1522" s="254">
        <v>2010</v>
      </c>
      <c r="B1522" s="170" t="s">
        <v>44</v>
      </c>
      <c r="C1522" s="170" t="s">
        <v>94</v>
      </c>
      <c r="D1522" s="255">
        <v>1025.0709999999999</v>
      </c>
      <c r="E1522" s="255">
        <v>15691.414999999999</v>
      </c>
      <c r="F1522" s="256">
        <v>16716.485999999997</v>
      </c>
      <c r="G1522" s="231"/>
    </row>
    <row r="1523" spans="1:7" s="58" customFormat="1" ht="13.5" customHeight="1" x14ac:dyDescent="0.2">
      <c r="A1523" s="378">
        <v>2010</v>
      </c>
      <c r="B1523" s="379" t="s">
        <v>45</v>
      </c>
      <c r="C1523" s="379" t="s">
        <v>94</v>
      </c>
      <c r="D1523" s="380">
        <v>1171.6799999999998</v>
      </c>
      <c r="E1523" s="380">
        <v>13350.880000000001</v>
      </c>
      <c r="F1523" s="381">
        <v>14522.56</v>
      </c>
      <c r="G1523" s="231"/>
    </row>
    <row r="1524" spans="1:7" s="58" customFormat="1" ht="13.5" customHeight="1" x14ac:dyDescent="0.2">
      <c r="A1524" s="254">
        <v>2010</v>
      </c>
      <c r="B1524" s="170" t="s">
        <v>33</v>
      </c>
      <c r="C1524" s="170" t="s">
        <v>94</v>
      </c>
      <c r="D1524" s="255">
        <v>956.08999999999992</v>
      </c>
      <c r="E1524" s="255">
        <v>13603.529999999999</v>
      </c>
      <c r="F1524" s="256">
        <v>14559.619999999999</v>
      </c>
      <c r="G1524" s="231"/>
    </row>
    <row r="1525" spans="1:7" s="58" customFormat="1" ht="13.5" customHeight="1" x14ac:dyDescent="0.2">
      <c r="A1525" s="378">
        <v>2010</v>
      </c>
      <c r="B1525" s="379" t="s">
        <v>35</v>
      </c>
      <c r="C1525" s="379" t="s">
        <v>94</v>
      </c>
      <c r="D1525" s="380">
        <v>884.25</v>
      </c>
      <c r="E1525" s="380">
        <v>12702.835000000001</v>
      </c>
      <c r="F1525" s="381">
        <v>13587.085000000001</v>
      </c>
      <c r="G1525" s="231"/>
    </row>
    <row r="1526" spans="1:7" s="58" customFormat="1" ht="13.5" customHeight="1" x14ac:dyDescent="0.2">
      <c r="A1526" s="254">
        <v>2010</v>
      </c>
      <c r="B1526" s="170" t="s">
        <v>36</v>
      </c>
      <c r="C1526" s="170" t="s">
        <v>94</v>
      </c>
      <c r="D1526" s="255">
        <v>1231.96</v>
      </c>
      <c r="E1526" s="255">
        <v>13968.74</v>
      </c>
      <c r="F1526" s="256">
        <v>15200.699999999999</v>
      </c>
      <c r="G1526" s="231"/>
    </row>
    <row r="1527" spans="1:7" s="58" customFormat="1" ht="13.5" customHeight="1" x14ac:dyDescent="0.2">
      <c r="A1527" s="378">
        <v>2010</v>
      </c>
      <c r="B1527" s="379" t="s">
        <v>37</v>
      </c>
      <c r="C1527" s="379" t="s">
        <v>94</v>
      </c>
      <c r="D1527" s="380">
        <v>1505.43</v>
      </c>
      <c r="E1527" s="380">
        <v>16039.892499999998</v>
      </c>
      <c r="F1527" s="381">
        <v>17545.322500000002</v>
      </c>
      <c r="G1527" s="231"/>
    </row>
    <row r="1528" spans="1:7" s="58" customFormat="1" ht="13.5" customHeight="1" x14ac:dyDescent="0.2">
      <c r="A1528" s="254">
        <v>2010</v>
      </c>
      <c r="B1528" s="170" t="s">
        <v>38</v>
      </c>
      <c r="C1528" s="170" t="s">
        <v>94</v>
      </c>
      <c r="D1528" s="255">
        <v>1726.79</v>
      </c>
      <c r="E1528" s="255">
        <v>15787.81</v>
      </c>
      <c r="F1528" s="256">
        <v>17514.599999999999</v>
      </c>
      <c r="G1528" s="231"/>
    </row>
    <row r="1529" spans="1:7" s="58" customFormat="1" ht="13.5" customHeight="1" x14ac:dyDescent="0.2">
      <c r="A1529" s="378">
        <v>2010</v>
      </c>
      <c r="B1529" s="379" t="s">
        <v>39</v>
      </c>
      <c r="C1529" s="379" t="s">
        <v>94</v>
      </c>
      <c r="D1529" s="380">
        <v>1694.96</v>
      </c>
      <c r="E1529" s="380">
        <v>16182.912500000002</v>
      </c>
      <c r="F1529" s="381">
        <v>17877.872500000001</v>
      </c>
      <c r="G1529" s="231"/>
    </row>
    <row r="1530" spans="1:7" s="58" customFormat="1" ht="13.5" customHeight="1" x14ac:dyDescent="0.2">
      <c r="A1530" s="254">
        <v>2010</v>
      </c>
      <c r="B1530" s="170" t="s">
        <v>40</v>
      </c>
      <c r="C1530" s="170" t="s">
        <v>94</v>
      </c>
      <c r="D1530" s="255">
        <v>1671.6</v>
      </c>
      <c r="E1530" s="255">
        <v>17425.830000000002</v>
      </c>
      <c r="F1530" s="256">
        <v>19097.43</v>
      </c>
      <c r="G1530" s="231"/>
    </row>
    <row r="1531" spans="1:7" s="58" customFormat="1" ht="13.5" customHeight="1" x14ac:dyDescent="0.2">
      <c r="A1531" s="378">
        <v>2010</v>
      </c>
      <c r="B1531" s="379" t="s">
        <v>41</v>
      </c>
      <c r="C1531" s="379" t="s">
        <v>94</v>
      </c>
      <c r="D1531" s="380">
        <v>1500.4699999999998</v>
      </c>
      <c r="E1531" s="380">
        <v>17638.657500000001</v>
      </c>
      <c r="F1531" s="381">
        <v>19139.127499999999</v>
      </c>
      <c r="G1531" s="231"/>
    </row>
    <row r="1532" spans="1:7" s="58" customFormat="1" ht="13.5" customHeight="1" x14ac:dyDescent="0.2">
      <c r="A1532" s="254">
        <v>2010</v>
      </c>
      <c r="B1532" s="170" t="s">
        <v>42</v>
      </c>
      <c r="C1532" s="170" t="s">
        <v>94</v>
      </c>
      <c r="D1532" s="255">
        <v>1411.81</v>
      </c>
      <c r="E1532" s="255">
        <v>20101.5625</v>
      </c>
      <c r="F1532" s="256">
        <v>21513.372500000005</v>
      </c>
      <c r="G1532" s="231"/>
    </row>
    <row r="1533" spans="1:7" s="58" customFormat="1" ht="13.5" customHeight="1" x14ac:dyDescent="0.2">
      <c r="A1533" s="378">
        <v>2011</v>
      </c>
      <c r="B1533" s="379" t="s">
        <v>43</v>
      </c>
      <c r="C1533" s="379" t="s">
        <v>94</v>
      </c>
      <c r="D1533" s="380">
        <v>1457.89</v>
      </c>
      <c r="E1533" s="380">
        <v>22529.412500000002</v>
      </c>
      <c r="F1533" s="381">
        <v>23987.302499999998</v>
      </c>
      <c r="G1533" s="231"/>
    </row>
    <row r="1534" spans="1:7" s="58" customFormat="1" ht="13.5" customHeight="1" x14ac:dyDescent="0.2">
      <c r="A1534" s="254">
        <v>2011</v>
      </c>
      <c r="B1534" s="170" t="s">
        <v>44</v>
      </c>
      <c r="C1534" s="170" t="s">
        <v>94</v>
      </c>
      <c r="D1534" s="255">
        <v>1391.1599999999999</v>
      </c>
      <c r="E1534" s="255">
        <v>15947.184999999999</v>
      </c>
      <c r="F1534" s="256">
        <v>17338.344999999998</v>
      </c>
      <c r="G1534" s="231"/>
    </row>
    <row r="1535" spans="1:7" s="58" customFormat="1" ht="13.5" customHeight="1" x14ac:dyDescent="0.2">
      <c r="A1535" s="378">
        <v>2011</v>
      </c>
      <c r="B1535" s="379" t="s">
        <v>45</v>
      </c>
      <c r="C1535" s="379" t="s">
        <v>94</v>
      </c>
      <c r="D1535" s="380">
        <v>2177.67</v>
      </c>
      <c r="E1535" s="380">
        <v>20282.245000000003</v>
      </c>
      <c r="F1535" s="381">
        <v>22459.914999999997</v>
      </c>
      <c r="G1535" s="231"/>
    </row>
    <row r="1536" spans="1:7" s="58" customFormat="1" ht="13.5" customHeight="1" x14ac:dyDescent="0.2">
      <c r="A1536" s="254">
        <v>2011</v>
      </c>
      <c r="B1536" s="170" t="s">
        <v>33</v>
      </c>
      <c r="C1536" s="170" t="s">
        <v>94</v>
      </c>
      <c r="D1536" s="255">
        <v>2212.9899999999998</v>
      </c>
      <c r="E1536" s="255">
        <v>15207.2075</v>
      </c>
      <c r="F1536" s="256">
        <v>17420.197499999998</v>
      </c>
      <c r="G1536" s="231"/>
    </row>
    <row r="1537" spans="1:7" s="58" customFormat="1" ht="13.5" customHeight="1" x14ac:dyDescent="0.2">
      <c r="A1537" s="378">
        <v>2011</v>
      </c>
      <c r="B1537" s="379" t="s">
        <v>35</v>
      </c>
      <c r="C1537" s="379" t="s">
        <v>94</v>
      </c>
      <c r="D1537" s="380">
        <v>3608.7</v>
      </c>
      <c r="E1537" s="380">
        <v>18402.7425</v>
      </c>
      <c r="F1537" s="381">
        <v>22011.442500000001</v>
      </c>
      <c r="G1537" s="231"/>
    </row>
    <row r="1538" spans="1:7" s="58" customFormat="1" ht="13.5" customHeight="1" x14ac:dyDescent="0.2">
      <c r="A1538" s="254">
        <v>2011</v>
      </c>
      <c r="B1538" s="170" t="s">
        <v>36</v>
      </c>
      <c r="C1538" s="170" t="s">
        <v>94</v>
      </c>
      <c r="D1538" s="255">
        <v>3379.04</v>
      </c>
      <c r="E1538" s="255">
        <v>17562.357500000002</v>
      </c>
      <c r="F1538" s="256">
        <v>20941.397499999999</v>
      </c>
      <c r="G1538" s="231"/>
    </row>
    <row r="1539" spans="1:7" s="58" customFormat="1" ht="13.5" customHeight="1" x14ac:dyDescent="0.2">
      <c r="A1539" s="378">
        <v>2011</v>
      </c>
      <c r="B1539" s="379" t="s">
        <v>37</v>
      </c>
      <c r="C1539" s="379" t="s">
        <v>94</v>
      </c>
      <c r="D1539" s="380">
        <v>4047.0099999999998</v>
      </c>
      <c r="E1539" s="380">
        <v>17500.535</v>
      </c>
      <c r="F1539" s="381">
        <v>21547.544999999998</v>
      </c>
      <c r="G1539" s="231"/>
    </row>
    <row r="1540" spans="1:7" s="58" customFormat="1" ht="13.5" customHeight="1" x14ac:dyDescent="0.2">
      <c r="A1540" s="254">
        <v>2011</v>
      </c>
      <c r="B1540" s="170" t="s">
        <v>38</v>
      </c>
      <c r="C1540" s="170" t="s">
        <v>94</v>
      </c>
      <c r="D1540" s="255">
        <v>3938.3300000000004</v>
      </c>
      <c r="E1540" s="255">
        <v>20599.555</v>
      </c>
      <c r="F1540" s="256">
        <v>24537.885000000002</v>
      </c>
      <c r="G1540" s="231"/>
    </row>
    <row r="1541" spans="1:7" s="58" customFormat="1" ht="13.5" customHeight="1" x14ac:dyDescent="0.2">
      <c r="A1541" s="378">
        <v>2011</v>
      </c>
      <c r="B1541" s="379" t="s">
        <v>39</v>
      </c>
      <c r="C1541" s="379" t="s">
        <v>94</v>
      </c>
      <c r="D1541" s="380">
        <v>4607.8700000000008</v>
      </c>
      <c r="E1541" s="380">
        <v>21946.752500000002</v>
      </c>
      <c r="F1541" s="381">
        <v>26554.622499999998</v>
      </c>
      <c r="G1541" s="231"/>
    </row>
    <row r="1542" spans="1:7" s="58" customFormat="1" ht="13.5" customHeight="1" x14ac:dyDescent="0.2">
      <c r="A1542" s="254">
        <v>2011</v>
      </c>
      <c r="B1542" s="170" t="s">
        <v>40</v>
      </c>
      <c r="C1542" s="170" t="s">
        <v>94</v>
      </c>
      <c r="D1542" s="255">
        <v>5491.3399999999992</v>
      </c>
      <c r="E1542" s="255">
        <v>19172.0825</v>
      </c>
      <c r="F1542" s="256">
        <v>24663.422500000001</v>
      </c>
      <c r="G1542" s="231"/>
    </row>
    <row r="1543" spans="1:7" s="58" customFormat="1" ht="13.5" customHeight="1" x14ac:dyDescent="0.2">
      <c r="A1543" s="378">
        <v>2011</v>
      </c>
      <c r="B1543" s="379" t="s">
        <v>41</v>
      </c>
      <c r="C1543" s="379" t="s">
        <v>94</v>
      </c>
      <c r="D1543" s="380">
        <v>4611.09</v>
      </c>
      <c r="E1543" s="380">
        <v>20700.21</v>
      </c>
      <c r="F1543" s="381">
        <v>25311.3</v>
      </c>
      <c r="G1543" s="231"/>
    </row>
    <row r="1544" spans="1:7" s="58" customFormat="1" ht="13.5" customHeight="1" x14ac:dyDescent="0.2">
      <c r="A1544" s="254">
        <v>2011</v>
      </c>
      <c r="B1544" s="170" t="s">
        <v>42</v>
      </c>
      <c r="C1544" s="170" t="s">
        <v>94</v>
      </c>
      <c r="D1544" s="255">
        <v>5270.39</v>
      </c>
      <c r="E1544" s="255">
        <v>20550.087500000001</v>
      </c>
      <c r="F1544" s="256">
        <v>25820.477500000001</v>
      </c>
      <c r="G1544" s="231"/>
    </row>
    <row r="1545" spans="1:7" s="58" customFormat="1" ht="13.5" customHeight="1" x14ac:dyDescent="0.2">
      <c r="A1545" s="378">
        <v>2012</v>
      </c>
      <c r="B1545" s="379" t="s">
        <v>43</v>
      </c>
      <c r="C1545" s="379" t="s">
        <v>94</v>
      </c>
      <c r="D1545" s="380">
        <v>4649.1659999999993</v>
      </c>
      <c r="E1545" s="380">
        <v>22105.279999999999</v>
      </c>
      <c r="F1545" s="381">
        <v>26754.446</v>
      </c>
      <c r="G1545" s="231"/>
    </row>
    <row r="1546" spans="1:7" s="58" customFormat="1" ht="13.5" customHeight="1" x14ac:dyDescent="0.2">
      <c r="A1546" s="254">
        <v>2012</v>
      </c>
      <c r="B1546" s="170" t="s">
        <v>44</v>
      </c>
      <c r="C1546" s="170" t="s">
        <v>94</v>
      </c>
      <c r="D1546" s="255">
        <v>6474.639000000001</v>
      </c>
      <c r="E1546" s="255">
        <v>15407.6625</v>
      </c>
      <c r="F1546" s="256">
        <v>21882.301500000001</v>
      </c>
      <c r="G1546" s="231"/>
    </row>
    <row r="1547" spans="1:7" s="58" customFormat="1" ht="13.5" customHeight="1" x14ac:dyDescent="0.2">
      <c r="A1547" s="378">
        <v>2012</v>
      </c>
      <c r="B1547" s="379" t="s">
        <v>45</v>
      </c>
      <c r="C1547" s="379" t="s">
        <v>94</v>
      </c>
      <c r="D1547" s="380">
        <v>4920.2300000000005</v>
      </c>
      <c r="E1547" s="380">
        <v>19653.727500000001</v>
      </c>
      <c r="F1547" s="381">
        <v>24573.9575</v>
      </c>
      <c r="G1547" s="231"/>
    </row>
    <row r="1548" spans="1:7" s="58" customFormat="1" ht="13.5" customHeight="1" x14ac:dyDescent="0.2">
      <c r="A1548" s="254">
        <v>2012</v>
      </c>
      <c r="B1548" s="170" t="s">
        <v>33</v>
      </c>
      <c r="C1548" s="170" t="s">
        <v>94</v>
      </c>
      <c r="D1548" s="255">
        <v>3591.22</v>
      </c>
      <c r="E1548" s="255">
        <v>15659.32</v>
      </c>
      <c r="F1548" s="256">
        <v>19250.54</v>
      </c>
      <c r="G1548" s="231"/>
    </row>
    <row r="1549" spans="1:7" s="58" customFormat="1" ht="13.5" customHeight="1" x14ac:dyDescent="0.2">
      <c r="A1549" s="378">
        <v>2012</v>
      </c>
      <c r="B1549" s="379" t="s">
        <v>35</v>
      </c>
      <c r="C1549" s="379" t="s">
        <v>94</v>
      </c>
      <c r="D1549" s="380">
        <v>4538.37</v>
      </c>
      <c r="E1549" s="380">
        <v>15079.2075</v>
      </c>
      <c r="F1549" s="381">
        <v>19617.577499999999</v>
      </c>
      <c r="G1549" s="231"/>
    </row>
    <row r="1550" spans="1:7" s="58" customFormat="1" ht="13.5" customHeight="1" x14ac:dyDescent="0.2">
      <c r="A1550" s="254">
        <v>2012</v>
      </c>
      <c r="B1550" s="170" t="s">
        <v>36</v>
      </c>
      <c r="C1550" s="170" t="s">
        <v>94</v>
      </c>
      <c r="D1550" s="255">
        <v>5274.31</v>
      </c>
      <c r="E1550" s="255">
        <v>15656.264999999999</v>
      </c>
      <c r="F1550" s="256">
        <v>20930.574999999997</v>
      </c>
      <c r="G1550" s="231"/>
    </row>
    <row r="1551" spans="1:7" s="58" customFormat="1" ht="13.5" customHeight="1" x14ac:dyDescent="0.2">
      <c r="A1551" s="378">
        <v>2012</v>
      </c>
      <c r="B1551" s="379" t="s">
        <v>37</v>
      </c>
      <c r="C1551" s="379" t="s">
        <v>94</v>
      </c>
      <c r="D1551" s="380">
        <v>4458.7599999999993</v>
      </c>
      <c r="E1551" s="380">
        <v>17160.5</v>
      </c>
      <c r="F1551" s="381">
        <v>21619.260000000002</v>
      </c>
      <c r="G1551" s="231"/>
    </row>
    <row r="1552" spans="1:7" s="58" customFormat="1" ht="13.5" customHeight="1" x14ac:dyDescent="0.2">
      <c r="A1552" s="254">
        <v>2012</v>
      </c>
      <c r="B1552" s="170" t="s">
        <v>38</v>
      </c>
      <c r="C1552" s="170" t="s">
        <v>94</v>
      </c>
      <c r="D1552" s="255">
        <v>4845.3</v>
      </c>
      <c r="E1552" s="255">
        <v>19740.115000000002</v>
      </c>
      <c r="F1552" s="256">
        <v>24585.414999999997</v>
      </c>
      <c r="G1552" s="231"/>
    </row>
    <row r="1553" spans="1:7" s="58" customFormat="1" ht="13.5" customHeight="1" x14ac:dyDescent="0.2">
      <c r="A1553" s="378">
        <v>2012</v>
      </c>
      <c r="B1553" s="379" t="s">
        <v>39</v>
      </c>
      <c r="C1553" s="379" t="s">
        <v>94</v>
      </c>
      <c r="D1553" s="380">
        <v>7090.4599999999991</v>
      </c>
      <c r="E1553" s="380">
        <v>16308.987499999999</v>
      </c>
      <c r="F1553" s="381">
        <v>23399.447500000002</v>
      </c>
      <c r="G1553" s="231"/>
    </row>
    <row r="1554" spans="1:7" s="58" customFormat="1" ht="13.5" customHeight="1" x14ac:dyDescent="0.2">
      <c r="A1554" s="254">
        <v>2012</v>
      </c>
      <c r="B1554" s="170" t="s">
        <v>40</v>
      </c>
      <c r="C1554" s="170" t="s">
        <v>94</v>
      </c>
      <c r="D1554" s="255">
        <v>6014.36</v>
      </c>
      <c r="E1554" s="255">
        <v>18702.7775</v>
      </c>
      <c r="F1554" s="256">
        <v>24717.137499999997</v>
      </c>
      <c r="G1554" s="231"/>
    </row>
    <row r="1555" spans="1:7" s="58" customFormat="1" ht="13.5" customHeight="1" x14ac:dyDescent="0.2">
      <c r="A1555" s="378">
        <v>2012</v>
      </c>
      <c r="B1555" s="379" t="s">
        <v>41</v>
      </c>
      <c r="C1555" s="379" t="s">
        <v>94</v>
      </c>
      <c r="D1555" s="380">
        <v>7592.2</v>
      </c>
      <c r="E1555" s="380">
        <v>17593.907500000001</v>
      </c>
      <c r="F1555" s="381">
        <v>25186.107499999998</v>
      </c>
      <c r="G1555" s="231"/>
    </row>
    <row r="1556" spans="1:7" s="58" customFormat="1" ht="13.5" customHeight="1" x14ac:dyDescent="0.2">
      <c r="A1556" s="254">
        <v>2012</v>
      </c>
      <c r="B1556" s="170" t="s">
        <v>42</v>
      </c>
      <c r="C1556" s="170" t="s">
        <v>94</v>
      </c>
      <c r="D1556" s="255">
        <v>4949.2999999999993</v>
      </c>
      <c r="E1556" s="255">
        <v>19266.904999999999</v>
      </c>
      <c r="F1556" s="256">
        <v>24216.205000000002</v>
      </c>
      <c r="G1556" s="231"/>
    </row>
    <row r="1557" spans="1:7" s="58" customFormat="1" ht="13.5" customHeight="1" x14ac:dyDescent="0.2">
      <c r="A1557" s="378">
        <v>2013</v>
      </c>
      <c r="B1557" s="379" t="s">
        <v>43</v>
      </c>
      <c r="C1557" s="379" t="s">
        <v>94</v>
      </c>
      <c r="D1557" s="380">
        <v>5352.9100000000008</v>
      </c>
      <c r="E1557" s="380">
        <v>15247.227500000001</v>
      </c>
      <c r="F1557" s="381">
        <v>20600.137500000001</v>
      </c>
      <c r="G1557" s="231"/>
    </row>
    <row r="1558" spans="1:7" s="58" customFormat="1" ht="13.5" customHeight="1" x14ac:dyDescent="0.2">
      <c r="A1558" s="254">
        <v>2013</v>
      </c>
      <c r="B1558" s="170" t="s">
        <v>44</v>
      </c>
      <c r="C1558" s="170" t="s">
        <v>94</v>
      </c>
      <c r="D1558" s="255">
        <v>5362.67</v>
      </c>
      <c r="E1558" s="255">
        <v>14685.2125</v>
      </c>
      <c r="F1558" s="256">
        <v>20047.8825</v>
      </c>
      <c r="G1558" s="231"/>
    </row>
    <row r="1559" spans="1:7" s="58" customFormat="1" ht="13.5" customHeight="1" x14ac:dyDescent="0.2">
      <c r="A1559" s="378">
        <v>2013</v>
      </c>
      <c r="B1559" s="379" t="s">
        <v>45</v>
      </c>
      <c r="C1559" s="379" t="s">
        <v>94</v>
      </c>
      <c r="D1559" s="380">
        <v>4223.4400000000005</v>
      </c>
      <c r="E1559" s="380">
        <v>12598.92</v>
      </c>
      <c r="F1559" s="381">
        <v>16822.36</v>
      </c>
      <c r="G1559" s="231"/>
    </row>
    <row r="1560" spans="1:7" s="58" customFormat="1" ht="13.5" customHeight="1" x14ac:dyDescent="0.2">
      <c r="A1560" s="254">
        <v>2013</v>
      </c>
      <c r="B1560" s="170" t="s">
        <v>33</v>
      </c>
      <c r="C1560" s="170" t="s">
        <v>94</v>
      </c>
      <c r="D1560" s="255">
        <v>7052.909999999998</v>
      </c>
      <c r="E1560" s="255">
        <v>16289.432500000001</v>
      </c>
      <c r="F1560" s="256">
        <v>23342.342499999999</v>
      </c>
      <c r="G1560" s="231"/>
    </row>
    <row r="1561" spans="1:7" s="58" customFormat="1" ht="13.5" customHeight="1" x14ac:dyDescent="0.2">
      <c r="A1561" s="378">
        <v>2013</v>
      </c>
      <c r="B1561" s="379" t="s">
        <v>35</v>
      </c>
      <c r="C1561" s="379" t="s">
        <v>94</v>
      </c>
      <c r="D1561" s="380">
        <v>6465.0499999999984</v>
      </c>
      <c r="E1561" s="380">
        <v>16619.997500000001</v>
      </c>
      <c r="F1561" s="381">
        <v>23085.047499999997</v>
      </c>
      <c r="G1561" s="231"/>
    </row>
    <row r="1562" spans="1:7" s="58" customFormat="1" ht="13.5" customHeight="1" x14ac:dyDescent="0.2">
      <c r="A1562" s="254">
        <v>2013</v>
      </c>
      <c r="B1562" s="170" t="s">
        <v>36</v>
      </c>
      <c r="C1562" s="170" t="s">
        <v>94</v>
      </c>
      <c r="D1562" s="255">
        <v>6010.6399999999985</v>
      </c>
      <c r="E1562" s="255">
        <v>15834.04</v>
      </c>
      <c r="F1562" s="256">
        <v>21844.679999999997</v>
      </c>
      <c r="G1562" s="231"/>
    </row>
    <row r="1563" spans="1:7" s="58" customFormat="1" ht="13.5" customHeight="1" x14ac:dyDescent="0.2">
      <c r="A1563" s="378">
        <v>2013</v>
      </c>
      <c r="B1563" s="379" t="s">
        <v>37</v>
      </c>
      <c r="C1563" s="379" t="s">
        <v>94</v>
      </c>
      <c r="D1563" s="380">
        <v>6195.58</v>
      </c>
      <c r="E1563" s="380">
        <v>15560.595000000003</v>
      </c>
      <c r="F1563" s="381">
        <v>21756.175000000003</v>
      </c>
      <c r="G1563" s="231"/>
    </row>
    <row r="1564" spans="1:7" s="58" customFormat="1" ht="13.5" customHeight="1" x14ac:dyDescent="0.2">
      <c r="A1564" s="254">
        <v>2013</v>
      </c>
      <c r="B1564" s="170" t="s">
        <v>38</v>
      </c>
      <c r="C1564" s="170" t="s">
        <v>94</v>
      </c>
      <c r="D1564" s="255">
        <v>4723.3799999999992</v>
      </c>
      <c r="E1564" s="255">
        <v>15476.707499999999</v>
      </c>
      <c r="F1564" s="256">
        <v>20200.087499999998</v>
      </c>
      <c r="G1564" s="231"/>
    </row>
    <row r="1565" spans="1:7" s="58" customFormat="1" ht="13.5" customHeight="1" x14ac:dyDescent="0.2">
      <c r="A1565" s="378">
        <v>2013</v>
      </c>
      <c r="B1565" s="379" t="s">
        <v>39</v>
      </c>
      <c r="C1565" s="379" t="s">
        <v>94</v>
      </c>
      <c r="D1565" s="380">
        <v>7379.4399999999987</v>
      </c>
      <c r="E1565" s="380">
        <v>15764.412999999999</v>
      </c>
      <c r="F1565" s="381">
        <v>23143.852999999996</v>
      </c>
      <c r="G1565" s="231"/>
    </row>
    <row r="1566" spans="1:7" s="58" customFormat="1" ht="13.5" customHeight="1" x14ac:dyDescent="0.2">
      <c r="A1566" s="254">
        <v>2013</v>
      </c>
      <c r="B1566" s="170" t="s">
        <v>40</v>
      </c>
      <c r="C1566" s="170" t="s">
        <v>94</v>
      </c>
      <c r="D1566" s="255">
        <v>8148.7299999999987</v>
      </c>
      <c r="E1566" s="255">
        <v>20897.281999999999</v>
      </c>
      <c r="F1566" s="256">
        <v>29046.011999999999</v>
      </c>
      <c r="G1566" s="231"/>
    </row>
    <row r="1567" spans="1:7" s="58" customFormat="1" ht="13.5" customHeight="1" x14ac:dyDescent="0.2">
      <c r="A1567" s="378">
        <v>2013</v>
      </c>
      <c r="B1567" s="379" t="s">
        <v>41</v>
      </c>
      <c r="C1567" s="379" t="s">
        <v>94</v>
      </c>
      <c r="D1567" s="380">
        <v>7145.65</v>
      </c>
      <c r="E1567" s="380">
        <v>19370.070500000002</v>
      </c>
      <c r="F1567" s="381">
        <v>26515.720500000003</v>
      </c>
      <c r="G1567" s="231"/>
    </row>
    <row r="1568" spans="1:7" s="58" customFormat="1" ht="13.5" customHeight="1" x14ac:dyDescent="0.2">
      <c r="A1568" s="254">
        <v>2013</v>
      </c>
      <c r="B1568" s="170" t="s">
        <v>42</v>
      </c>
      <c r="C1568" s="170" t="s">
        <v>94</v>
      </c>
      <c r="D1568" s="255">
        <v>7217.7200000000021</v>
      </c>
      <c r="E1568" s="255">
        <v>18210.780000000002</v>
      </c>
      <c r="F1568" s="256">
        <v>25428.500000000004</v>
      </c>
      <c r="G1568" s="231"/>
    </row>
    <row r="1569" spans="1:7" s="58" customFormat="1" ht="13.5" customHeight="1" x14ac:dyDescent="0.2">
      <c r="A1569" s="378">
        <v>2014</v>
      </c>
      <c r="B1569" s="379" t="s">
        <v>43</v>
      </c>
      <c r="C1569" s="379" t="s">
        <v>94</v>
      </c>
      <c r="D1569" s="380">
        <v>8185.9900000000016</v>
      </c>
      <c r="E1569" s="380">
        <v>16343.22</v>
      </c>
      <c r="F1569" s="381">
        <v>24529.21</v>
      </c>
      <c r="G1569" s="231"/>
    </row>
    <row r="1570" spans="1:7" s="58" customFormat="1" ht="13.5" customHeight="1" x14ac:dyDescent="0.2">
      <c r="A1570" s="254">
        <v>2014</v>
      </c>
      <c r="B1570" s="170" t="s">
        <v>44</v>
      </c>
      <c r="C1570" s="170" t="s">
        <v>94</v>
      </c>
      <c r="D1570" s="255">
        <v>9071.4399999999987</v>
      </c>
      <c r="E1570" s="255">
        <v>17827.862499999996</v>
      </c>
      <c r="F1570" s="256">
        <v>26899.302499999998</v>
      </c>
      <c r="G1570" s="231"/>
    </row>
    <row r="1571" spans="1:7" s="58" customFormat="1" ht="13.5" customHeight="1" x14ac:dyDescent="0.2">
      <c r="A1571" s="378">
        <v>2014</v>
      </c>
      <c r="B1571" s="379" t="s">
        <v>45</v>
      </c>
      <c r="C1571" s="379" t="s">
        <v>94</v>
      </c>
      <c r="D1571" s="380">
        <v>10517.509999999998</v>
      </c>
      <c r="E1571" s="380">
        <v>18933.9925</v>
      </c>
      <c r="F1571" s="381">
        <v>29451.502500000002</v>
      </c>
      <c r="G1571" s="231"/>
    </row>
    <row r="1572" spans="1:7" s="58" customFormat="1" ht="13.5" customHeight="1" x14ac:dyDescent="0.2">
      <c r="A1572" s="254">
        <v>2014</v>
      </c>
      <c r="B1572" s="170" t="s">
        <v>33</v>
      </c>
      <c r="C1572" s="170" t="s">
        <v>94</v>
      </c>
      <c r="D1572" s="255">
        <v>8598.58</v>
      </c>
      <c r="E1572" s="255">
        <v>18935.91</v>
      </c>
      <c r="F1572" s="256">
        <v>27534.49</v>
      </c>
      <c r="G1572" s="231"/>
    </row>
    <row r="1573" spans="1:7" s="58" customFormat="1" ht="13.5" customHeight="1" x14ac:dyDescent="0.2">
      <c r="A1573" s="378">
        <v>2014</v>
      </c>
      <c r="B1573" s="379" t="s">
        <v>35</v>
      </c>
      <c r="C1573" s="379" t="s">
        <v>94</v>
      </c>
      <c r="D1573" s="380">
        <v>6729.1290000000008</v>
      </c>
      <c r="E1573" s="380">
        <v>17245.816999999999</v>
      </c>
      <c r="F1573" s="381">
        <v>23974.946</v>
      </c>
      <c r="G1573" s="231"/>
    </row>
    <row r="1574" spans="1:7" s="58" customFormat="1" ht="13.5" customHeight="1" x14ac:dyDescent="0.2">
      <c r="A1574" s="254">
        <v>2014</v>
      </c>
      <c r="B1574" s="170" t="s">
        <v>36</v>
      </c>
      <c r="C1574" s="170" t="s">
        <v>94</v>
      </c>
      <c r="D1574" s="255">
        <v>6977.9600000000009</v>
      </c>
      <c r="E1574" s="255">
        <v>16568.934499999996</v>
      </c>
      <c r="F1574" s="256">
        <v>23546.894499999999</v>
      </c>
      <c r="G1574" s="231"/>
    </row>
    <row r="1575" spans="1:7" s="58" customFormat="1" ht="13.5" customHeight="1" x14ac:dyDescent="0.2">
      <c r="A1575" s="378">
        <v>2014</v>
      </c>
      <c r="B1575" s="379" t="s">
        <v>37</v>
      </c>
      <c r="C1575" s="379" t="s">
        <v>94</v>
      </c>
      <c r="D1575" s="380">
        <v>7515.6810000000005</v>
      </c>
      <c r="E1575" s="380">
        <v>19804.769</v>
      </c>
      <c r="F1575" s="381">
        <v>27320.450000000004</v>
      </c>
      <c r="G1575" s="231"/>
    </row>
    <row r="1576" spans="1:7" s="58" customFormat="1" ht="13.5" customHeight="1" x14ac:dyDescent="0.2">
      <c r="A1576" s="254">
        <v>2014</v>
      </c>
      <c r="B1576" s="170" t="s">
        <v>38</v>
      </c>
      <c r="C1576" s="170" t="s">
        <v>94</v>
      </c>
      <c r="D1576" s="255">
        <v>7642.5600000000022</v>
      </c>
      <c r="E1576" s="255">
        <v>20160.124</v>
      </c>
      <c r="F1576" s="256">
        <v>27802.683999999997</v>
      </c>
      <c r="G1576" s="231"/>
    </row>
    <row r="1577" spans="1:7" s="58" customFormat="1" ht="13.5" customHeight="1" x14ac:dyDescent="0.2">
      <c r="A1577" s="378">
        <v>2014</v>
      </c>
      <c r="B1577" s="379" t="s">
        <v>39</v>
      </c>
      <c r="C1577" s="379" t="s">
        <v>94</v>
      </c>
      <c r="D1577" s="380">
        <v>6767.3200000000015</v>
      </c>
      <c r="E1577" s="380">
        <v>21941.852999999992</v>
      </c>
      <c r="F1577" s="381">
        <v>28709.172999999992</v>
      </c>
      <c r="G1577" s="231"/>
    </row>
    <row r="1578" spans="1:7" s="58" customFormat="1" ht="13.5" customHeight="1" x14ac:dyDescent="0.2">
      <c r="A1578" s="254">
        <v>2014</v>
      </c>
      <c r="B1578" s="170" t="s">
        <v>40</v>
      </c>
      <c r="C1578" s="170" t="s">
        <v>94</v>
      </c>
      <c r="D1578" s="255">
        <v>8941.2699999999986</v>
      </c>
      <c r="E1578" s="255">
        <v>21473.700000000004</v>
      </c>
      <c r="F1578" s="256">
        <v>30414.97</v>
      </c>
      <c r="G1578" s="231"/>
    </row>
    <row r="1579" spans="1:7" s="58" customFormat="1" ht="13.5" customHeight="1" x14ac:dyDescent="0.2">
      <c r="A1579" s="378">
        <v>2014</v>
      </c>
      <c r="B1579" s="379" t="s">
        <v>41</v>
      </c>
      <c r="C1579" s="379" t="s">
        <v>94</v>
      </c>
      <c r="D1579" s="380">
        <v>9255.739999999998</v>
      </c>
      <c r="E1579" s="380">
        <v>21497.162500000002</v>
      </c>
      <c r="F1579" s="381">
        <v>30752.9025</v>
      </c>
      <c r="G1579" s="231"/>
    </row>
    <row r="1580" spans="1:7" s="58" customFormat="1" ht="13.5" customHeight="1" x14ac:dyDescent="0.2">
      <c r="A1580" s="254">
        <v>2014</v>
      </c>
      <c r="B1580" s="170" t="s">
        <v>42</v>
      </c>
      <c r="C1580" s="170" t="s">
        <v>94</v>
      </c>
      <c r="D1580" s="255">
        <v>6605.82</v>
      </c>
      <c r="E1580" s="255">
        <v>22227.6875</v>
      </c>
      <c r="F1580" s="256">
        <v>28833.507499999996</v>
      </c>
      <c r="G1580" s="231"/>
    </row>
    <row r="1581" spans="1:7" s="58" customFormat="1" ht="13.5" customHeight="1" x14ac:dyDescent="0.2">
      <c r="A1581" s="378">
        <v>2015</v>
      </c>
      <c r="B1581" s="379" t="s">
        <v>43</v>
      </c>
      <c r="C1581" s="379" t="s">
        <v>94</v>
      </c>
      <c r="D1581" s="380">
        <v>8509.0399999999991</v>
      </c>
      <c r="E1581" s="380">
        <v>16779.79</v>
      </c>
      <c r="F1581" s="381">
        <v>25288.83</v>
      </c>
      <c r="G1581" s="231"/>
    </row>
    <row r="1582" spans="1:7" s="58" customFormat="1" ht="13.5" customHeight="1" x14ac:dyDescent="0.2">
      <c r="A1582" s="254">
        <v>2015</v>
      </c>
      <c r="B1582" s="170" t="s">
        <v>44</v>
      </c>
      <c r="C1582" s="170" t="s">
        <v>94</v>
      </c>
      <c r="D1582" s="255">
        <v>6539.8309999999992</v>
      </c>
      <c r="E1582" s="255">
        <v>19518.555</v>
      </c>
      <c r="F1582" s="256">
        <v>26058.385999999999</v>
      </c>
      <c r="G1582" s="231"/>
    </row>
    <row r="1583" spans="1:7" s="58" customFormat="1" ht="13.5" customHeight="1" x14ac:dyDescent="0.2">
      <c r="A1583" s="378">
        <v>2015</v>
      </c>
      <c r="B1583" s="379" t="s">
        <v>45</v>
      </c>
      <c r="C1583" s="379" t="s">
        <v>94</v>
      </c>
      <c r="D1583" s="380">
        <v>7199.7500000000009</v>
      </c>
      <c r="E1583" s="380">
        <v>20486.955000000002</v>
      </c>
      <c r="F1583" s="381">
        <v>27686.705000000005</v>
      </c>
      <c r="G1583" s="231"/>
    </row>
    <row r="1584" spans="1:7" s="58" customFormat="1" ht="13.5" customHeight="1" x14ac:dyDescent="0.2">
      <c r="A1584" s="254">
        <v>2015</v>
      </c>
      <c r="B1584" s="170" t="s">
        <v>33</v>
      </c>
      <c r="C1584" s="170" t="s">
        <v>94</v>
      </c>
      <c r="D1584" s="255">
        <v>6062.79</v>
      </c>
      <c r="E1584" s="255">
        <v>19792.567499999997</v>
      </c>
      <c r="F1584" s="256">
        <v>25855.357499999998</v>
      </c>
      <c r="G1584" s="231"/>
    </row>
    <row r="1585" spans="1:7" s="58" customFormat="1" ht="13.5" customHeight="1" x14ac:dyDescent="0.2">
      <c r="A1585" s="378">
        <v>2015</v>
      </c>
      <c r="B1585" s="379" t="s">
        <v>35</v>
      </c>
      <c r="C1585" s="379" t="s">
        <v>94</v>
      </c>
      <c r="D1585" s="380">
        <v>7124.61</v>
      </c>
      <c r="E1585" s="380">
        <v>19193.685000000001</v>
      </c>
      <c r="F1585" s="381">
        <v>26318.295000000002</v>
      </c>
      <c r="G1585" s="231"/>
    </row>
    <row r="1586" spans="1:7" s="58" customFormat="1" ht="13.5" customHeight="1" x14ac:dyDescent="0.2">
      <c r="A1586" s="254">
        <v>2015</v>
      </c>
      <c r="B1586" s="170" t="s">
        <v>36</v>
      </c>
      <c r="C1586" s="170" t="s">
        <v>94</v>
      </c>
      <c r="D1586" s="255">
        <v>6835.33</v>
      </c>
      <c r="E1586" s="255">
        <v>18926.71</v>
      </c>
      <c r="F1586" s="256">
        <v>25762.04</v>
      </c>
      <c r="G1586" s="231"/>
    </row>
    <row r="1587" spans="1:7" s="58" customFormat="1" ht="13.5" customHeight="1" x14ac:dyDescent="0.2">
      <c r="A1587" s="378">
        <v>2015</v>
      </c>
      <c r="B1587" s="379" t="s">
        <v>37</v>
      </c>
      <c r="C1587" s="379" t="s">
        <v>94</v>
      </c>
      <c r="D1587" s="380">
        <v>7650.35</v>
      </c>
      <c r="E1587" s="380">
        <v>16915.479500000001</v>
      </c>
      <c r="F1587" s="381">
        <v>24565.8295</v>
      </c>
      <c r="G1587" s="231"/>
    </row>
    <row r="1588" spans="1:7" s="58" customFormat="1" ht="13.5" customHeight="1" x14ac:dyDescent="0.2">
      <c r="A1588" s="254">
        <v>2015</v>
      </c>
      <c r="B1588" s="170" t="s">
        <v>38</v>
      </c>
      <c r="C1588" s="170" t="s">
        <v>94</v>
      </c>
      <c r="D1588" s="255">
        <v>8633.43</v>
      </c>
      <c r="E1588" s="255">
        <v>20466.502999999997</v>
      </c>
      <c r="F1588" s="256">
        <v>29099.932999999997</v>
      </c>
      <c r="G1588" s="231"/>
    </row>
    <row r="1589" spans="1:7" s="58" customFormat="1" ht="13.5" customHeight="1" x14ac:dyDescent="0.2">
      <c r="A1589" s="378">
        <v>2015</v>
      </c>
      <c r="B1589" s="379" t="s">
        <v>39</v>
      </c>
      <c r="C1589" s="379" t="s">
        <v>94</v>
      </c>
      <c r="D1589" s="380">
        <v>7177.1400000000012</v>
      </c>
      <c r="E1589" s="380">
        <v>19412.222999999998</v>
      </c>
      <c r="F1589" s="381">
        <v>26589.363000000001</v>
      </c>
      <c r="G1589" s="231"/>
    </row>
    <row r="1590" spans="1:7" s="58" customFormat="1" ht="13.5" customHeight="1" x14ac:dyDescent="0.2">
      <c r="A1590" s="254">
        <v>2015</v>
      </c>
      <c r="B1590" s="170" t="s">
        <v>40</v>
      </c>
      <c r="C1590" s="170" t="s">
        <v>94</v>
      </c>
      <c r="D1590" s="255">
        <v>6901.45</v>
      </c>
      <c r="E1590" s="255">
        <v>22004.070000000003</v>
      </c>
      <c r="F1590" s="256">
        <v>28905.520000000004</v>
      </c>
      <c r="G1590" s="231"/>
    </row>
    <row r="1591" spans="1:7" s="58" customFormat="1" ht="13.5" customHeight="1" x14ac:dyDescent="0.2">
      <c r="A1591" s="378">
        <v>2015</v>
      </c>
      <c r="B1591" s="379" t="s">
        <v>41</v>
      </c>
      <c r="C1591" s="379" t="s">
        <v>94</v>
      </c>
      <c r="D1591" s="380">
        <v>4831.74</v>
      </c>
      <c r="E1591" s="380">
        <v>21066.644499999995</v>
      </c>
      <c r="F1591" s="381">
        <v>25898.384499999996</v>
      </c>
      <c r="G1591" s="231"/>
    </row>
    <row r="1592" spans="1:7" s="58" customFormat="1" ht="13.5" customHeight="1" x14ac:dyDescent="0.2">
      <c r="A1592" s="254">
        <v>2015</v>
      </c>
      <c r="B1592" s="170" t="s">
        <v>42</v>
      </c>
      <c r="C1592" s="170" t="s">
        <v>94</v>
      </c>
      <c r="D1592" s="255">
        <v>3454.1999999999994</v>
      </c>
      <c r="E1592" s="255">
        <v>24416.703000000001</v>
      </c>
      <c r="F1592" s="256">
        <v>27870.902999999998</v>
      </c>
      <c r="G1592" s="231"/>
    </row>
    <row r="1593" spans="1:7" s="58" customFormat="1" ht="13.5" customHeight="1" x14ac:dyDescent="0.2">
      <c r="A1593" s="378">
        <v>2016</v>
      </c>
      <c r="B1593" s="379" t="s">
        <v>43</v>
      </c>
      <c r="C1593" s="379" t="s">
        <v>94</v>
      </c>
      <c r="D1593" s="380">
        <v>3809.3599999999997</v>
      </c>
      <c r="E1593" s="380">
        <v>18820.794999999998</v>
      </c>
      <c r="F1593" s="381">
        <v>22630.154999999999</v>
      </c>
      <c r="G1593" s="231"/>
    </row>
    <row r="1594" spans="1:7" s="58" customFormat="1" ht="13.5" customHeight="1" x14ac:dyDescent="0.2">
      <c r="A1594" s="254">
        <v>2016</v>
      </c>
      <c r="B1594" s="170" t="s">
        <v>44</v>
      </c>
      <c r="C1594" s="170" t="s">
        <v>94</v>
      </c>
      <c r="D1594" s="255">
        <v>4935.87</v>
      </c>
      <c r="E1594" s="255">
        <v>20331.260000000002</v>
      </c>
      <c r="F1594" s="256">
        <v>25267.13</v>
      </c>
      <c r="G1594" s="231"/>
    </row>
    <row r="1595" spans="1:7" s="58" customFormat="1" ht="13.5" customHeight="1" x14ac:dyDescent="0.2">
      <c r="A1595" s="378">
        <v>2016</v>
      </c>
      <c r="B1595" s="379" t="s">
        <v>45</v>
      </c>
      <c r="C1595" s="379" t="s">
        <v>94</v>
      </c>
      <c r="D1595" s="380">
        <v>4232.87</v>
      </c>
      <c r="E1595" s="380">
        <v>18641.6175</v>
      </c>
      <c r="F1595" s="381">
        <v>22874.487499999999</v>
      </c>
      <c r="G1595" s="231"/>
    </row>
    <row r="1596" spans="1:7" s="58" customFormat="1" ht="13.5" customHeight="1" x14ac:dyDescent="0.2">
      <c r="A1596" s="254">
        <v>2016</v>
      </c>
      <c r="B1596" s="170" t="s">
        <v>33</v>
      </c>
      <c r="C1596" s="170" t="s">
        <v>94</v>
      </c>
      <c r="D1596" s="255">
        <v>5527.1000000000013</v>
      </c>
      <c r="E1596" s="255">
        <v>19590.3125</v>
      </c>
      <c r="F1596" s="256">
        <v>25117.412500000002</v>
      </c>
      <c r="G1596" s="231"/>
    </row>
    <row r="1597" spans="1:7" s="58" customFormat="1" ht="13.5" customHeight="1" x14ac:dyDescent="0.2">
      <c r="A1597" s="378">
        <v>2016</v>
      </c>
      <c r="B1597" s="379" t="s">
        <v>35</v>
      </c>
      <c r="C1597" s="379" t="s">
        <v>94</v>
      </c>
      <c r="D1597" s="380">
        <v>5487.2799999999988</v>
      </c>
      <c r="E1597" s="380">
        <v>17942.895</v>
      </c>
      <c r="F1597" s="381">
        <v>23430.174999999999</v>
      </c>
      <c r="G1597" s="231"/>
    </row>
    <row r="1598" spans="1:7" s="58" customFormat="1" ht="13.5" customHeight="1" x14ac:dyDescent="0.2">
      <c r="A1598" s="254">
        <v>2016</v>
      </c>
      <c r="B1598" s="170" t="s">
        <v>36</v>
      </c>
      <c r="C1598" s="170" t="s">
        <v>94</v>
      </c>
      <c r="D1598" s="255">
        <v>5231.7700000000004</v>
      </c>
      <c r="E1598" s="255">
        <v>14924.401</v>
      </c>
      <c r="F1598" s="256">
        <v>20156.171000000002</v>
      </c>
      <c r="G1598" s="231"/>
    </row>
    <row r="1599" spans="1:7" s="58" customFormat="1" ht="13.5" customHeight="1" x14ac:dyDescent="0.2">
      <c r="A1599" s="378">
        <v>2016</v>
      </c>
      <c r="B1599" s="379" t="s">
        <v>37</v>
      </c>
      <c r="C1599" s="379" t="s">
        <v>94</v>
      </c>
      <c r="D1599" s="380">
        <v>4876.45</v>
      </c>
      <c r="E1599" s="380">
        <v>16528.329999999998</v>
      </c>
      <c r="F1599" s="381">
        <v>21404.78</v>
      </c>
      <c r="G1599" s="231"/>
    </row>
    <row r="1600" spans="1:7" s="58" customFormat="1" ht="13.5" customHeight="1" x14ac:dyDescent="0.2">
      <c r="A1600" s="254">
        <v>2016</v>
      </c>
      <c r="B1600" s="170" t="s">
        <v>38</v>
      </c>
      <c r="C1600" s="170" t="s">
        <v>94</v>
      </c>
      <c r="D1600" s="255">
        <v>5198.8100000000004</v>
      </c>
      <c r="E1600" s="255">
        <v>19285.569999999996</v>
      </c>
      <c r="F1600" s="256">
        <v>24484.379999999994</v>
      </c>
      <c r="G1600" s="231"/>
    </row>
    <row r="1601" spans="1:7" s="58" customFormat="1" ht="13.5" customHeight="1" x14ac:dyDescent="0.2">
      <c r="A1601" s="378">
        <v>2016</v>
      </c>
      <c r="B1601" s="379" t="s">
        <v>39</v>
      </c>
      <c r="C1601" s="379" t="s">
        <v>94</v>
      </c>
      <c r="D1601" s="380">
        <v>3284.83</v>
      </c>
      <c r="E1601" s="380">
        <v>17586.572499999998</v>
      </c>
      <c r="F1601" s="381">
        <v>20871.402499999997</v>
      </c>
      <c r="G1601" s="231"/>
    </row>
    <row r="1602" spans="1:7" s="58" customFormat="1" ht="13.5" customHeight="1" x14ac:dyDescent="0.2">
      <c r="A1602" s="254">
        <v>2016</v>
      </c>
      <c r="B1602" s="170" t="s">
        <v>40</v>
      </c>
      <c r="C1602" s="170" t="s">
        <v>94</v>
      </c>
      <c r="D1602" s="255">
        <v>2878.96</v>
      </c>
      <c r="E1602" s="255">
        <v>16388.972500000003</v>
      </c>
      <c r="F1602" s="256">
        <v>19267.932500000003</v>
      </c>
      <c r="G1602" s="231"/>
    </row>
    <row r="1603" spans="1:7" s="58" customFormat="1" ht="13.5" customHeight="1" x14ac:dyDescent="0.2">
      <c r="A1603" s="378">
        <v>2016</v>
      </c>
      <c r="B1603" s="379" t="s">
        <v>41</v>
      </c>
      <c r="C1603" s="379" t="s">
        <v>94</v>
      </c>
      <c r="D1603" s="380">
        <v>2835.1099999999997</v>
      </c>
      <c r="E1603" s="380">
        <v>20129.060000000001</v>
      </c>
      <c r="F1603" s="381">
        <v>22964.170000000002</v>
      </c>
      <c r="G1603" s="231"/>
    </row>
    <row r="1604" spans="1:7" s="58" customFormat="1" ht="13.5" customHeight="1" x14ac:dyDescent="0.2">
      <c r="A1604" s="254">
        <v>2016</v>
      </c>
      <c r="B1604" s="170" t="s">
        <v>42</v>
      </c>
      <c r="C1604" s="170" t="s">
        <v>94</v>
      </c>
      <c r="D1604" s="255">
        <v>2732.27</v>
      </c>
      <c r="E1604" s="255">
        <v>21214.514999999992</v>
      </c>
      <c r="F1604" s="256">
        <v>23946.784999999996</v>
      </c>
      <c r="G1604" s="231"/>
    </row>
    <row r="1605" spans="1:7" s="58" customFormat="1" ht="13.5" customHeight="1" x14ac:dyDescent="0.2">
      <c r="A1605" s="378">
        <v>2017</v>
      </c>
      <c r="B1605" s="379" t="s">
        <v>43</v>
      </c>
      <c r="C1605" s="379" t="s">
        <v>94</v>
      </c>
      <c r="D1605" s="380">
        <v>2838.31</v>
      </c>
      <c r="E1605" s="380">
        <v>19274.396499999999</v>
      </c>
      <c r="F1605" s="381">
        <v>22112.706499999997</v>
      </c>
      <c r="G1605" s="231"/>
    </row>
    <row r="1606" spans="1:7" s="58" customFormat="1" ht="13.5" customHeight="1" x14ac:dyDescent="0.2">
      <c r="A1606" s="254">
        <v>2017</v>
      </c>
      <c r="B1606" s="170" t="s">
        <v>44</v>
      </c>
      <c r="C1606" s="170" t="s">
        <v>94</v>
      </c>
      <c r="D1606" s="255">
        <v>2707.8</v>
      </c>
      <c r="E1606" s="255">
        <v>19450.557500000003</v>
      </c>
      <c r="F1606" s="256">
        <v>22158.357500000002</v>
      </c>
      <c r="G1606" s="231"/>
    </row>
    <row r="1607" spans="1:7" s="58" customFormat="1" ht="13.5" customHeight="1" x14ac:dyDescent="0.2">
      <c r="A1607" s="378">
        <v>2017</v>
      </c>
      <c r="B1607" s="379" t="s">
        <v>45</v>
      </c>
      <c r="C1607" s="379" t="s">
        <v>94</v>
      </c>
      <c r="D1607" s="380">
        <v>3290.5700000000006</v>
      </c>
      <c r="E1607" s="380">
        <v>19635.240999999998</v>
      </c>
      <c r="F1607" s="381">
        <v>22925.811000000002</v>
      </c>
      <c r="G1607" s="231"/>
    </row>
    <row r="1608" spans="1:7" s="58" customFormat="1" ht="13.5" customHeight="1" x14ac:dyDescent="0.2">
      <c r="A1608" s="254">
        <v>2017</v>
      </c>
      <c r="B1608" s="170" t="s">
        <v>33</v>
      </c>
      <c r="C1608" s="170" t="s">
        <v>94</v>
      </c>
      <c r="D1608" s="255">
        <v>2548.73</v>
      </c>
      <c r="E1608" s="255">
        <v>18310.928</v>
      </c>
      <c r="F1608" s="256">
        <v>20859.657999999996</v>
      </c>
      <c r="G1608" s="231"/>
    </row>
    <row r="1609" spans="1:7" s="58" customFormat="1" ht="13.5" customHeight="1" x14ac:dyDescent="0.2">
      <c r="A1609" s="378">
        <v>2017</v>
      </c>
      <c r="B1609" s="379" t="s">
        <v>35</v>
      </c>
      <c r="C1609" s="379" t="s">
        <v>94</v>
      </c>
      <c r="D1609" s="380">
        <v>3141.51</v>
      </c>
      <c r="E1609" s="380">
        <v>22382.247500000001</v>
      </c>
      <c r="F1609" s="381">
        <v>25523.7575</v>
      </c>
      <c r="G1609" s="231"/>
    </row>
    <row r="1610" spans="1:7" s="58" customFormat="1" ht="13.5" customHeight="1" x14ac:dyDescent="0.2">
      <c r="A1610" s="254">
        <v>2017</v>
      </c>
      <c r="B1610" s="170" t="s">
        <v>36</v>
      </c>
      <c r="C1610" s="170" t="s">
        <v>94</v>
      </c>
      <c r="D1610" s="255">
        <v>2945.81</v>
      </c>
      <c r="E1610" s="255">
        <v>21730.054500000002</v>
      </c>
      <c r="F1610" s="256">
        <v>24675.864500000003</v>
      </c>
      <c r="G1610" s="231"/>
    </row>
    <row r="1611" spans="1:7" s="58" customFormat="1" ht="13.5" customHeight="1" x14ac:dyDescent="0.2">
      <c r="A1611" s="378">
        <v>2017</v>
      </c>
      <c r="B1611" s="379" t="s">
        <v>37</v>
      </c>
      <c r="C1611" s="379" t="s">
        <v>94</v>
      </c>
      <c r="D1611" s="380">
        <v>2543.6499999999996</v>
      </c>
      <c r="E1611" s="380">
        <v>23184.097999999994</v>
      </c>
      <c r="F1611" s="381">
        <v>25727.748</v>
      </c>
      <c r="G1611" s="231"/>
    </row>
    <row r="1612" spans="1:7" s="58" customFormat="1" ht="13.5" customHeight="1" x14ac:dyDescent="0.2">
      <c r="A1612" s="254">
        <v>2017</v>
      </c>
      <c r="B1612" s="170" t="s">
        <v>38</v>
      </c>
      <c r="C1612" s="170" t="s">
        <v>94</v>
      </c>
      <c r="D1612" s="255">
        <v>2566.3600000000006</v>
      </c>
      <c r="E1612" s="255">
        <v>22009.605999999996</v>
      </c>
      <c r="F1612" s="256">
        <v>24575.965999999997</v>
      </c>
      <c r="G1612" s="231"/>
    </row>
    <row r="1613" spans="1:7" s="58" customFormat="1" ht="13.5" customHeight="1" x14ac:dyDescent="0.2">
      <c r="A1613" s="378">
        <v>2017</v>
      </c>
      <c r="B1613" s="379" t="s">
        <v>39</v>
      </c>
      <c r="C1613" s="379" t="s">
        <v>94</v>
      </c>
      <c r="D1613" s="380">
        <v>2174.4200000000005</v>
      </c>
      <c r="E1613" s="380">
        <v>23429.700000000004</v>
      </c>
      <c r="F1613" s="381">
        <v>25604.120000000003</v>
      </c>
      <c r="G1613" s="231"/>
    </row>
    <row r="1614" spans="1:7" s="58" customFormat="1" ht="13.5" customHeight="1" x14ac:dyDescent="0.2">
      <c r="A1614" s="254">
        <v>2017</v>
      </c>
      <c r="B1614" s="170" t="s">
        <v>40</v>
      </c>
      <c r="C1614" s="170" t="s">
        <v>94</v>
      </c>
      <c r="D1614" s="255">
        <v>2538.38</v>
      </c>
      <c r="E1614" s="255">
        <v>23636.481499999998</v>
      </c>
      <c r="F1614" s="256">
        <v>26174.861499999999</v>
      </c>
      <c r="G1614" s="231"/>
    </row>
    <row r="1615" spans="1:7" s="58" customFormat="1" ht="13.5" customHeight="1" x14ac:dyDescent="0.2">
      <c r="A1615" s="378">
        <v>2017</v>
      </c>
      <c r="B1615" s="379" t="s">
        <v>41</v>
      </c>
      <c r="C1615" s="379" t="s">
        <v>94</v>
      </c>
      <c r="D1615" s="380">
        <v>2945.9599999999991</v>
      </c>
      <c r="E1615" s="380">
        <v>20379.345999999998</v>
      </c>
      <c r="F1615" s="381">
        <v>23325.306</v>
      </c>
      <c r="G1615" s="231"/>
    </row>
    <row r="1616" spans="1:7" s="58" customFormat="1" ht="13.5" customHeight="1" x14ac:dyDescent="0.2">
      <c r="A1616" s="254">
        <v>2017</v>
      </c>
      <c r="B1616" s="170" t="s">
        <v>42</v>
      </c>
      <c r="C1616" s="170" t="s">
        <v>94</v>
      </c>
      <c r="D1616" s="255">
        <v>2584.8000000000002</v>
      </c>
      <c r="E1616" s="255">
        <v>19616.887500000001</v>
      </c>
      <c r="F1616" s="256">
        <v>22201.6875</v>
      </c>
      <c r="G1616" s="231"/>
    </row>
    <row r="1617" spans="1:7" s="58" customFormat="1" ht="13.5" customHeight="1" x14ac:dyDescent="0.2">
      <c r="A1617" s="378">
        <v>2018</v>
      </c>
      <c r="B1617" s="379" t="s">
        <v>43</v>
      </c>
      <c r="C1617" s="379" t="s">
        <v>94</v>
      </c>
      <c r="D1617" s="380">
        <v>2133.3199999999997</v>
      </c>
      <c r="E1617" s="380">
        <v>16834.382000000001</v>
      </c>
      <c r="F1617" s="381">
        <v>18967.702000000001</v>
      </c>
      <c r="G1617" s="231"/>
    </row>
    <row r="1618" spans="1:7" s="58" customFormat="1" ht="13.5" customHeight="1" x14ac:dyDescent="0.2">
      <c r="A1618" s="254">
        <v>2018</v>
      </c>
      <c r="B1618" s="170" t="s">
        <v>44</v>
      </c>
      <c r="C1618" s="170" t="s">
        <v>94</v>
      </c>
      <c r="D1618" s="255">
        <v>2391.67</v>
      </c>
      <c r="E1618" s="255">
        <v>17606.454999999998</v>
      </c>
      <c r="F1618" s="256">
        <v>19998.124999999996</v>
      </c>
      <c r="G1618" s="231"/>
    </row>
    <row r="1619" spans="1:7" s="58" customFormat="1" ht="13.5" customHeight="1" x14ac:dyDescent="0.2">
      <c r="A1619" s="378">
        <v>2018</v>
      </c>
      <c r="B1619" s="379" t="s">
        <v>45</v>
      </c>
      <c r="C1619" s="379" t="s">
        <v>94</v>
      </c>
      <c r="D1619" s="380">
        <v>2247.6099999999997</v>
      </c>
      <c r="E1619" s="380">
        <v>18949.143499999998</v>
      </c>
      <c r="F1619" s="381">
        <v>21196.753499999999</v>
      </c>
      <c r="G1619" s="231"/>
    </row>
    <row r="1620" spans="1:7" s="58" customFormat="1" ht="13.5" customHeight="1" x14ac:dyDescent="0.2">
      <c r="A1620" s="254">
        <v>2018</v>
      </c>
      <c r="B1620" s="170" t="s">
        <v>33</v>
      </c>
      <c r="C1620" s="170" t="s">
        <v>94</v>
      </c>
      <c r="D1620" s="255">
        <v>2628.3999999999996</v>
      </c>
      <c r="E1620" s="255">
        <v>19897.556499999999</v>
      </c>
      <c r="F1620" s="256">
        <v>22525.956499999997</v>
      </c>
      <c r="G1620" s="231"/>
    </row>
    <row r="1621" spans="1:7" s="58" customFormat="1" ht="13.5" customHeight="1" x14ac:dyDescent="0.2">
      <c r="A1621" s="378">
        <v>2018</v>
      </c>
      <c r="B1621" s="379" t="s">
        <v>35</v>
      </c>
      <c r="C1621" s="379" t="s">
        <v>94</v>
      </c>
      <c r="D1621" s="380">
        <v>3118.4399999999996</v>
      </c>
      <c r="E1621" s="380">
        <v>18083.116000000002</v>
      </c>
      <c r="F1621" s="381">
        <v>21201.556</v>
      </c>
      <c r="G1621" s="231"/>
    </row>
    <row r="1622" spans="1:7" s="58" customFormat="1" ht="13.5" customHeight="1" x14ac:dyDescent="0.2">
      <c r="A1622" s="254">
        <v>2018</v>
      </c>
      <c r="B1622" s="170" t="s">
        <v>36</v>
      </c>
      <c r="C1622" s="170" t="s">
        <v>94</v>
      </c>
      <c r="D1622" s="255">
        <v>2701.1800000000003</v>
      </c>
      <c r="E1622" s="255">
        <v>16902.588</v>
      </c>
      <c r="F1622" s="256">
        <v>19603.768000000004</v>
      </c>
      <c r="G1622" s="231"/>
    </row>
    <row r="1623" spans="1:7" s="58" customFormat="1" ht="13.5" customHeight="1" x14ac:dyDescent="0.2">
      <c r="A1623" s="378">
        <v>2018</v>
      </c>
      <c r="B1623" s="379" t="s">
        <v>37</v>
      </c>
      <c r="C1623" s="379" t="s">
        <v>94</v>
      </c>
      <c r="D1623" s="380">
        <v>2987.3899999999994</v>
      </c>
      <c r="E1623" s="380">
        <v>16681.235499999999</v>
      </c>
      <c r="F1623" s="381">
        <v>19668.625499999998</v>
      </c>
      <c r="G1623" s="231"/>
    </row>
    <row r="1624" spans="1:7" s="58" customFormat="1" ht="13.5" customHeight="1" x14ac:dyDescent="0.2">
      <c r="A1624" s="254">
        <v>2018</v>
      </c>
      <c r="B1624" s="170" t="s">
        <v>38</v>
      </c>
      <c r="C1624" s="170" t="s">
        <v>94</v>
      </c>
      <c r="D1624" s="255">
        <v>3511.61</v>
      </c>
      <c r="E1624" s="255">
        <v>19001.654000000002</v>
      </c>
      <c r="F1624" s="256">
        <v>22513.263999999999</v>
      </c>
      <c r="G1624" s="231"/>
    </row>
    <row r="1625" spans="1:7" s="58" customFormat="1" ht="13.5" customHeight="1" x14ac:dyDescent="0.2">
      <c r="A1625" s="378">
        <v>2018</v>
      </c>
      <c r="B1625" s="379" t="s">
        <v>39</v>
      </c>
      <c r="C1625" s="379" t="s">
        <v>94</v>
      </c>
      <c r="D1625" s="380">
        <v>2626.98</v>
      </c>
      <c r="E1625" s="380">
        <v>19112.947500000002</v>
      </c>
      <c r="F1625" s="381">
        <v>21739.927500000005</v>
      </c>
      <c r="G1625" s="231"/>
    </row>
    <row r="1626" spans="1:7" s="58" customFormat="1" ht="13.5" customHeight="1" x14ac:dyDescent="0.2">
      <c r="A1626" s="254">
        <v>2018</v>
      </c>
      <c r="B1626" s="170" t="s">
        <v>40</v>
      </c>
      <c r="C1626" s="170" t="s">
        <v>94</v>
      </c>
      <c r="D1626" s="255">
        <v>2984.5400000000004</v>
      </c>
      <c r="E1626" s="255">
        <v>21654.484499999999</v>
      </c>
      <c r="F1626" s="256">
        <v>24639.0245</v>
      </c>
      <c r="G1626" s="231"/>
    </row>
    <row r="1627" spans="1:7" s="58" customFormat="1" ht="13.5" customHeight="1" x14ac:dyDescent="0.2">
      <c r="A1627" s="378">
        <v>2018</v>
      </c>
      <c r="B1627" s="379" t="s">
        <v>41</v>
      </c>
      <c r="C1627" s="379" t="s">
        <v>94</v>
      </c>
      <c r="D1627" s="380">
        <v>4592.8099999999995</v>
      </c>
      <c r="E1627" s="380">
        <v>22702.516000000003</v>
      </c>
      <c r="F1627" s="381">
        <v>27295.326000000001</v>
      </c>
      <c r="G1627" s="231"/>
    </row>
    <row r="1628" spans="1:7" s="58" customFormat="1" ht="13.5" customHeight="1" x14ac:dyDescent="0.2">
      <c r="A1628" s="254">
        <v>2018</v>
      </c>
      <c r="B1628" s="170" t="s">
        <v>42</v>
      </c>
      <c r="C1628" s="170" t="s">
        <v>94</v>
      </c>
      <c r="D1628" s="255">
        <v>4484.57</v>
      </c>
      <c r="E1628" s="255">
        <v>22104.814999999999</v>
      </c>
      <c r="F1628" s="256">
        <v>26589.384999999998</v>
      </c>
      <c r="G1628" s="231"/>
    </row>
    <row r="1629" spans="1:7" s="58" customFormat="1" ht="13.5" customHeight="1" x14ac:dyDescent="0.2">
      <c r="A1629" s="378">
        <v>2019</v>
      </c>
      <c r="B1629" s="379" t="s">
        <v>43</v>
      </c>
      <c r="C1629" s="379" t="s">
        <v>94</v>
      </c>
      <c r="D1629" s="380">
        <v>2734.3999999999996</v>
      </c>
      <c r="E1629" s="380">
        <v>18691.929999999997</v>
      </c>
      <c r="F1629" s="381">
        <v>21426.329999999994</v>
      </c>
      <c r="G1629" s="231"/>
    </row>
    <row r="1630" spans="1:7" s="58" customFormat="1" ht="13.5" customHeight="1" x14ac:dyDescent="0.2">
      <c r="A1630" s="254">
        <v>2019</v>
      </c>
      <c r="B1630" s="170" t="s">
        <v>44</v>
      </c>
      <c r="C1630" s="170" t="s">
        <v>94</v>
      </c>
      <c r="D1630" s="255">
        <v>2428.59</v>
      </c>
      <c r="E1630" s="255">
        <v>19022.889000000003</v>
      </c>
      <c r="F1630" s="256">
        <v>21451.478999999999</v>
      </c>
      <c r="G1630" s="231"/>
    </row>
    <row r="1631" spans="1:7" s="58" customFormat="1" ht="13.5" customHeight="1" x14ac:dyDescent="0.2">
      <c r="A1631" s="378">
        <v>2019</v>
      </c>
      <c r="B1631" s="379" t="s">
        <v>45</v>
      </c>
      <c r="C1631" s="379" t="s">
        <v>94</v>
      </c>
      <c r="D1631" s="380">
        <v>2446.0199999999995</v>
      </c>
      <c r="E1631" s="380">
        <v>22107.852000000003</v>
      </c>
      <c r="F1631" s="381">
        <v>24553.872000000003</v>
      </c>
      <c r="G1631" s="231"/>
    </row>
    <row r="1632" spans="1:7" s="58" customFormat="1" ht="13.5" customHeight="1" x14ac:dyDescent="0.2">
      <c r="A1632" s="254">
        <v>2019</v>
      </c>
      <c r="B1632" s="170" t="s">
        <v>33</v>
      </c>
      <c r="C1632" s="170" t="s">
        <v>94</v>
      </c>
      <c r="D1632" s="255">
        <v>1939.0399999999995</v>
      </c>
      <c r="E1632" s="255">
        <v>19399.821999999996</v>
      </c>
      <c r="F1632" s="256">
        <v>21338.861999999997</v>
      </c>
      <c r="G1632" s="231"/>
    </row>
    <row r="1633" spans="1:7" s="58" customFormat="1" ht="13.5" customHeight="1" x14ac:dyDescent="0.2">
      <c r="A1633" s="378">
        <v>2019</v>
      </c>
      <c r="B1633" s="379" t="s">
        <v>35</v>
      </c>
      <c r="C1633" s="379" t="s">
        <v>94</v>
      </c>
      <c r="D1633" s="380">
        <v>3263.05</v>
      </c>
      <c r="E1633" s="380">
        <v>19773.615999999998</v>
      </c>
      <c r="F1633" s="381">
        <v>23036.665999999997</v>
      </c>
      <c r="G1633" s="231"/>
    </row>
    <row r="1634" spans="1:7" s="58" customFormat="1" ht="13.5" customHeight="1" x14ac:dyDescent="0.2">
      <c r="A1634" s="254">
        <v>2019</v>
      </c>
      <c r="B1634" s="170" t="s">
        <v>36</v>
      </c>
      <c r="C1634" s="170" t="s">
        <v>94</v>
      </c>
      <c r="D1634" s="255">
        <v>2832.67</v>
      </c>
      <c r="E1634" s="255">
        <v>17899.16</v>
      </c>
      <c r="F1634" s="256">
        <v>20731.830000000002</v>
      </c>
      <c r="G1634" s="231"/>
    </row>
    <row r="1635" spans="1:7" s="58" customFormat="1" ht="13.5" customHeight="1" x14ac:dyDescent="0.2">
      <c r="A1635" s="378">
        <v>2019</v>
      </c>
      <c r="B1635" s="379" t="s">
        <v>37</v>
      </c>
      <c r="C1635" s="379" t="s">
        <v>94</v>
      </c>
      <c r="D1635" s="380">
        <v>3309.26</v>
      </c>
      <c r="E1635" s="380">
        <v>20276.989000000001</v>
      </c>
      <c r="F1635" s="381">
        <v>23586.249000000003</v>
      </c>
      <c r="G1635" s="231"/>
    </row>
    <row r="1636" spans="1:7" s="58" customFormat="1" ht="13.5" customHeight="1" x14ac:dyDescent="0.2">
      <c r="A1636" s="254">
        <v>2019</v>
      </c>
      <c r="B1636" s="170" t="s">
        <v>38</v>
      </c>
      <c r="C1636" s="170" t="s">
        <v>94</v>
      </c>
      <c r="D1636" s="255">
        <v>3840.73</v>
      </c>
      <c r="E1636" s="255">
        <v>23133.060500000003</v>
      </c>
      <c r="F1636" s="256">
        <v>26973.790499999996</v>
      </c>
      <c r="G1636" s="231"/>
    </row>
    <row r="1637" spans="1:7" s="58" customFormat="1" ht="13.5" customHeight="1" x14ac:dyDescent="0.2">
      <c r="A1637" s="378">
        <v>2019</v>
      </c>
      <c r="B1637" s="379" t="s">
        <v>39</v>
      </c>
      <c r="C1637" s="379" t="s">
        <v>94</v>
      </c>
      <c r="D1637" s="380">
        <v>4130.2299999999996</v>
      </c>
      <c r="E1637" s="380">
        <v>23301.548000000003</v>
      </c>
      <c r="F1637" s="381">
        <v>27431.777999999998</v>
      </c>
      <c r="G1637" s="231"/>
    </row>
    <row r="1638" spans="1:7" s="58" customFormat="1" ht="13.5" customHeight="1" x14ac:dyDescent="0.2">
      <c r="A1638" s="254">
        <v>2019</v>
      </c>
      <c r="B1638" s="170" t="s">
        <v>40</v>
      </c>
      <c r="C1638" s="170" t="s">
        <v>94</v>
      </c>
      <c r="D1638" s="255">
        <v>3824.0899999999997</v>
      </c>
      <c r="E1638" s="255">
        <v>22557.262499999997</v>
      </c>
      <c r="F1638" s="256">
        <v>26381.352499999994</v>
      </c>
      <c r="G1638" s="231"/>
    </row>
    <row r="1639" spans="1:7" s="58" customFormat="1" ht="13.5" customHeight="1" x14ac:dyDescent="0.2">
      <c r="A1639" s="378">
        <v>2019</v>
      </c>
      <c r="B1639" s="379" t="s">
        <v>41</v>
      </c>
      <c r="C1639" s="379" t="s">
        <v>94</v>
      </c>
      <c r="D1639" s="380">
        <v>3246.1800000000003</v>
      </c>
      <c r="E1639" s="380">
        <v>22343.673499999997</v>
      </c>
      <c r="F1639" s="381">
        <v>25589.853500000001</v>
      </c>
      <c r="G1639" s="231"/>
    </row>
    <row r="1640" spans="1:7" s="58" customFormat="1" ht="13.5" customHeight="1" x14ac:dyDescent="0.2">
      <c r="A1640" s="254">
        <v>2019</v>
      </c>
      <c r="B1640" s="170" t="s">
        <v>42</v>
      </c>
      <c r="C1640" s="170" t="s">
        <v>94</v>
      </c>
      <c r="D1640" s="255">
        <v>3521.53</v>
      </c>
      <c r="E1640" s="255">
        <v>21691.453500000003</v>
      </c>
      <c r="F1640" s="256">
        <v>25212.983500000002</v>
      </c>
      <c r="G1640" s="231"/>
    </row>
    <row r="1641" spans="1:7" s="58" customFormat="1" ht="13.5" customHeight="1" x14ac:dyDescent="0.2">
      <c r="A1641" s="378">
        <v>2020</v>
      </c>
      <c r="B1641" s="379" t="s">
        <v>43</v>
      </c>
      <c r="C1641" s="379" t="s">
        <v>94</v>
      </c>
      <c r="D1641" s="380">
        <v>2561.5299999999997</v>
      </c>
      <c r="E1641" s="380">
        <v>22206.103500000001</v>
      </c>
      <c r="F1641" s="381">
        <v>24767.633500000004</v>
      </c>
      <c r="G1641" s="231"/>
    </row>
    <row r="1642" spans="1:7" s="58" customFormat="1" ht="13.5" customHeight="1" x14ac:dyDescent="0.2">
      <c r="A1642" s="254">
        <v>2020</v>
      </c>
      <c r="B1642" s="170" t="s">
        <v>44</v>
      </c>
      <c r="C1642" s="170" t="s">
        <v>94</v>
      </c>
      <c r="D1642" s="255">
        <v>2694.1099999999997</v>
      </c>
      <c r="E1642" s="255">
        <v>19214.6675</v>
      </c>
      <c r="F1642" s="256">
        <v>21908.7775</v>
      </c>
      <c r="G1642" s="231"/>
    </row>
    <row r="1643" spans="1:7" s="58" customFormat="1" ht="13.5" customHeight="1" x14ac:dyDescent="0.2">
      <c r="A1643" s="378">
        <v>2020</v>
      </c>
      <c r="B1643" s="379" t="s">
        <v>45</v>
      </c>
      <c r="C1643" s="379" t="s">
        <v>94</v>
      </c>
      <c r="D1643" s="380">
        <v>2113.02</v>
      </c>
      <c r="E1643" s="380">
        <v>13416.807499999999</v>
      </c>
      <c r="F1643" s="381">
        <v>15529.827499999999</v>
      </c>
      <c r="G1643" s="231"/>
    </row>
    <row r="1644" spans="1:7" s="58" customFormat="1" ht="13.5" customHeight="1" x14ac:dyDescent="0.2">
      <c r="A1644" s="254">
        <v>2020</v>
      </c>
      <c r="B1644" s="170" t="s">
        <v>33</v>
      </c>
      <c r="C1644" s="170" t="s">
        <v>94</v>
      </c>
      <c r="D1644" s="255">
        <v>225.62</v>
      </c>
      <c r="E1644" s="255">
        <v>5487.2890000000007</v>
      </c>
      <c r="F1644" s="256">
        <v>5712.9089999999997</v>
      </c>
      <c r="G1644" s="231"/>
    </row>
    <row r="1645" spans="1:7" s="58" customFormat="1" ht="13.5" customHeight="1" x14ac:dyDescent="0.2">
      <c r="A1645" s="378">
        <v>2020</v>
      </c>
      <c r="B1645" s="379" t="s">
        <v>35</v>
      </c>
      <c r="C1645" s="379" t="s">
        <v>94</v>
      </c>
      <c r="D1645" s="380">
        <v>1590.301004882813</v>
      </c>
      <c r="E1645" s="380">
        <v>13325.565502441406</v>
      </c>
      <c r="F1645" s="381">
        <v>14915.866507324219</v>
      </c>
      <c r="G1645" s="231"/>
    </row>
    <row r="1646" spans="1:7" s="58" customFormat="1" ht="13.5" customHeight="1" x14ac:dyDescent="0.2">
      <c r="A1646" s="254">
        <v>2020</v>
      </c>
      <c r="B1646" s="170" t="s">
        <v>36</v>
      </c>
      <c r="C1646" s="170" t="s">
        <v>94</v>
      </c>
      <c r="D1646" s="255">
        <v>2188.1420033569339</v>
      </c>
      <c r="E1646" s="255">
        <v>20490.54249969482</v>
      </c>
      <c r="F1646" s="256">
        <v>22678.684503051758</v>
      </c>
      <c r="G1646" s="231"/>
    </row>
    <row r="1647" spans="1:7" s="58" customFormat="1" ht="13.5" customHeight="1" x14ac:dyDescent="0.2">
      <c r="A1647" s="378">
        <v>2020</v>
      </c>
      <c r="B1647" s="379" t="s">
        <v>37</v>
      </c>
      <c r="C1647" s="379" t="s">
        <v>94</v>
      </c>
      <c r="D1647" s="380">
        <v>3367.367004882813</v>
      </c>
      <c r="E1647" s="380">
        <v>24154.754499450686</v>
      </c>
      <c r="F1647" s="381">
        <v>27522.1215043335</v>
      </c>
      <c r="G1647" s="231"/>
    </row>
    <row r="1648" spans="1:7" s="58" customFormat="1" ht="13.5" customHeight="1" x14ac:dyDescent="0.2">
      <c r="A1648" s="254">
        <v>2020</v>
      </c>
      <c r="B1648" s="170" t="s">
        <v>38</v>
      </c>
      <c r="C1648" s="170" t="s">
        <v>94</v>
      </c>
      <c r="D1648" s="255">
        <v>2917.2050015258792</v>
      </c>
      <c r="E1648" s="255">
        <v>24888.324996643059</v>
      </c>
      <c r="F1648" s="256">
        <v>27805.529998168942</v>
      </c>
      <c r="G1648" s="231"/>
    </row>
    <row r="1649" spans="1:7" s="58" customFormat="1" ht="13.5" customHeight="1" x14ac:dyDescent="0.2">
      <c r="A1649" s="378">
        <v>2020</v>
      </c>
      <c r="B1649" s="379" t="s">
        <v>39</v>
      </c>
      <c r="C1649" s="379" t="s">
        <v>94</v>
      </c>
      <c r="D1649" s="380">
        <v>3821.9599935913093</v>
      </c>
      <c r="E1649" s="380">
        <v>26869.239499694821</v>
      </c>
      <c r="F1649" s="381">
        <v>30691.199493286134</v>
      </c>
      <c r="G1649" s="231"/>
    </row>
    <row r="1650" spans="1:7" s="58" customFormat="1" ht="13.5" customHeight="1" x14ac:dyDescent="0.2">
      <c r="A1650" s="254">
        <v>2020</v>
      </c>
      <c r="B1650" s="170" t="s">
        <v>40</v>
      </c>
      <c r="C1650" s="170" t="s">
        <v>94</v>
      </c>
      <c r="D1650" s="255">
        <v>4210.8939958801275</v>
      </c>
      <c r="E1650" s="255">
        <v>25487.279500000001</v>
      </c>
      <c r="F1650" s="256">
        <v>29698.173495880128</v>
      </c>
      <c r="G1650" s="231"/>
    </row>
    <row r="1651" spans="1:7" s="58" customFormat="1" ht="13.5" customHeight="1" x14ac:dyDescent="0.2">
      <c r="A1651" s="378">
        <v>2020</v>
      </c>
      <c r="B1651" s="379" t="s">
        <v>41</v>
      </c>
      <c r="C1651" s="379" t="s">
        <v>94</v>
      </c>
      <c r="D1651" s="380">
        <v>3971.915</v>
      </c>
      <c r="E1651" s="380">
        <v>25143.819501525883</v>
      </c>
      <c r="F1651" s="381">
        <v>29115.73450152588</v>
      </c>
      <c r="G1651" s="231"/>
    </row>
    <row r="1652" spans="1:7" s="58" customFormat="1" ht="13.5" customHeight="1" x14ac:dyDescent="0.2">
      <c r="A1652" s="254">
        <v>2020</v>
      </c>
      <c r="B1652" s="170" t="s">
        <v>42</v>
      </c>
      <c r="C1652" s="170" t="s">
        <v>94</v>
      </c>
      <c r="D1652" s="255">
        <v>4246.8929967956537</v>
      </c>
      <c r="E1652" s="255">
        <v>27499.284501251219</v>
      </c>
      <c r="F1652" s="256">
        <v>31746.177498046869</v>
      </c>
      <c r="G1652" s="231"/>
    </row>
    <row r="1653" spans="1:7" s="58" customFormat="1" ht="13.5" customHeight="1" x14ac:dyDescent="0.2">
      <c r="A1653" s="378">
        <v>2021</v>
      </c>
      <c r="B1653" s="379" t="s">
        <v>43</v>
      </c>
      <c r="C1653" s="379" t="s">
        <v>94</v>
      </c>
      <c r="D1653" s="380">
        <v>2932.1620009155276</v>
      </c>
      <c r="E1653" s="380">
        <v>21389.061999237059</v>
      </c>
      <c r="F1653" s="381">
        <v>24321.224000152586</v>
      </c>
      <c r="G1653" s="231"/>
    </row>
    <row r="1654" spans="1:7" s="58" customFormat="1" ht="13.5" customHeight="1" x14ac:dyDescent="0.2">
      <c r="A1654" s="254">
        <v>2021</v>
      </c>
      <c r="B1654" s="170" t="s">
        <v>44</v>
      </c>
      <c r="C1654" s="170" t="s">
        <v>94</v>
      </c>
      <c r="D1654" s="255">
        <v>3947.7429955699999</v>
      </c>
      <c r="E1654" s="255">
        <v>22890.328998000001</v>
      </c>
      <c r="F1654" s="256">
        <v>26838.07199357</v>
      </c>
      <c r="G1654" s="231"/>
    </row>
    <row r="1655" spans="1:7" s="58" customFormat="1" ht="13.5" customHeight="1" x14ac:dyDescent="0.2">
      <c r="A1655" s="378">
        <v>2021</v>
      </c>
      <c r="B1655" s="379" t="s">
        <v>45</v>
      </c>
      <c r="C1655" s="379" t="s">
        <v>94</v>
      </c>
      <c r="D1655" s="380">
        <v>4830.931004272461</v>
      </c>
      <c r="E1655" s="380">
        <v>25219.044004272462</v>
      </c>
      <c r="F1655" s="381">
        <v>30049.97500854492</v>
      </c>
      <c r="G1655" s="231"/>
    </row>
    <row r="1656" spans="1:7" s="58" customFormat="1" ht="13.5" customHeight="1" x14ac:dyDescent="0.2">
      <c r="A1656" s="254">
        <v>2021</v>
      </c>
      <c r="B1656" s="170" t="s">
        <v>33</v>
      </c>
      <c r="C1656" s="170" t="s">
        <v>94</v>
      </c>
      <c r="D1656" s="255">
        <v>4740.2510015258795</v>
      </c>
      <c r="E1656" s="255">
        <v>23011.195993896483</v>
      </c>
      <c r="F1656" s="256">
        <v>27751.44699542236</v>
      </c>
      <c r="G1656" s="231"/>
    </row>
    <row r="1657" spans="1:7" s="58" customFormat="1" ht="13.5" customHeight="1" x14ac:dyDescent="0.2">
      <c r="A1657" s="378">
        <v>2021</v>
      </c>
      <c r="B1657" s="379" t="s">
        <v>35</v>
      </c>
      <c r="C1657" s="379" t="s">
        <v>94</v>
      </c>
      <c r="D1657" s="380">
        <v>2147.9760013732912</v>
      </c>
      <c r="E1657" s="380">
        <v>8495.0454985046381</v>
      </c>
      <c r="F1657" s="381">
        <v>10643.02149987793</v>
      </c>
      <c r="G1657" s="231"/>
    </row>
    <row r="1658" spans="1:7" s="58" customFormat="1" ht="13.5" customHeight="1" x14ac:dyDescent="0.2">
      <c r="A1658" s="254">
        <v>2021</v>
      </c>
      <c r="B1658" s="170" t="s">
        <v>36</v>
      </c>
      <c r="C1658" s="170" t="s">
        <v>94</v>
      </c>
      <c r="D1658" s="255">
        <v>5283.6049983215335</v>
      </c>
      <c r="E1658" s="255">
        <v>30238.44649694824</v>
      </c>
      <c r="F1658" s="256">
        <v>35522.051495269778</v>
      </c>
      <c r="G1658" s="231"/>
    </row>
    <row r="1659" spans="1:7" s="58" customFormat="1" ht="13.5" customHeight="1" x14ac:dyDescent="0.2">
      <c r="A1659" s="378">
        <v>2021</v>
      </c>
      <c r="B1659" s="379" t="s">
        <v>37</v>
      </c>
      <c r="C1659" s="379" t="s">
        <v>94</v>
      </c>
      <c r="D1659" s="380">
        <v>5989.436992523194</v>
      </c>
      <c r="E1659" s="380">
        <v>22800.711503051756</v>
      </c>
      <c r="F1659" s="381">
        <v>28790.148495574955</v>
      </c>
      <c r="G1659" s="231"/>
    </row>
    <row r="1660" spans="1:7" s="58" customFormat="1" ht="13.5" customHeight="1" x14ac:dyDescent="0.2">
      <c r="A1660" s="254">
        <v>2021</v>
      </c>
      <c r="B1660" s="170" t="s">
        <v>38</v>
      </c>
      <c r="C1660" s="170" t="s">
        <v>94</v>
      </c>
      <c r="D1660" s="255">
        <v>5932.6560024414057</v>
      </c>
      <c r="E1660" s="255">
        <v>23330.78249710083</v>
      </c>
      <c r="F1660" s="256">
        <v>29263.438499542233</v>
      </c>
      <c r="G1660" s="231"/>
    </row>
    <row r="1661" spans="1:7" s="58" customFormat="1" ht="13.5" customHeight="1" x14ac:dyDescent="0.2">
      <c r="A1661" s="378">
        <v>2021</v>
      </c>
      <c r="B1661" s="379" t="s">
        <v>39</v>
      </c>
      <c r="C1661" s="379" t="s">
        <v>94</v>
      </c>
      <c r="D1661" s="380">
        <v>6251.0169972534168</v>
      </c>
      <c r="E1661" s="380">
        <v>25917.045498046871</v>
      </c>
      <c r="F1661" s="381">
        <v>32168.062495300288</v>
      </c>
      <c r="G1661" s="231"/>
    </row>
    <row r="1662" spans="1:7" s="58" customFormat="1" ht="13.5" customHeight="1" x14ac:dyDescent="0.2">
      <c r="A1662" s="254">
        <v>2021</v>
      </c>
      <c r="B1662" s="170" t="s">
        <v>40</v>
      </c>
      <c r="C1662" s="170" t="s">
        <v>94</v>
      </c>
      <c r="D1662" s="255">
        <v>6161.5259964904781</v>
      </c>
      <c r="E1662" s="255">
        <v>25804.694993896483</v>
      </c>
      <c r="F1662" s="256">
        <v>31966.220990386959</v>
      </c>
      <c r="G1662" s="231"/>
    </row>
    <row r="1663" spans="1:7" s="58" customFormat="1" ht="13.5" customHeight="1" x14ac:dyDescent="0.2">
      <c r="A1663" s="378">
        <v>2021</v>
      </c>
      <c r="B1663" s="379" t="s">
        <v>41</v>
      </c>
      <c r="C1663" s="379" t="s">
        <v>94</v>
      </c>
      <c r="D1663" s="380">
        <v>5631.8809862670896</v>
      </c>
      <c r="E1663" s="380">
        <v>26189.655003051761</v>
      </c>
      <c r="F1663" s="381">
        <v>31821.535989318851</v>
      </c>
      <c r="G1663" s="231"/>
    </row>
    <row r="1664" spans="1:7" s="58" customFormat="1" ht="13.5" customHeight="1" x14ac:dyDescent="0.2">
      <c r="A1664" s="254">
        <v>2021</v>
      </c>
      <c r="B1664" s="170" t="s">
        <v>42</v>
      </c>
      <c r="C1664" s="170" t="s">
        <v>94</v>
      </c>
      <c r="D1664" s="255">
        <v>5597.3039946594236</v>
      </c>
      <c r="E1664" s="255">
        <v>27240.497500000001</v>
      </c>
      <c r="F1664" s="256">
        <v>32837.801494659419</v>
      </c>
      <c r="G1664" s="231"/>
    </row>
    <row r="1665" spans="1:7" s="58" customFormat="1" ht="13.5" customHeight="1" x14ac:dyDescent="0.2">
      <c r="A1665" s="378">
        <v>2022</v>
      </c>
      <c r="B1665" s="379" t="s">
        <v>43</v>
      </c>
      <c r="C1665" s="379" t="s">
        <v>94</v>
      </c>
      <c r="D1665" s="380">
        <v>4085.0250003814699</v>
      </c>
      <c r="E1665" s="380">
        <v>21862.22499694824</v>
      </c>
      <c r="F1665" s="381">
        <v>25947.249997329716</v>
      </c>
      <c r="G1665" s="231"/>
    </row>
    <row r="1666" spans="1:7" s="58" customFormat="1" ht="13.5" customHeight="1" x14ac:dyDescent="0.2">
      <c r="A1666" s="254">
        <v>2022</v>
      </c>
      <c r="B1666" s="170" t="s">
        <v>44</v>
      </c>
      <c r="C1666" s="170" t="s">
        <v>94</v>
      </c>
      <c r="D1666" s="255">
        <v>5769.1229948120126</v>
      </c>
      <c r="E1666" s="255">
        <v>25373.204998474124</v>
      </c>
      <c r="F1666" s="256">
        <v>31142.327993286137</v>
      </c>
      <c r="G1666" s="231"/>
    </row>
    <row r="1667" spans="1:7" s="58" customFormat="1" ht="13.5" customHeight="1" x14ac:dyDescent="0.2">
      <c r="A1667" s="378">
        <v>2022</v>
      </c>
      <c r="B1667" s="379" t="s">
        <v>45</v>
      </c>
      <c r="C1667" s="379" t="s">
        <v>94</v>
      </c>
      <c r="D1667" s="380">
        <v>6094.4829963378916</v>
      </c>
      <c r="E1667" s="380">
        <v>30370.732493896481</v>
      </c>
      <c r="F1667" s="381">
        <v>36465.215490234375</v>
      </c>
      <c r="G1667" s="231"/>
    </row>
    <row r="1668" spans="1:7" s="58" customFormat="1" ht="13.5" customHeight="1" x14ac:dyDescent="0.2">
      <c r="A1668" s="254">
        <v>2022</v>
      </c>
      <c r="B1668" s="170" t="s">
        <v>33</v>
      </c>
      <c r="C1668" s="170" t="s">
        <v>94</v>
      </c>
      <c r="D1668" s="255">
        <v>5497.9700109863297</v>
      </c>
      <c r="E1668" s="255">
        <v>24073.740006103515</v>
      </c>
      <c r="F1668" s="256">
        <v>29571.710017089848</v>
      </c>
      <c r="G1668" s="231"/>
    </row>
    <row r="1669" spans="1:7" s="58" customFormat="1" ht="13.5" customHeight="1" x14ac:dyDescent="0.2">
      <c r="A1669" s="378">
        <v>2022</v>
      </c>
      <c r="B1669" s="379" t="s">
        <v>35</v>
      </c>
      <c r="C1669" s="379" t="s">
        <v>94</v>
      </c>
      <c r="D1669" s="380">
        <v>5123.3880024414066</v>
      </c>
      <c r="E1669" s="380">
        <v>24658.312257119233</v>
      </c>
      <c r="F1669" s="381">
        <v>29781.700259560639</v>
      </c>
      <c r="G1669" s="231"/>
    </row>
    <row r="1670" spans="1:7" s="58" customFormat="1" ht="13.5" customHeight="1" x14ac:dyDescent="0.2">
      <c r="A1670" s="254">
        <v>2022</v>
      </c>
      <c r="B1670" s="170" t="s">
        <v>36</v>
      </c>
      <c r="C1670" s="170" t="s">
        <v>94</v>
      </c>
      <c r="D1670" s="255">
        <v>5294.4559969482434</v>
      </c>
      <c r="E1670" s="255">
        <v>24151.105846346596</v>
      </c>
      <c r="F1670" s="256">
        <v>29445.561843294843</v>
      </c>
      <c r="G1670" s="231"/>
    </row>
    <row r="1671" spans="1:7" s="58" customFormat="1" ht="13.5" customHeight="1" x14ac:dyDescent="0.2">
      <c r="A1671" s="378">
        <v>2022</v>
      </c>
      <c r="B1671" s="379" t="s">
        <v>37</v>
      </c>
      <c r="C1671" s="379" t="s">
        <v>94</v>
      </c>
      <c r="D1671" s="380">
        <v>5992.7239999999983</v>
      </c>
      <c r="E1671" s="380">
        <v>23178.499067360015</v>
      </c>
      <c r="F1671" s="381">
        <v>29171.223067360013</v>
      </c>
      <c r="G1671" s="231"/>
    </row>
    <row r="1672" spans="1:7" s="58" customFormat="1" ht="13.5" customHeight="1" x14ac:dyDescent="0.2">
      <c r="A1672" s="254">
        <v>2022</v>
      </c>
      <c r="B1672" s="170" t="s">
        <v>38</v>
      </c>
      <c r="C1672" s="170" t="s">
        <v>94</v>
      </c>
      <c r="D1672" s="255">
        <v>6293.2699865722661</v>
      </c>
      <c r="E1672" s="255">
        <v>26631.93147609301</v>
      </c>
      <c r="F1672" s="256">
        <v>32925.201462665274</v>
      </c>
      <c r="G1672" s="231"/>
    </row>
    <row r="1673" spans="1:7" s="58" customFormat="1" ht="13.5" customHeight="1" x14ac:dyDescent="0.2">
      <c r="A1673" s="378">
        <v>2022</v>
      </c>
      <c r="B1673" s="379" t="s">
        <v>39</v>
      </c>
      <c r="C1673" s="379" t="s">
        <v>94</v>
      </c>
      <c r="D1673" s="380">
        <v>5129.3220000000001</v>
      </c>
      <c r="E1673" s="380">
        <v>25388.649079898983</v>
      </c>
      <c r="F1673" s="381">
        <v>30517.971079898991</v>
      </c>
      <c r="G1673" s="231"/>
    </row>
    <row r="1674" spans="1:7" s="58" customFormat="1" ht="13.5" customHeight="1" x14ac:dyDescent="0.2">
      <c r="A1674" s="254">
        <v>2022</v>
      </c>
      <c r="B1674" s="170" t="s">
        <v>40</v>
      </c>
      <c r="C1674" s="170" t="s">
        <v>94</v>
      </c>
      <c r="D1674" s="255">
        <v>4947.1779946594243</v>
      </c>
      <c r="E1674" s="255">
        <v>25134.064540208819</v>
      </c>
      <c r="F1674" s="256">
        <v>30081.242534868241</v>
      </c>
      <c r="G1674" s="231"/>
    </row>
    <row r="1675" spans="1:7" s="58" customFormat="1" ht="13.5" customHeight="1" x14ac:dyDescent="0.2">
      <c r="A1675" s="378">
        <v>2022</v>
      </c>
      <c r="B1675" s="379" t="s">
        <v>41</v>
      </c>
      <c r="C1675" s="379" t="s">
        <v>94</v>
      </c>
      <c r="D1675" s="380">
        <v>5132.2189900817866</v>
      </c>
      <c r="E1675" s="380">
        <v>23658.152496948245</v>
      </c>
      <c r="F1675" s="381">
        <v>28790.371487030032</v>
      </c>
      <c r="G1675" s="231"/>
    </row>
    <row r="1676" spans="1:7" s="58" customFormat="1" ht="13.5" customHeight="1" x14ac:dyDescent="0.2">
      <c r="A1676" s="254">
        <v>2022</v>
      </c>
      <c r="B1676" s="170" t="s">
        <v>42</v>
      </c>
      <c r="C1676" s="170" t="s">
        <v>94</v>
      </c>
      <c r="D1676" s="255">
        <v>5182.9700109863288</v>
      </c>
      <c r="E1676" s="255">
        <v>28176.380012207032</v>
      </c>
      <c r="F1676" s="256">
        <v>33359.350023193358</v>
      </c>
      <c r="G1676" s="231"/>
    </row>
    <row r="1677" spans="1:7" s="58" customFormat="1" ht="13.5" customHeight="1" x14ac:dyDescent="0.2">
      <c r="A1677" s="378">
        <v>2023</v>
      </c>
      <c r="B1677" s="379" t="s">
        <v>43</v>
      </c>
      <c r="C1677" s="379" t="s">
        <v>94</v>
      </c>
      <c r="D1677" s="380">
        <v>3749.2060015258785</v>
      </c>
      <c r="E1677" s="380">
        <v>24177.587499999998</v>
      </c>
      <c r="F1677" s="381">
        <v>27926.793501525877</v>
      </c>
      <c r="G1677" s="231"/>
    </row>
    <row r="1678" spans="1:7" s="58" customFormat="1" ht="13.5" customHeight="1" x14ac:dyDescent="0.2">
      <c r="A1678" s="254">
        <v>2023</v>
      </c>
      <c r="B1678" s="170" t="s">
        <v>44</v>
      </c>
      <c r="C1678" s="170" t="s">
        <v>94</v>
      </c>
      <c r="D1678" s="255">
        <v>5350.0950037000002</v>
      </c>
      <c r="E1678" s="255">
        <v>23872.3774878</v>
      </c>
      <c r="F1678" s="256">
        <v>29222.472491499997</v>
      </c>
      <c r="G1678" s="231"/>
    </row>
    <row r="1679" spans="1:7" s="58" customFormat="1" ht="13.5" customHeight="1" x14ac:dyDescent="0.2">
      <c r="A1679" s="378">
        <v>2009</v>
      </c>
      <c r="B1679" s="379" t="s">
        <v>33</v>
      </c>
      <c r="C1679" s="379" t="s">
        <v>95</v>
      </c>
      <c r="D1679" s="380">
        <v>2011.43</v>
      </c>
      <c r="E1679" s="380">
        <v>11516.317500000001</v>
      </c>
      <c r="F1679" s="381">
        <v>13527.747500000001</v>
      </c>
      <c r="G1679" s="231"/>
    </row>
    <row r="1680" spans="1:7" s="58" customFormat="1" ht="13.5" customHeight="1" x14ac:dyDescent="0.2">
      <c r="A1680" s="254">
        <v>2009</v>
      </c>
      <c r="B1680" s="170" t="s">
        <v>35</v>
      </c>
      <c r="C1680" s="170" t="s">
        <v>95</v>
      </c>
      <c r="D1680" s="255">
        <v>1318.47</v>
      </c>
      <c r="E1680" s="255">
        <v>13275.945</v>
      </c>
      <c r="F1680" s="256">
        <v>14594.414999999999</v>
      </c>
      <c r="G1680" s="231"/>
    </row>
    <row r="1681" spans="1:7" s="58" customFormat="1" ht="13.5" customHeight="1" x14ac:dyDescent="0.2">
      <c r="A1681" s="378">
        <v>2009</v>
      </c>
      <c r="B1681" s="379" t="s">
        <v>36</v>
      </c>
      <c r="C1681" s="379" t="s">
        <v>95</v>
      </c>
      <c r="D1681" s="380">
        <v>1701.26</v>
      </c>
      <c r="E1681" s="380">
        <v>10631.7925</v>
      </c>
      <c r="F1681" s="381">
        <v>12333.0525</v>
      </c>
      <c r="G1681" s="231"/>
    </row>
    <row r="1682" spans="1:7" s="58" customFormat="1" ht="13.5" customHeight="1" x14ac:dyDescent="0.2">
      <c r="A1682" s="254">
        <v>2009</v>
      </c>
      <c r="B1682" s="170" t="s">
        <v>37</v>
      </c>
      <c r="C1682" s="170" t="s">
        <v>95</v>
      </c>
      <c r="D1682" s="255">
        <v>2552.6</v>
      </c>
      <c r="E1682" s="255">
        <v>12492.6</v>
      </c>
      <c r="F1682" s="256">
        <v>15045.2</v>
      </c>
      <c r="G1682" s="231"/>
    </row>
    <row r="1683" spans="1:7" s="58" customFormat="1" ht="13.5" customHeight="1" x14ac:dyDescent="0.2">
      <c r="A1683" s="378">
        <v>2009</v>
      </c>
      <c r="B1683" s="379" t="s">
        <v>38</v>
      </c>
      <c r="C1683" s="379" t="s">
        <v>95</v>
      </c>
      <c r="D1683" s="380">
        <v>2010.19</v>
      </c>
      <c r="E1683" s="380">
        <v>11042.467499999999</v>
      </c>
      <c r="F1683" s="381">
        <v>13052.657499999999</v>
      </c>
      <c r="G1683" s="231"/>
    </row>
    <row r="1684" spans="1:7" s="58" customFormat="1" ht="13.5" customHeight="1" x14ac:dyDescent="0.2">
      <c r="A1684" s="254">
        <v>2009</v>
      </c>
      <c r="B1684" s="170" t="s">
        <v>39</v>
      </c>
      <c r="C1684" s="170" t="s">
        <v>95</v>
      </c>
      <c r="D1684" s="255">
        <v>2280.4600000000005</v>
      </c>
      <c r="E1684" s="255">
        <v>11389.085000000001</v>
      </c>
      <c r="F1684" s="256">
        <v>13669.545000000002</v>
      </c>
      <c r="G1684" s="231"/>
    </row>
    <row r="1685" spans="1:7" s="58" customFormat="1" ht="13.5" customHeight="1" x14ac:dyDescent="0.2">
      <c r="A1685" s="378">
        <v>2009</v>
      </c>
      <c r="B1685" s="379" t="s">
        <v>40</v>
      </c>
      <c r="C1685" s="379" t="s">
        <v>95</v>
      </c>
      <c r="D1685" s="380">
        <v>1970.9199999999998</v>
      </c>
      <c r="E1685" s="380">
        <v>12115.365</v>
      </c>
      <c r="F1685" s="381">
        <v>14086.285</v>
      </c>
      <c r="G1685" s="231"/>
    </row>
    <row r="1686" spans="1:7" s="58" customFormat="1" ht="13.5" customHeight="1" x14ac:dyDescent="0.2">
      <c r="A1686" s="254">
        <v>2009</v>
      </c>
      <c r="B1686" s="170" t="s">
        <v>41</v>
      </c>
      <c r="C1686" s="170" t="s">
        <v>95</v>
      </c>
      <c r="D1686" s="255">
        <v>2813.08</v>
      </c>
      <c r="E1686" s="255">
        <v>12724.720000000001</v>
      </c>
      <c r="F1686" s="256">
        <v>15537.800000000001</v>
      </c>
      <c r="G1686" s="231"/>
    </row>
    <row r="1687" spans="1:7" s="58" customFormat="1" ht="13.5" customHeight="1" x14ac:dyDescent="0.2">
      <c r="A1687" s="378">
        <v>2009</v>
      </c>
      <c r="B1687" s="379" t="s">
        <v>42</v>
      </c>
      <c r="C1687" s="379" t="s">
        <v>95</v>
      </c>
      <c r="D1687" s="380">
        <v>2133.5500000000002</v>
      </c>
      <c r="E1687" s="380">
        <v>14033.93</v>
      </c>
      <c r="F1687" s="381">
        <v>16167.48</v>
      </c>
      <c r="G1687" s="231"/>
    </row>
    <row r="1688" spans="1:7" s="58" customFormat="1" ht="13.5" customHeight="1" x14ac:dyDescent="0.2">
      <c r="A1688" s="254">
        <v>2010</v>
      </c>
      <c r="B1688" s="170" t="s">
        <v>43</v>
      </c>
      <c r="C1688" s="170" t="s">
        <v>95</v>
      </c>
      <c r="D1688" s="255">
        <v>1793.27</v>
      </c>
      <c r="E1688" s="255">
        <v>12857.715</v>
      </c>
      <c r="F1688" s="256">
        <v>14650.985000000001</v>
      </c>
      <c r="G1688" s="231"/>
    </row>
    <row r="1689" spans="1:7" s="58" customFormat="1" ht="13.5" customHeight="1" x14ac:dyDescent="0.2">
      <c r="A1689" s="378">
        <v>2010</v>
      </c>
      <c r="B1689" s="379" t="s">
        <v>44</v>
      </c>
      <c r="C1689" s="379" t="s">
        <v>95</v>
      </c>
      <c r="D1689" s="380">
        <v>2176.5600000000004</v>
      </c>
      <c r="E1689" s="380">
        <v>11074.36</v>
      </c>
      <c r="F1689" s="381">
        <v>13250.92</v>
      </c>
      <c r="G1689" s="231"/>
    </row>
    <row r="1690" spans="1:7" s="58" customFormat="1" ht="13.5" customHeight="1" x14ac:dyDescent="0.2">
      <c r="A1690" s="254">
        <v>2010</v>
      </c>
      <c r="B1690" s="170" t="s">
        <v>45</v>
      </c>
      <c r="C1690" s="170" t="s">
        <v>95</v>
      </c>
      <c r="D1690" s="255">
        <v>2334.92</v>
      </c>
      <c r="E1690" s="255">
        <v>14414.7225</v>
      </c>
      <c r="F1690" s="256">
        <v>16749.642499999998</v>
      </c>
      <c r="G1690" s="231"/>
    </row>
    <row r="1691" spans="1:7" s="58" customFormat="1" ht="13.5" customHeight="1" x14ac:dyDescent="0.2">
      <c r="A1691" s="378">
        <v>2010</v>
      </c>
      <c r="B1691" s="379" t="s">
        <v>33</v>
      </c>
      <c r="C1691" s="379" t="s">
        <v>95</v>
      </c>
      <c r="D1691" s="380">
        <v>2249.91</v>
      </c>
      <c r="E1691" s="380">
        <v>13270.43</v>
      </c>
      <c r="F1691" s="381">
        <v>15520.34</v>
      </c>
      <c r="G1691" s="231"/>
    </row>
    <row r="1692" spans="1:7" s="58" customFormat="1" ht="13.5" customHeight="1" x14ac:dyDescent="0.2">
      <c r="A1692" s="254">
        <v>2010</v>
      </c>
      <c r="B1692" s="170" t="s">
        <v>35</v>
      </c>
      <c r="C1692" s="170" t="s">
        <v>95</v>
      </c>
      <c r="D1692" s="255">
        <v>3079.3099999999995</v>
      </c>
      <c r="E1692" s="255">
        <v>14047.012500000001</v>
      </c>
      <c r="F1692" s="256">
        <v>17126.322499999998</v>
      </c>
      <c r="G1692" s="231"/>
    </row>
    <row r="1693" spans="1:7" s="58" customFormat="1" ht="13.5" customHeight="1" x14ac:dyDescent="0.2">
      <c r="A1693" s="378">
        <v>2010</v>
      </c>
      <c r="B1693" s="379" t="s">
        <v>36</v>
      </c>
      <c r="C1693" s="379" t="s">
        <v>95</v>
      </c>
      <c r="D1693" s="380">
        <v>3728.0000000000005</v>
      </c>
      <c r="E1693" s="380">
        <v>11387.695000000002</v>
      </c>
      <c r="F1693" s="381">
        <v>15115.695</v>
      </c>
      <c r="G1693" s="231"/>
    </row>
    <row r="1694" spans="1:7" s="58" customFormat="1" ht="13.5" customHeight="1" x14ac:dyDescent="0.2">
      <c r="A1694" s="254">
        <v>2010</v>
      </c>
      <c r="B1694" s="170" t="s">
        <v>37</v>
      </c>
      <c r="C1694" s="170" t="s">
        <v>95</v>
      </c>
      <c r="D1694" s="255">
        <v>3465.9220000000005</v>
      </c>
      <c r="E1694" s="255">
        <v>11876.725</v>
      </c>
      <c r="F1694" s="256">
        <v>15342.646999999999</v>
      </c>
      <c r="G1694" s="231"/>
    </row>
    <row r="1695" spans="1:7" s="58" customFormat="1" ht="13.5" customHeight="1" x14ac:dyDescent="0.2">
      <c r="A1695" s="378">
        <v>2010</v>
      </c>
      <c r="B1695" s="379" t="s">
        <v>38</v>
      </c>
      <c r="C1695" s="379" t="s">
        <v>95</v>
      </c>
      <c r="D1695" s="380">
        <v>3001.1099999999997</v>
      </c>
      <c r="E1695" s="380">
        <v>10410.17</v>
      </c>
      <c r="F1695" s="381">
        <v>13411.28</v>
      </c>
      <c r="G1695" s="231"/>
    </row>
    <row r="1696" spans="1:7" s="58" customFormat="1" ht="13.5" customHeight="1" x14ac:dyDescent="0.2">
      <c r="A1696" s="254">
        <v>2010</v>
      </c>
      <c r="B1696" s="170" t="s">
        <v>39</v>
      </c>
      <c r="C1696" s="170" t="s">
        <v>95</v>
      </c>
      <c r="D1696" s="255">
        <v>2938.35</v>
      </c>
      <c r="E1696" s="255">
        <v>11655.982499999998</v>
      </c>
      <c r="F1696" s="256">
        <v>14594.332499999997</v>
      </c>
      <c r="G1696" s="231"/>
    </row>
    <row r="1697" spans="1:7" s="58" customFormat="1" ht="13.5" customHeight="1" x14ac:dyDescent="0.2">
      <c r="A1697" s="378">
        <v>2010</v>
      </c>
      <c r="B1697" s="379" t="s">
        <v>40</v>
      </c>
      <c r="C1697" s="379" t="s">
        <v>95</v>
      </c>
      <c r="D1697" s="380">
        <v>3777.2799999999997</v>
      </c>
      <c r="E1697" s="380">
        <v>11664.847499999998</v>
      </c>
      <c r="F1697" s="381">
        <v>15442.127499999997</v>
      </c>
      <c r="G1697" s="231"/>
    </row>
    <row r="1698" spans="1:7" s="58" customFormat="1" ht="13.5" customHeight="1" x14ac:dyDescent="0.2">
      <c r="A1698" s="254">
        <v>2010</v>
      </c>
      <c r="B1698" s="170" t="s">
        <v>41</v>
      </c>
      <c r="C1698" s="170" t="s">
        <v>95</v>
      </c>
      <c r="D1698" s="255">
        <v>3328.3900000000003</v>
      </c>
      <c r="E1698" s="255">
        <v>11480.6525</v>
      </c>
      <c r="F1698" s="256">
        <v>14809.0425</v>
      </c>
      <c r="G1698" s="231"/>
    </row>
    <row r="1699" spans="1:7" s="58" customFormat="1" ht="13.5" customHeight="1" x14ac:dyDescent="0.2">
      <c r="A1699" s="378">
        <v>2010</v>
      </c>
      <c r="B1699" s="379" t="s">
        <v>42</v>
      </c>
      <c r="C1699" s="379" t="s">
        <v>95</v>
      </c>
      <c r="D1699" s="380">
        <v>4034.36</v>
      </c>
      <c r="E1699" s="380">
        <v>11856.327499999999</v>
      </c>
      <c r="F1699" s="381">
        <v>15890.687499999998</v>
      </c>
      <c r="G1699" s="231"/>
    </row>
    <row r="1700" spans="1:7" s="58" customFormat="1" ht="13.5" customHeight="1" x14ac:dyDescent="0.2">
      <c r="A1700" s="254">
        <v>2011</v>
      </c>
      <c r="B1700" s="170" t="s">
        <v>43</v>
      </c>
      <c r="C1700" s="170" t="s">
        <v>95</v>
      </c>
      <c r="D1700" s="255">
        <v>3690.89</v>
      </c>
      <c r="E1700" s="255">
        <v>10923.672500000001</v>
      </c>
      <c r="F1700" s="256">
        <v>14614.562500000002</v>
      </c>
      <c r="G1700" s="231"/>
    </row>
    <row r="1701" spans="1:7" s="58" customFormat="1" ht="13.5" customHeight="1" x14ac:dyDescent="0.2">
      <c r="A1701" s="378">
        <v>2011</v>
      </c>
      <c r="B1701" s="379" t="s">
        <v>44</v>
      </c>
      <c r="C1701" s="379" t="s">
        <v>95</v>
      </c>
      <c r="D1701" s="380">
        <v>4211.8100000000004</v>
      </c>
      <c r="E1701" s="380">
        <v>11963.3225</v>
      </c>
      <c r="F1701" s="381">
        <v>16175.132500000002</v>
      </c>
      <c r="G1701" s="231"/>
    </row>
    <row r="1702" spans="1:7" s="58" customFormat="1" ht="13.5" customHeight="1" x14ac:dyDescent="0.2">
      <c r="A1702" s="254">
        <v>2011</v>
      </c>
      <c r="B1702" s="170" t="s">
        <v>45</v>
      </c>
      <c r="C1702" s="170" t="s">
        <v>95</v>
      </c>
      <c r="D1702" s="255">
        <v>4607.4699999999993</v>
      </c>
      <c r="E1702" s="255">
        <v>14474.237499999999</v>
      </c>
      <c r="F1702" s="256">
        <v>19081.7075</v>
      </c>
      <c r="G1702" s="231"/>
    </row>
    <row r="1703" spans="1:7" s="58" customFormat="1" ht="13.5" customHeight="1" x14ac:dyDescent="0.2">
      <c r="A1703" s="378">
        <v>2011</v>
      </c>
      <c r="B1703" s="379" t="s">
        <v>33</v>
      </c>
      <c r="C1703" s="379" t="s">
        <v>95</v>
      </c>
      <c r="D1703" s="380">
        <v>3681.94</v>
      </c>
      <c r="E1703" s="380">
        <v>12496.17</v>
      </c>
      <c r="F1703" s="381">
        <v>16178.109999999999</v>
      </c>
      <c r="G1703" s="231"/>
    </row>
    <row r="1704" spans="1:7" s="58" customFormat="1" ht="13.5" customHeight="1" x14ac:dyDescent="0.2">
      <c r="A1704" s="254">
        <v>2011</v>
      </c>
      <c r="B1704" s="170" t="s">
        <v>35</v>
      </c>
      <c r="C1704" s="170" t="s">
        <v>95</v>
      </c>
      <c r="D1704" s="255">
        <v>4176.92</v>
      </c>
      <c r="E1704" s="255">
        <v>15404.160000000002</v>
      </c>
      <c r="F1704" s="256">
        <v>19581.079999999998</v>
      </c>
      <c r="G1704" s="231"/>
    </row>
    <row r="1705" spans="1:7" s="58" customFormat="1" ht="13.5" customHeight="1" x14ac:dyDescent="0.2">
      <c r="A1705" s="378">
        <v>2011</v>
      </c>
      <c r="B1705" s="379" t="s">
        <v>36</v>
      </c>
      <c r="C1705" s="379" t="s">
        <v>95</v>
      </c>
      <c r="D1705" s="380">
        <v>3754.93</v>
      </c>
      <c r="E1705" s="380">
        <v>12141.442500000001</v>
      </c>
      <c r="F1705" s="381">
        <v>15896.372499999999</v>
      </c>
      <c r="G1705" s="231"/>
    </row>
    <row r="1706" spans="1:7" s="58" customFormat="1" ht="13.5" customHeight="1" x14ac:dyDescent="0.2">
      <c r="A1706" s="254">
        <v>2011</v>
      </c>
      <c r="B1706" s="170" t="s">
        <v>37</v>
      </c>
      <c r="C1706" s="170" t="s">
        <v>95</v>
      </c>
      <c r="D1706" s="255">
        <v>3328.43</v>
      </c>
      <c r="E1706" s="255">
        <v>13688.004999999999</v>
      </c>
      <c r="F1706" s="256">
        <v>17016.434999999998</v>
      </c>
      <c r="G1706" s="231"/>
    </row>
    <row r="1707" spans="1:7" s="58" customFormat="1" ht="13.5" customHeight="1" x14ac:dyDescent="0.2">
      <c r="A1707" s="378">
        <v>2011</v>
      </c>
      <c r="B1707" s="379" t="s">
        <v>38</v>
      </c>
      <c r="C1707" s="379" t="s">
        <v>95</v>
      </c>
      <c r="D1707" s="380">
        <v>3841.5</v>
      </c>
      <c r="E1707" s="380">
        <v>14306.1425</v>
      </c>
      <c r="F1707" s="381">
        <v>18147.642500000002</v>
      </c>
      <c r="G1707" s="231"/>
    </row>
    <row r="1708" spans="1:7" s="58" customFormat="1" ht="13.5" customHeight="1" x14ac:dyDescent="0.2">
      <c r="A1708" s="254">
        <v>2011</v>
      </c>
      <c r="B1708" s="170" t="s">
        <v>39</v>
      </c>
      <c r="C1708" s="170" t="s">
        <v>95</v>
      </c>
      <c r="D1708" s="255">
        <v>3369.44</v>
      </c>
      <c r="E1708" s="255">
        <v>13188.05</v>
      </c>
      <c r="F1708" s="256">
        <v>16557.489999999998</v>
      </c>
      <c r="G1708" s="231"/>
    </row>
    <row r="1709" spans="1:7" s="58" customFormat="1" ht="13.5" customHeight="1" x14ac:dyDescent="0.2">
      <c r="A1709" s="378">
        <v>2011</v>
      </c>
      <c r="B1709" s="379" t="s">
        <v>40</v>
      </c>
      <c r="C1709" s="379" t="s">
        <v>95</v>
      </c>
      <c r="D1709" s="380">
        <v>4310.9299999999994</v>
      </c>
      <c r="E1709" s="380">
        <v>13402.572500000002</v>
      </c>
      <c r="F1709" s="381">
        <v>17713.502499999999</v>
      </c>
      <c r="G1709" s="231"/>
    </row>
    <row r="1710" spans="1:7" s="58" customFormat="1" ht="13.5" customHeight="1" x14ac:dyDescent="0.2">
      <c r="A1710" s="254">
        <v>2011</v>
      </c>
      <c r="B1710" s="170" t="s">
        <v>41</v>
      </c>
      <c r="C1710" s="170" t="s">
        <v>95</v>
      </c>
      <c r="D1710" s="255">
        <v>4539.6399999999994</v>
      </c>
      <c r="E1710" s="255">
        <v>11723.0275</v>
      </c>
      <c r="F1710" s="256">
        <v>16262.6675</v>
      </c>
      <c r="G1710" s="231"/>
    </row>
    <row r="1711" spans="1:7" s="58" customFormat="1" ht="13.5" customHeight="1" x14ac:dyDescent="0.2">
      <c r="A1711" s="378">
        <v>2011</v>
      </c>
      <c r="B1711" s="379" t="s">
        <v>42</v>
      </c>
      <c r="C1711" s="379" t="s">
        <v>95</v>
      </c>
      <c r="D1711" s="380">
        <v>5469.46</v>
      </c>
      <c r="E1711" s="380">
        <v>13611.345000000001</v>
      </c>
      <c r="F1711" s="381">
        <v>19080.805</v>
      </c>
      <c r="G1711" s="231"/>
    </row>
    <row r="1712" spans="1:7" s="58" customFormat="1" ht="13.5" customHeight="1" x14ac:dyDescent="0.2">
      <c r="A1712" s="254">
        <v>2012</v>
      </c>
      <c r="B1712" s="170" t="s">
        <v>43</v>
      </c>
      <c r="C1712" s="170" t="s">
        <v>95</v>
      </c>
      <c r="D1712" s="255">
        <v>4445.29</v>
      </c>
      <c r="E1712" s="255">
        <v>11060.174999999999</v>
      </c>
      <c r="F1712" s="256">
        <v>15505.465</v>
      </c>
      <c r="G1712" s="231"/>
    </row>
    <row r="1713" spans="1:7" s="58" customFormat="1" ht="13.5" customHeight="1" x14ac:dyDescent="0.2">
      <c r="A1713" s="378">
        <v>2012</v>
      </c>
      <c r="B1713" s="379" t="s">
        <v>44</v>
      </c>
      <c r="C1713" s="379" t="s">
        <v>95</v>
      </c>
      <c r="D1713" s="380">
        <v>6107.3099999999995</v>
      </c>
      <c r="E1713" s="380">
        <v>12924.745000000001</v>
      </c>
      <c r="F1713" s="381">
        <v>19032.055</v>
      </c>
      <c r="G1713" s="231"/>
    </row>
    <row r="1714" spans="1:7" s="58" customFormat="1" ht="13.5" customHeight="1" x14ac:dyDescent="0.2">
      <c r="A1714" s="254">
        <v>2012</v>
      </c>
      <c r="B1714" s="170" t="s">
        <v>45</v>
      </c>
      <c r="C1714" s="170" t="s">
        <v>95</v>
      </c>
      <c r="D1714" s="255">
        <v>6294.13</v>
      </c>
      <c r="E1714" s="255">
        <v>16331.797499999999</v>
      </c>
      <c r="F1714" s="256">
        <v>22625.927499999998</v>
      </c>
      <c r="G1714" s="231"/>
    </row>
    <row r="1715" spans="1:7" s="58" customFormat="1" ht="13.5" customHeight="1" x14ac:dyDescent="0.2">
      <c r="A1715" s="378">
        <v>2012</v>
      </c>
      <c r="B1715" s="379" t="s">
        <v>33</v>
      </c>
      <c r="C1715" s="379" t="s">
        <v>95</v>
      </c>
      <c r="D1715" s="380">
        <v>6406.32</v>
      </c>
      <c r="E1715" s="380">
        <v>13511.035</v>
      </c>
      <c r="F1715" s="381">
        <v>19917.355</v>
      </c>
      <c r="G1715" s="231"/>
    </row>
    <row r="1716" spans="1:7" s="58" customFormat="1" ht="13.5" customHeight="1" x14ac:dyDescent="0.2">
      <c r="A1716" s="254">
        <v>2012</v>
      </c>
      <c r="B1716" s="170" t="s">
        <v>35</v>
      </c>
      <c r="C1716" s="170" t="s">
        <v>95</v>
      </c>
      <c r="D1716" s="255">
        <v>5451.3600000000006</v>
      </c>
      <c r="E1716" s="255">
        <v>13481.785</v>
      </c>
      <c r="F1716" s="256">
        <v>18933.145</v>
      </c>
      <c r="G1716" s="231"/>
    </row>
    <row r="1717" spans="1:7" s="58" customFormat="1" ht="13.5" customHeight="1" x14ac:dyDescent="0.2">
      <c r="A1717" s="378">
        <v>2012</v>
      </c>
      <c r="B1717" s="379" t="s">
        <v>36</v>
      </c>
      <c r="C1717" s="379" t="s">
        <v>95</v>
      </c>
      <c r="D1717" s="380">
        <v>4687.22</v>
      </c>
      <c r="E1717" s="380">
        <v>13618.782500000001</v>
      </c>
      <c r="F1717" s="381">
        <v>18306.002500000002</v>
      </c>
      <c r="G1717" s="231"/>
    </row>
    <row r="1718" spans="1:7" s="58" customFormat="1" ht="13.5" customHeight="1" x14ac:dyDescent="0.2">
      <c r="A1718" s="254">
        <v>2012</v>
      </c>
      <c r="B1718" s="170" t="s">
        <v>37</v>
      </c>
      <c r="C1718" s="170" t="s">
        <v>95</v>
      </c>
      <c r="D1718" s="255">
        <v>5449.61</v>
      </c>
      <c r="E1718" s="255">
        <v>12946.6975</v>
      </c>
      <c r="F1718" s="256">
        <v>18396.307499999999</v>
      </c>
      <c r="G1718" s="231"/>
    </row>
    <row r="1719" spans="1:7" s="58" customFormat="1" ht="13.5" customHeight="1" x14ac:dyDescent="0.2">
      <c r="A1719" s="378">
        <v>2012</v>
      </c>
      <c r="B1719" s="379" t="s">
        <v>38</v>
      </c>
      <c r="C1719" s="379" t="s">
        <v>95</v>
      </c>
      <c r="D1719" s="380">
        <v>4869.4100000000008</v>
      </c>
      <c r="E1719" s="380">
        <v>13909.772500000001</v>
      </c>
      <c r="F1719" s="381">
        <v>18779.182500000003</v>
      </c>
      <c r="G1719" s="231"/>
    </row>
    <row r="1720" spans="1:7" s="58" customFormat="1" ht="13.5" customHeight="1" x14ac:dyDescent="0.2">
      <c r="A1720" s="254">
        <v>2012</v>
      </c>
      <c r="B1720" s="170" t="s">
        <v>39</v>
      </c>
      <c r="C1720" s="170" t="s">
        <v>95</v>
      </c>
      <c r="D1720" s="255">
        <v>4245.7199999999993</v>
      </c>
      <c r="E1720" s="255">
        <v>13822.844999999999</v>
      </c>
      <c r="F1720" s="256">
        <v>18068.564999999999</v>
      </c>
      <c r="G1720" s="231"/>
    </row>
    <row r="1721" spans="1:7" s="58" customFormat="1" ht="13.5" customHeight="1" x14ac:dyDescent="0.2">
      <c r="A1721" s="378">
        <v>2012</v>
      </c>
      <c r="B1721" s="379" t="s">
        <v>40</v>
      </c>
      <c r="C1721" s="379" t="s">
        <v>95</v>
      </c>
      <c r="D1721" s="380">
        <v>4187.66</v>
      </c>
      <c r="E1721" s="380">
        <v>14815.892499999998</v>
      </c>
      <c r="F1721" s="381">
        <v>19003.552499999998</v>
      </c>
      <c r="G1721" s="231"/>
    </row>
    <row r="1722" spans="1:7" s="58" customFormat="1" ht="13.5" customHeight="1" x14ac:dyDescent="0.2">
      <c r="A1722" s="254">
        <v>2012</v>
      </c>
      <c r="B1722" s="170" t="s">
        <v>41</v>
      </c>
      <c r="C1722" s="170" t="s">
        <v>95</v>
      </c>
      <c r="D1722" s="255">
        <v>4057.98</v>
      </c>
      <c r="E1722" s="255">
        <v>14564.185000000001</v>
      </c>
      <c r="F1722" s="256">
        <v>18622.165000000001</v>
      </c>
      <c r="G1722" s="231"/>
    </row>
    <row r="1723" spans="1:7" s="58" customFormat="1" ht="13.5" customHeight="1" x14ac:dyDescent="0.2">
      <c r="A1723" s="378">
        <v>2012</v>
      </c>
      <c r="B1723" s="379" t="s">
        <v>42</v>
      </c>
      <c r="C1723" s="379" t="s">
        <v>95</v>
      </c>
      <c r="D1723" s="380">
        <v>3579.4500000000003</v>
      </c>
      <c r="E1723" s="380">
        <v>14870.61</v>
      </c>
      <c r="F1723" s="381">
        <v>18450.060000000001</v>
      </c>
      <c r="G1723" s="231"/>
    </row>
    <row r="1724" spans="1:7" s="58" customFormat="1" ht="13.5" customHeight="1" x14ac:dyDescent="0.2">
      <c r="A1724" s="254">
        <v>2013</v>
      </c>
      <c r="B1724" s="170" t="s">
        <v>43</v>
      </c>
      <c r="C1724" s="170" t="s">
        <v>95</v>
      </c>
      <c r="D1724" s="255">
        <v>4675.08</v>
      </c>
      <c r="E1724" s="255">
        <v>11724.4175</v>
      </c>
      <c r="F1724" s="256">
        <v>16399.497499999998</v>
      </c>
      <c r="G1724" s="231"/>
    </row>
    <row r="1725" spans="1:7" s="58" customFormat="1" ht="13.5" customHeight="1" x14ac:dyDescent="0.2">
      <c r="A1725" s="378">
        <v>2013</v>
      </c>
      <c r="B1725" s="379" t="s">
        <v>44</v>
      </c>
      <c r="C1725" s="379" t="s">
        <v>95</v>
      </c>
      <c r="D1725" s="380">
        <v>5288.2199999999993</v>
      </c>
      <c r="E1725" s="380">
        <v>10764.7925</v>
      </c>
      <c r="F1725" s="381">
        <v>16053.012499999999</v>
      </c>
      <c r="G1725" s="231"/>
    </row>
    <row r="1726" spans="1:7" s="58" customFormat="1" ht="13.5" customHeight="1" x14ac:dyDescent="0.2">
      <c r="A1726" s="254">
        <v>2013</v>
      </c>
      <c r="B1726" s="170" t="s">
        <v>45</v>
      </c>
      <c r="C1726" s="170" t="s">
        <v>95</v>
      </c>
      <c r="D1726" s="255">
        <v>6361.24</v>
      </c>
      <c r="E1726" s="255">
        <v>10888.1325</v>
      </c>
      <c r="F1726" s="256">
        <v>17249.372500000001</v>
      </c>
      <c r="G1726" s="231"/>
    </row>
    <row r="1727" spans="1:7" s="58" customFormat="1" ht="13.5" customHeight="1" x14ac:dyDescent="0.2">
      <c r="A1727" s="378">
        <v>2013</v>
      </c>
      <c r="B1727" s="379" t="s">
        <v>33</v>
      </c>
      <c r="C1727" s="379" t="s">
        <v>95</v>
      </c>
      <c r="D1727" s="380">
        <v>6920.11</v>
      </c>
      <c r="E1727" s="380">
        <v>13003.209499999999</v>
      </c>
      <c r="F1727" s="381">
        <v>19923.319499999998</v>
      </c>
      <c r="G1727" s="231"/>
    </row>
    <row r="1728" spans="1:7" s="58" customFormat="1" ht="13.5" customHeight="1" x14ac:dyDescent="0.2">
      <c r="A1728" s="254">
        <v>2013</v>
      </c>
      <c r="B1728" s="170" t="s">
        <v>35</v>
      </c>
      <c r="C1728" s="170" t="s">
        <v>95</v>
      </c>
      <c r="D1728" s="255">
        <v>8778.09</v>
      </c>
      <c r="E1728" s="255">
        <v>11825.384999999998</v>
      </c>
      <c r="F1728" s="256">
        <v>20603.474999999999</v>
      </c>
      <c r="G1728" s="231"/>
    </row>
    <row r="1729" spans="1:7" s="58" customFormat="1" ht="13.5" customHeight="1" x14ac:dyDescent="0.2">
      <c r="A1729" s="378">
        <v>2013</v>
      </c>
      <c r="B1729" s="379" t="s">
        <v>36</v>
      </c>
      <c r="C1729" s="379" t="s">
        <v>95</v>
      </c>
      <c r="D1729" s="380">
        <v>7168.61</v>
      </c>
      <c r="E1729" s="380">
        <v>11083.302500000002</v>
      </c>
      <c r="F1729" s="381">
        <v>18251.912499999999</v>
      </c>
      <c r="G1729" s="231"/>
    </row>
    <row r="1730" spans="1:7" s="58" customFormat="1" ht="13.5" customHeight="1" x14ac:dyDescent="0.2">
      <c r="A1730" s="254">
        <v>2013</v>
      </c>
      <c r="B1730" s="170" t="s">
        <v>37</v>
      </c>
      <c r="C1730" s="170" t="s">
        <v>95</v>
      </c>
      <c r="D1730" s="255">
        <v>8147.37</v>
      </c>
      <c r="E1730" s="255">
        <v>12228.452499999999</v>
      </c>
      <c r="F1730" s="256">
        <v>20375.822499999998</v>
      </c>
      <c r="G1730" s="231"/>
    </row>
    <row r="1731" spans="1:7" s="58" customFormat="1" ht="13.5" customHeight="1" x14ac:dyDescent="0.2">
      <c r="A1731" s="378">
        <v>2013</v>
      </c>
      <c r="B1731" s="379" t="s">
        <v>38</v>
      </c>
      <c r="C1731" s="379" t="s">
        <v>95</v>
      </c>
      <c r="D1731" s="380">
        <v>7025.2799999999988</v>
      </c>
      <c r="E1731" s="380">
        <v>12715.815000000002</v>
      </c>
      <c r="F1731" s="381">
        <v>19741.095000000001</v>
      </c>
      <c r="G1731" s="231"/>
    </row>
    <row r="1732" spans="1:7" s="58" customFormat="1" ht="13.5" customHeight="1" x14ac:dyDescent="0.2">
      <c r="A1732" s="254">
        <v>2013</v>
      </c>
      <c r="B1732" s="170" t="s">
        <v>39</v>
      </c>
      <c r="C1732" s="170" t="s">
        <v>95</v>
      </c>
      <c r="D1732" s="255">
        <v>8338.98</v>
      </c>
      <c r="E1732" s="255">
        <v>12918.827499999999</v>
      </c>
      <c r="F1732" s="256">
        <v>21257.807499999999</v>
      </c>
      <c r="G1732" s="231"/>
    </row>
    <row r="1733" spans="1:7" s="58" customFormat="1" ht="13.5" customHeight="1" x14ac:dyDescent="0.2">
      <c r="A1733" s="378">
        <v>2013</v>
      </c>
      <c r="B1733" s="379" t="s">
        <v>40</v>
      </c>
      <c r="C1733" s="379" t="s">
        <v>95</v>
      </c>
      <c r="D1733" s="380">
        <v>10320.880000000003</v>
      </c>
      <c r="E1733" s="380">
        <v>12669.077500000001</v>
      </c>
      <c r="F1733" s="381">
        <v>22989.957500000004</v>
      </c>
      <c r="G1733" s="231"/>
    </row>
    <row r="1734" spans="1:7" s="58" customFormat="1" ht="13.5" customHeight="1" x14ac:dyDescent="0.2">
      <c r="A1734" s="254">
        <v>2013</v>
      </c>
      <c r="B1734" s="170" t="s">
        <v>41</v>
      </c>
      <c r="C1734" s="170" t="s">
        <v>95</v>
      </c>
      <c r="D1734" s="255">
        <v>10510.099999999999</v>
      </c>
      <c r="E1734" s="255">
        <v>13899.3</v>
      </c>
      <c r="F1734" s="256">
        <v>24409.399999999998</v>
      </c>
      <c r="G1734" s="231"/>
    </row>
    <row r="1735" spans="1:7" s="58" customFormat="1" ht="13.5" customHeight="1" x14ac:dyDescent="0.2">
      <c r="A1735" s="378">
        <v>2013</v>
      </c>
      <c r="B1735" s="379" t="s">
        <v>42</v>
      </c>
      <c r="C1735" s="379" t="s">
        <v>95</v>
      </c>
      <c r="D1735" s="380">
        <v>6843.1699999999992</v>
      </c>
      <c r="E1735" s="380">
        <v>17640.427499999998</v>
      </c>
      <c r="F1735" s="381">
        <v>24483.5975</v>
      </c>
      <c r="G1735" s="231"/>
    </row>
    <row r="1736" spans="1:7" s="58" customFormat="1" ht="13.5" customHeight="1" x14ac:dyDescent="0.2">
      <c r="A1736" s="254">
        <v>2014</v>
      </c>
      <c r="B1736" s="170" t="s">
        <v>43</v>
      </c>
      <c r="C1736" s="170" t="s">
        <v>95</v>
      </c>
      <c r="D1736" s="255">
        <v>6543.07</v>
      </c>
      <c r="E1736" s="255">
        <v>16029.239999999998</v>
      </c>
      <c r="F1736" s="256">
        <v>22572.309999999998</v>
      </c>
      <c r="G1736" s="231"/>
    </row>
    <row r="1737" spans="1:7" s="58" customFormat="1" ht="13.5" customHeight="1" x14ac:dyDescent="0.2">
      <c r="A1737" s="378">
        <v>2014</v>
      </c>
      <c r="B1737" s="379" t="s">
        <v>44</v>
      </c>
      <c r="C1737" s="379" t="s">
        <v>95</v>
      </c>
      <c r="D1737" s="380">
        <v>7762.42</v>
      </c>
      <c r="E1737" s="380">
        <v>17909.362500000003</v>
      </c>
      <c r="F1737" s="381">
        <v>25671.782500000005</v>
      </c>
      <c r="G1737" s="231"/>
    </row>
    <row r="1738" spans="1:7" s="58" customFormat="1" ht="13.5" customHeight="1" x14ac:dyDescent="0.2">
      <c r="A1738" s="254">
        <v>2014</v>
      </c>
      <c r="B1738" s="170" t="s">
        <v>45</v>
      </c>
      <c r="C1738" s="170" t="s">
        <v>95</v>
      </c>
      <c r="D1738" s="255">
        <v>7665.8</v>
      </c>
      <c r="E1738" s="255">
        <v>18941.445</v>
      </c>
      <c r="F1738" s="256">
        <v>26607.244999999999</v>
      </c>
      <c r="G1738" s="231"/>
    </row>
    <row r="1739" spans="1:7" s="58" customFormat="1" ht="13.5" customHeight="1" x14ac:dyDescent="0.2">
      <c r="A1739" s="378">
        <v>2014</v>
      </c>
      <c r="B1739" s="379" t="s">
        <v>33</v>
      </c>
      <c r="C1739" s="379" t="s">
        <v>95</v>
      </c>
      <c r="D1739" s="380">
        <v>6289.62</v>
      </c>
      <c r="E1739" s="380">
        <v>14964.060000000001</v>
      </c>
      <c r="F1739" s="381">
        <v>21253.68</v>
      </c>
      <c r="G1739" s="231"/>
    </row>
    <row r="1740" spans="1:7" s="58" customFormat="1" ht="13.5" customHeight="1" x14ac:dyDescent="0.2">
      <c r="A1740" s="254">
        <v>2014</v>
      </c>
      <c r="B1740" s="170" t="s">
        <v>35</v>
      </c>
      <c r="C1740" s="170" t="s">
        <v>95</v>
      </c>
      <c r="D1740" s="255">
        <v>6153.4</v>
      </c>
      <c r="E1740" s="255">
        <v>18543.151000000002</v>
      </c>
      <c r="F1740" s="256">
        <v>24696.550999999999</v>
      </c>
      <c r="G1740" s="231"/>
    </row>
    <row r="1741" spans="1:7" s="58" customFormat="1" ht="13.5" customHeight="1" x14ac:dyDescent="0.2">
      <c r="A1741" s="378">
        <v>2014</v>
      </c>
      <c r="B1741" s="379" t="s">
        <v>36</v>
      </c>
      <c r="C1741" s="379" t="s">
        <v>95</v>
      </c>
      <c r="D1741" s="380">
        <v>4950.66</v>
      </c>
      <c r="E1741" s="380">
        <v>16087.119978375002</v>
      </c>
      <c r="F1741" s="381">
        <v>21037.779978375002</v>
      </c>
      <c r="G1741" s="231"/>
    </row>
    <row r="1742" spans="1:7" s="58" customFormat="1" ht="13.5" customHeight="1" x14ac:dyDescent="0.2">
      <c r="A1742" s="254">
        <v>2014</v>
      </c>
      <c r="B1742" s="170" t="s">
        <v>37</v>
      </c>
      <c r="C1742" s="170" t="s">
        <v>95</v>
      </c>
      <c r="D1742" s="255">
        <v>6111.670000000001</v>
      </c>
      <c r="E1742" s="255">
        <v>19434.696499999998</v>
      </c>
      <c r="F1742" s="256">
        <v>25546.3665</v>
      </c>
      <c r="G1742" s="231"/>
    </row>
    <row r="1743" spans="1:7" s="58" customFormat="1" ht="13.5" customHeight="1" x14ac:dyDescent="0.2">
      <c r="A1743" s="378">
        <v>2014</v>
      </c>
      <c r="B1743" s="379" t="s">
        <v>38</v>
      </c>
      <c r="C1743" s="379" t="s">
        <v>95</v>
      </c>
      <c r="D1743" s="380">
        <v>7010.7900000000009</v>
      </c>
      <c r="E1743" s="380">
        <v>21857.748500000002</v>
      </c>
      <c r="F1743" s="381">
        <v>28868.538499999999</v>
      </c>
      <c r="G1743" s="231"/>
    </row>
    <row r="1744" spans="1:7" s="58" customFormat="1" ht="13.5" customHeight="1" x14ac:dyDescent="0.2">
      <c r="A1744" s="254">
        <v>2014</v>
      </c>
      <c r="B1744" s="170" t="s">
        <v>39</v>
      </c>
      <c r="C1744" s="170" t="s">
        <v>95</v>
      </c>
      <c r="D1744" s="255">
        <v>6850.369999999999</v>
      </c>
      <c r="E1744" s="255">
        <v>22283.645499999999</v>
      </c>
      <c r="F1744" s="256">
        <v>29134.015500000001</v>
      </c>
      <c r="G1744" s="231"/>
    </row>
    <row r="1745" spans="1:7" s="58" customFormat="1" ht="13.5" customHeight="1" x14ac:dyDescent="0.2">
      <c r="A1745" s="378">
        <v>2014</v>
      </c>
      <c r="B1745" s="379" t="s">
        <v>40</v>
      </c>
      <c r="C1745" s="379" t="s">
        <v>95</v>
      </c>
      <c r="D1745" s="380">
        <v>6469.7699999999995</v>
      </c>
      <c r="E1745" s="380">
        <v>22142.69</v>
      </c>
      <c r="F1745" s="381">
        <v>28612.46</v>
      </c>
      <c r="G1745" s="231"/>
    </row>
    <row r="1746" spans="1:7" s="58" customFormat="1" ht="13.5" customHeight="1" x14ac:dyDescent="0.2">
      <c r="A1746" s="254">
        <v>2014</v>
      </c>
      <c r="B1746" s="170" t="s">
        <v>41</v>
      </c>
      <c r="C1746" s="170" t="s">
        <v>95</v>
      </c>
      <c r="D1746" s="255">
        <v>6217.79</v>
      </c>
      <c r="E1746" s="255">
        <v>21516.784</v>
      </c>
      <c r="F1746" s="256">
        <v>27734.574000000001</v>
      </c>
      <c r="G1746" s="231"/>
    </row>
    <row r="1747" spans="1:7" s="58" customFormat="1" ht="13.5" customHeight="1" x14ac:dyDescent="0.2">
      <c r="A1747" s="378">
        <v>2014</v>
      </c>
      <c r="B1747" s="379" t="s">
        <v>42</v>
      </c>
      <c r="C1747" s="379" t="s">
        <v>95</v>
      </c>
      <c r="D1747" s="380">
        <v>7216.3399999999983</v>
      </c>
      <c r="E1747" s="380">
        <v>25199.278999999999</v>
      </c>
      <c r="F1747" s="381">
        <v>32415.619000000002</v>
      </c>
      <c r="G1747" s="231"/>
    </row>
    <row r="1748" spans="1:7" s="58" customFormat="1" ht="13.5" customHeight="1" x14ac:dyDescent="0.2">
      <c r="A1748" s="254">
        <v>2015</v>
      </c>
      <c r="B1748" s="170" t="s">
        <v>43</v>
      </c>
      <c r="C1748" s="170" t="s">
        <v>95</v>
      </c>
      <c r="D1748" s="255">
        <v>5345.2199999999993</v>
      </c>
      <c r="E1748" s="255">
        <v>25416.547999999999</v>
      </c>
      <c r="F1748" s="256">
        <v>30761.768</v>
      </c>
      <c r="G1748" s="231"/>
    </row>
    <row r="1749" spans="1:7" s="58" customFormat="1" ht="13.5" customHeight="1" x14ac:dyDescent="0.2">
      <c r="A1749" s="378">
        <v>2015</v>
      </c>
      <c r="B1749" s="379" t="s">
        <v>44</v>
      </c>
      <c r="C1749" s="379" t="s">
        <v>95</v>
      </c>
      <c r="D1749" s="380">
        <v>5984.25</v>
      </c>
      <c r="E1749" s="380">
        <v>20814.193500000001</v>
      </c>
      <c r="F1749" s="381">
        <v>26798.443500000001</v>
      </c>
      <c r="G1749" s="231"/>
    </row>
    <row r="1750" spans="1:7" s="58" customFormat="1" ht="13.5" customHeight="1" x14ac:dyDescent="0.2">
      <c r="A1750" s="254">
        <v>2015</v>
      </c>
      <c r="B1750" s="170" t="s">
        <v>45</v>
      </c>
      <c r="C1750" s="170" t="s">
        <v>95</v>
      </c>
      <c r="D1750" s="255">
        <v>6532.07</v>
      </c>
      <c r="E1750" s="255">
        <v>22595.244500000001</v>
      </c>
      <c r="F1750" s="256">
        <v>29127.3145</v>
      </c>
      <c r="G1750" s="231"/>
    </row>
    <row r="1751" spans="1:7" s="58" customFormat="1" ht="13.5" customHeight="1" x14ac:dyDescent="0.2">
      <c r="A1751" s="378">
        <v>2015</v>
      </c>
      <c r="B1751" s="379" t="s">
        <v>33</v>
      </c>
      <c r="C1751" s="379" t="s">
        <v>95</v>
      </c>
      <c r="D1751" s="380">
        <v>7076.1900000000005</v>
      </c>
      <c r="E1751" s="380">
        <v>21503.527499999997</v>
      </c>
      <c r="F1751" s="381">
        <v>28579.717499999999</v>
      </c>
      <c r="G1751" s="231"/>
    </row>
    <row r="1752" spans="1:7" s="58" customFormat="1" ht="13.5" customHeight="1" x14ac:dyDescent="0.2">
      <c r="A1752" s="254">
        <v>2015</v>
      </c>
      <c r="B1752" s="170" t="s">
        <v>35</v>
      </c>
      <c r="C1752" s="170" t="s">
        <v>95</v>
      </c>
      <c r="D1752" s="255">
        <v>7422.16</v>
      </c>
      <c r="E1752" s="255">
        <v>21979.630999999998</v>
      </c>
      <c r="F1752" s="256">
        <v>29401.790999999997</v>
      </c>
      <c r="G1752" s="231"/>
    </row>
    <row r="1753" spans="1:7" s="58" customFormat="1" ht="13.5" customHeight="1" x14ac:dyDescent="0.2">
      <c r="A1753" s="378">
        <v>2015</v>
      </c>
      <c r="B1753" s="379" t="s">
        <v>36</v>
      </c>
      <c r="C1753" s="379" t="s">
        <v>95</v>
      </c>
      <c r="D1753" s="380">
        <v>7213.35</v>
      </c>
      <c r="E1753" s="380">
        <v>20937.613000000001</v>
      </c>
      <c r="F1753" s="381">
        <v>28150.963000000003</v>
      </c>
      <c r="G1753" s="231"/>
    </row>
    <row r="1754" spans="1:7" s="58" customFormat="1" ht="13.5" customHeight="1" x14ac:dyDescent="0.2">
      <c r="A1754" s="254">
        <v>2015</v>
      </c>
      <c r="B1754" s="170" t="s">
        <v>37</v>
      </c>
      <c r="C1754" s="170" t="s">
        <v>95</v>
      </c>
      <c r="D1754" s="255">
        <v>7804.5</v>
      </c>
      <c r="E1754" s="255">
        <v>26071.592499999995</v>
      </c>
      <c r="F1754" s="256">
        <v>33876.092499999999</v>
      </c>
      <c r="G1754" s="231"/>
    </row>
    <row r="1755" spans="1:7" s="58" customFormat="1" ht="13.5" customHeight="1" x14ac:dyDescent="0.2">
      <c r="A1755" s="378">
        <v>2015</v>
      </c>
      <c r="B1755" s="379" t="s">
        <v>38</v>
      </c>
      <c r="C1755" s="379" t="s">
        <v>95</v>
      </c>
      <c r="D1755" s="380">
        <v>7170.4699999999993</v>
      </c>
      <c r="E1755" s="380">
        <v>23043.716999999997</v>
      </c>
      <c r="F1755" s="381">
        <v>30214.186999999998</v>
      </c>
      <c r="G1755" s="231"/>
    </row>
    <row r="1756" spans="1:7" s="58" customFormat="1" ht="13.5" customHeight="1" x14ac:dyDescent="0.2">
      <c r="A1756" s="254">
        <v>2015</v>
      </c>
      <c r="B1756" s="170" t="s">
        <v>39</v>
      </c>
      <c r="C1756" s="170" t="s">
        <v>95</v>
      </c>
      <c r="D1756" s="255">
        <v>7764.9599999999991</v>
      </c>
      <c r="E1756" s="255">
        <v>23537.8315</v>
      </c>
      <c r="F1756" s="256">
        <v>31302.791499999999</v>
      </c>
      <c r="G1756" s="231"/>
    </row>
    <row r="1757" spans="1:7" s="58" customFormat="1" ht="13.5" customHeight="1" x14ac:dyDescent="0.2">
      <c r="A1757" s="378">
        <v>2015</v>
      </c>
      <c r="B1757" s="379" t="s">
        <v>40</v>
      </c>
      <c r="C1757" s="379" t="s">
        <v>95</v>
      </c>
      <c r="D1757" s="380">
        <v>6871.8100000000013</v>
      </c>
      <c r="E1757" s="380">
        <v>22288.698500000002</v>
      </c>
      <c r="F1757" s="381">
        <v>29160.5085</v>
      </c>
      <c r="G1757" s="231"/>
    </row>
    <row r="1758" spans="1:7" s="58" customFormat="1" ht="13.5" customHeight="1" x14ac:dyDescent="0.2">
      <c r="A1758" s="254">
        <v>2015</v>
      </c>
      <c r="B1758" s="170" t="s">
        <v>41</v>
      </c>
      <c r="C1758" s="170" t="s">
        <v>95</v>
      </c>
      <c r="D1758" s="255">
        <v>7462.65</v>
      </c>
      <c r="E1758" s="255">
        <v>20433.625999999997</v>
      </c>
      <c r="F1758" s="256">
        <v>27896.275999999998</v>
      </c>
      <c r="G1758" s="231"/>
    </row>
    <row r="1759" spans="1:7" s="58" customFormat="1" ht="13.5" customHeight="1" x14ac:dyDescent="0.2">
      <c r="A1759" s="378">
        <v>2015</v>
      </c>
      <c r="B1759" s="379" t="s">
        <v>42</v>
      </c>
      <c r="C1759" s="379" t="s">
        <v>95</v>
      </c>
      <c r="D1759" s="380">
        <v>7590.5399999999991</v>
      </c>
      <c r="E1759" s="380">
        <v>24325.3305</v>
      </c>
      <c r="F1759" s="381">
        <v>31915.870500000001</v>
      </c>
      <c r="G1759" s="231"/>
    </row>
    <row r="1760" spans="1:7" s="58" customFormat="1" ht="13.5" customHeight="1" x14ac:dyDescent="0.2">
      <c r="A1760" s="254">
        <v>2016</v>
      </c>
      <c r="B1760" s="170" t="s">
        <v>43</v>
      </c>
      <c r="C1760" s="170" t="s">
        <v>95</v>
      </c>
      <c r="D1760" s="255">
        <v>7046.2099999999991</v>
      </c>
      <c r="E1760" s="255">
        <v>21962.970999999998</v>
      </c>
      <c r="F1760" s="256">
        <v>29009.181</v>
      </c>
      <c r="G1760" s="231"/>
    </row>
    <row r="1761" spans="1:7" s="58" customFormat="1" ht="13.5" customHeight="1" x14ac:dyDescent="0.2">
      <c r="A1761" s="378">
        <v>2016</v>
      </c>
      <c r="B1761" s="379" t="s">
        <v>44</v>
      </c>
      <c r="C1761" s="379" t="s">
        <v>95</v>
      </c>
      <c r="D1761" s="380">
        <v>7631.24</v>
      </c>
      <c r="E1761" s="380">
        <v>20712.188999999998</v>
      </c>
      <c r="F1761" s="381">
        <v>28343.429</v>
      </c>
      <c r="G1761" s="231"/>
    </row>
    <row r="1762" spans="1:7" s="58" customFormat="1" ht="13.5" customHeight="1" x14ac:dyDescent="0.2">
      <c r="A1762" s="254">
        <v>2016</v>
      </c>
      <c r="B1762" s="170" t="s">
        <v>45</v>
      </c>
      <c r="C1762" s="170" t="s">
        <v>95</v>
      </c>
      <c r="D1762" s="255">
        <v>5943.19</v>
      </c>
      <c r="E1762" s="255">
        <v>20329.846000000001</v>
      </c>
      <c r="F1762" s="256">
        <v>26273.036</v>
      </c>
      <c r="G1762" s="231"/>
    </row>
    <row r="1763" spans="1:7" s="58" customFormat="1" ht="13.5" customHeight="1" x14ac:dyDescent="0.2">
      <c r="A1763" s="378">
        <v>2016</v>
      </c>
      <c r="B1763" s="379" t="s">
        <v>33</v>
      </c>
      <c r="C1763" s="379" t="s">
        <v>95</v>
      </c>
      <c r="D1763" s="380">
        <v>6436.9800000000005</v>
      </c>
      <c r="E1763" s="380">
        <v>20108.353999999999</v>
      </c>
      <c r="F1763" s="381">
        <v>26545.334000000003</v>
      </c>
      <c r="G1763" s="231"/>
    </row>
    <row r="1764" spans="1:7" s="58" customFormat="1" ht="13.5" customHeight="1" x14ac:dyDescent="0.2">
      <c r="A1764" s="254">
        <v>2016</v>
      </c>
      <c r="B1764" s="170" t="s">
        <v>35</v>
      </c>
      <c r="C1764" s="170" t="s">
        <v>95</v>
      </c>
      <c r="D1764" s="255">
        <v>5401.5700000000006</v>
      </c>
      <c r="E1764" s="255">
        <v>19086.915500000003</v>
      </c>
      <c r="F1764" s="256">
        <v>24488.485500000003</v>
      </c>
      <c r="G1764" s="231"/>
    </row>
    <row r="1765" spans="1:7" s="58" customFormat="1" ht="13.5" customHeight="1" x14ac:dyDescent="0.2">
      <c r="A1765" s="378">
        <v>2016</v>
      </c>
      <c r="B1765" s="379" t="s">
        <v>36</v>
      </c>
      <c r="C1765" s="379" t="s">
        <v>95</v>
      </c>
      <c r="D1765" s="380">
        <v>5204.6099999999997</v>
      </c>
      <c r="E1765" s="380">
        <v>19216.361499999999</v>
      </c>
      <c r="F1765" s="381">
        <v>24420.9715</v>
      </c>
      <c r="G1765" s="231"/>
    </row>
    <row r="1766" spans="1:7" s="58" customFormat="1" ht="13.5" customHeight="1" x14ac:dyDescent="0.2">
      <c r="A1766" s="254">
        <v>2016</v>
      </c>
      <c r="B1766" s="170" t="s">
        <v>37</v>
      </c>
      <c r="C1766" s="170" t="s">
        <v>95</v>
      </c>
      <c r="D1766" s="255">
        <v>4931.95</v>
      </c>
      <c r="E1766" s="255">
        <v>20226.610500000003</v>
      </c>
      <c r="F1766" s="256">
        <v>25158.5605</v>
      </c>
      <c r="G1766" s="231"/>
    </row>
    <row r="1767" spans="1:7" s="58" customFormat="1" ht="13.5" customHeight="1" x14ac:dyDescent="0.2">
      <c r="A1767" s="378">
        <v>2016</v>
      </c>
      <c r="B1767" s="379" t="s">
        <v>38</v>
      </c>
      <c r="C1767" s="379" t="s">
        <v>95</v>
      </c>
      <c r="D1767" s="380">
        <v>5040.3099999999995</v>
      </c>
      <c r="E1767" s="380">
        <v>19699.165499999999</v>
      </c>
      <c r="F1767" s="381">
        <v>24739.4755</v>
      </c>
      <c r="G1767" s="231"/>
    </row>
    <row r="1768" spans="1:7" s="58" customFormat="1" ht="13.5" customHeight="1" x14ac:dyDescent="0.2">
      <c r="A1768" s="254">
        <v>2016</v>
      </c>
      <c r="B1768" s="170" t="s">
        <v>39</v>
      </c>
      <c r="C1768" s="170" t="s">
        <v>95</v>
      </c>
      <c r="D1768" s="255">
        <v>5434.9999999999991</v>
      </c>
      <c r="E1768" s="255">
        <v>20534.229999999996</v>
      </c>
      <c r="F1768" s="256">
        <v>25969.229999999996</v>
      </c>
      <c r="G1768" s="231"/>
    </row>
    <row r="1769" spans="1:7" s="58" customFormat="1" ht="13.5" customHeight="1" x14ac:dyDescent="0.2">
      <c r="A1769" s="378">
        <v>2016</v>
      </c>
      <c r="B1769" s="379" t="s">
        <v>40</v>
      </c>
      <c r="C1769" s="379" t="s">
        <v>95</v>
      </c>
      <c r="D1769" s="380">
        <v>6043.5700000000006</v>
      </c>
      <c r="E1769" s="380">
        <v>21942.415999999997</v>
      </c>
      <c r="F1769" s="381">
        <v>27985.986000000001</v>
      </c>
      <c r="G1769" s="231"/>
    </row>
    <row r="1770" spans="1:7" s="58" customFormat="1" ht="13.5" customHeight="1" x14ac:dyDescent="0.2">
      <c r="A1770" s="254">
        <v>2016</v>
      </c>
      <c r="B1770" s="170" t="s">
        <v>41</v>
      </c>
      <c r="C1770" s="170" t="s">
        <v>95</v>
      </c>
      <c r="D1770" s="255">
        <v>6627.2090000000007</v>
      </c>
      <c r="E1770" s="255">
        <v>23789.754000000001</v>
      </c>
      <c r="F1770" s="256">
        <v>30416.963</v>
      </c>
      <c r="G1770" s="231"/>
    </row>
    <row r="1771" spans="1:7" s="58" customFormat="1" ht="13.5" customHeight="1" x14ac:dyDescent="0.2">
      <c r="A1771" s="378">
        <v>2016</v>
      </c>
      <c r="B1771" s="379" t="s">
        <v>42</v>
      </c>
      <c r="C1771" s="379" t="s">
        <v>95</v>
      </c>
      <c r="D1771" s="380">
        <v>5563.058</v>
      </c>
      <c r="E1771" s="380">
        <v>27207.52</v>
      </c>
      <c r="F1771" s="381">
        <v>32770.577999999994</v>
      </c>
      <c r="G1771" s="231"/>
    </row>
    <row r="1772" spans="1:7" s="58" customFormat="1" ht="13.5" customHeight="1" x14ac:dyDescent="0.2">
      <c r="A1772" s="254">
        <v>2017</v>
      </c>
      <c r="B1772" s="170" t="s">
        <v>43</v>
      </c>
      <c r="C1772" s="170" t="s">
        <v>95</v>
      </c>
      <c r="D1772" s="255">
        <v>4776.7999999999993</v>
      </c>
      <c r="E1772" s="255">
        <v>23621.813999999998</v>
      </c>
      <c r="F1772" s="256">
        <v>28398.614000000001</v>
      </c>
      <c r="G1772" s="231"/>
    </row>
    <row r="1773" spans="1:7" s="58" customFormat="1" ht="13.5" customHeight="1" x14ac:dyDescent="0.2">
      <c r="A1773" s="378">
        <v>2017</v>
      </c>
      <c r="B1773" s="379" t="s">
        <v>44</v>
      </c>
      <c r="C1773" s="379" t="s">
        <v>95</v>
      </c>
      <c r="D1773" s="380">
        <v>5446.05</v>
      </c>
      <c r="E1773" s="380">
        <v>25663.713500000002</v>
      </c>
      <c r="F1773" s="381">
        <v>31109.763500000001</v>
      </c>
      <c r="G1773" s="231"/>
    </row>
    <row r="1774" spans="1:7" s="58" customFormat="1" ht="13.5" customHeight="1" x14ac:dyDescent="0.2">
      <c r="A1774" s="254">
        <v>2017</v>
      </c>
      <c r="B1774" s="170" t="s">
        <v>45</v>
      </c>
      <c r="C1774" s="170" t="s">
        <v>95</v>
      </c>
      <c r="D1774" s="255">
        <v>6385</v>
      </c>
      <c r="E1774" s="255">
        <v>29500.515500000001</v>
      </c>
      <c r="F1774" s="256">
        <v>35885.515499999994</v>
      </c>
      <c r="G1774" s="231"/>
    </row>
    <row r="1775" spans="1:7" s="58" customFormat="1" ht="13.5" customHeight="1" x14ac:dyDescent="0.2">
      <c r="A1775" s="378">
        <v>2017</v>
      </c>
      <c r="B1775" s="379" t="s">
        <v>33</v>
      </c>
      <c r="C1775" s="379" t="s">
        <v>95</v>
      </c>
      <c r="D1775" s="380">
        <v>4497.8899999999994</v>
      </c>
      <c r="E1775" s="380">
        <v>21955.616999999998</v>
      </c>
      <c r="F1775" s="381">
        <v>26453.506999999998</v>
      </c>
      <c r="G1775" s="231"/>
    </row>
    <row r="1776" spans="1:7" s="58" customFormat="1" ht="13.5" customHeight="1" x14ac:dyDescent="0.2">
      <c r="A1776" s="254">
        <v>2017</v>
      </c>
      <c r="B1776" s="170" t="s">
        <v>35</v>
      </c>
      <c r="C1776" s="170" t="s">
        <v>95</v>
      </c>
      <c r="D1776" s="255">
        <v>5989.75</v>
      </c>
      <c r="E1776" s="255">
        <v>23216.379499999999</v>
      </c>
      <c r="F1776" s="256">
        <v>29206.129499999995</v>
      </c>
      <c r="G1776" s="231"/>
    </row>
    <row r="1777" spans="1:7" s="58" customFormat="1" ht="13.5" customHeight="1" x14ac:dyDescent="0.2">
      <c r="A1777" s="378">
        <v>2017</v>
      </c>
      <c r="B1777" s="379" t="s">
        <v>36</v>
      </c>
      <c r="C1777" s="379" t="s">
        <v>95</v>
      </c>
      <c r="D1777" s="380">
        <v>5838.84</v>
      </c>
      <c r="E1777" s="380">
        <v>22723.494500000001</v>
      </c>
      <c r="F1777" s="381">
        <v>28562.334500000004</v>
      </c>
      <c r="G1777" s="231"/>
    </row>
    <row r="1778" spans="1:7" s="58" customFormat="1" ht="13.5" customHeight="1" x14ac:dyDescent="0.2">
      <c r="A1778" s="254">
        <v>2017</v>
      </c>
      <c r="B1778" s="170" t="s">
        <v>37</v>
      </c>
      <c r="C1778" s="170" t="s">
        <v>95</v>
      </c>
      <c r="D1778" s="255">
        <v>3656.56</v>
      </c>
      <c r="E1778" s="255">
        <v>25362.506000000001</v>
      </c>
      <c r="F1778" s="256">
        <v>29019.065999999999</v>
      </c>
      <c r="G1778" s="231"/>
    </row>
    <row r="1779" spans="1:7" s="58" customFormat="1" ht="13.5" customHeight="1" x14ac:dyDescent="0.2">
      <c r="A1779" s="378">
        <v>2017</v>
      </c>
      <c r="B1779" s="379" t="s">
        <v>38</v>
      </c>
      <c r="C1779" s="379" t="s">
        <v>95</v>
      </c>
      <c r="D1779" s="380">
        <v>4727.9600000000009</v>
      </c>
      <c r="E1779" s="380">
        <v>23424.5785</v>
      </c>
      <c r="F1779" s="381">
        <v>28152.538500000002</v>
      </c>
      <c r="G1779" s="231"/>
    </row>
    <row r="1780" spans="1:7" s="58" customFormat="1" ht="13.5" customHeight="1" x14ac:dyDescent="0.2">
      <c r="A1780" s="254">
        <v>2017</v>
      </c>
      <c r="B1780" s="170" t="s">
        <v>39</v>
      </c>
      <c r="C1780" s="170" t="s">
        <v>95</v>
      </c>
      <c r="D1780" s="255">
        <v>6803.8899999999994</v>
      </c>
      <c r="E1780" s="255">
        <v>23268.847000000002</v>
      </c>
      <c r="F1780" s="256">
        <v>30072.737000000001</v>
      </c>
      <c r="G1780" s="231"/>
    </row>
    <row r="1781" spans="1:7" s="58" customFormat="1" ht="13.5" customHeight="1" x14ac:dyDescent="0.2">
      <c r="A1781" s="378">
        <v>2017</v>
      </c>
      <c r="B1781" s="379" t="s">
        <v>40</v>
      </c>
      <c r="C1781" s="379" t="s">
        <v>95</v>
      </c>
      <c r="D1781" s="380">
        <v>5588.2899999999991</v>
      </c>
      <c r="E1781" s="380">
        <v>24895.999499999998</v>
      </c>
      <c r="F1781" s="381">
        <v>30484.289499999999</v>
      </c>
      <c r="G1781" s="231"/>
    </row>
    <row r="1782" spans="1:7" s="58" customFormat="1" ht="13.5" customHeight="1" x14ac:dyDescent="0.2">
      <c r="A1782" s="254">
        <v>2017</v>
      </c>
      <c r="B1782" s="170" t="s">
        <v>41</v>
      </c>
      <c r="C1782" s="170" t="s">
        <v>95</v>
      </c>
      <c r="D1782" s="255">
        <v>5197.76</v>
      </c>
      <c r="E1782" s="255">
        <v>26859.590499999998</v>
      </c>
      <c r="F1782" s="256">
        <v>32057.3505</v>
      </c>
      <c r="G1782" s="231"/>
    </row>
    <row r="1783" spans="1:7" s="58" customFormat="1" ht="13.5" customHeight="1" x14ac:dyDescent="0.2">
      <c r="A1783" s="378">
        <v>2017</v>
      </c>
      <c r="B1783" s="379" t="s">
        <v>42</v>
      </c>
      <c r="C1783" s="379" t="s">
        <v>95</v>
      </c>
      <c r="D1783" s="380">
        <v>5181.2699999999995</v>
      </c>
      <c r="E1783" s="380">
        <v>27190.913000000004</v>
      </c>
      <c r="F1783" s="381">
        <v>32372.183000000005</v>
      </c>
      <c r="G1783" s="231"/>
    </row>
    <row r="1784" spans="1:7" s="58" customFormat="1" ht="13.5" customHeight="1" x14ac:dyDescent="0.2">
      <c r="A1784" s="254">
        <v>2018</v>
      </c>
      <c r="B1784" s="170" t="s">
        <v>43</v>
      </c>
      <c r="C1784" s="170" t="s">
        <v>95</v>
      </c>
      <c r="D1784" s="255">
        <v>4726.88</v>
      </c>
      <c r="E1784" s="255">
        <v>28284.410999999996</v>
      </c>
      <c r="F1784" s="256">
        <v>33011.290999999997</v>
      </c>
      <c r="G1784" s="231"/>
    </row>
    <row r="1785" spans="1:7" s="58" customFormat="1" ht="13.5" customHeight="1" x14ac:dyDescent="0.2">
      <c r="A1785" s="378">
        <v>2018</v>
      </c>
      <c r="B1785" s="379" t="s">
        <v>44</v>
      </c>
      <c r="C1785" s="379" t="s">
        <v>95</v>
      </c>
      <c r="D1785" s="380">
        <v>5165.9770000000008</v>
      </c>
      <c r="E1785" s="380">
        <v>27483.537500000006</v>
      </c>
      <c r="F1785" s="381">
        <v>32649.514500000005</v>
      </c>
      <c r="G1785" s="231"/>
    </row>
    <row r="1786" spans="1:7" s="58" customFormat="1" ht="13.5" customHeight="1" x14ac:dyDescent="0.2">
      <c r="A1786" s="254">
        <v>2018</v>
      </c>
      <c r="B1786" s="170" t="s">
        <v>45</v>
      </c>
      <c r="C1786" s="170" t="s">
        <v>95</v>
      </c>
      <c r="D1786" s="255">
        <v>5072.0600000000004</v>
      </c>
      <c r="E1786" s="255">
        <v>29300.614000000001</v>
      </c>
      <c r="F1786" s="256">
        <v>34372.673999999999</v>
      </c>
      <c r="G1786" s="231"/>
    </row>
    <row r="1787" spans="1:7" s="58" customFormat="1" ht="13.5" customHeight="1" x14ac:dyDescent="0.2">
      <c r="A1787" s="378">
        <v>2018</v>
      </c>
      <c r="B1787" s="379" t="s">
        <v>33</v>
      </c>
      <c r="C1787" s="379" t="s">
        <v>95</v>
      </c>
      <c r="D1787" s="380">
        <v>5748.0299999999988</v>
      </c>
      <c r="E1787" s="380">
        <v>30708.451999999997</v>
      </c>
      <c r="F1787" s="381">
        <v>36456.481999999996</v>
      </c>
      <c r="G1787" s="231"/>
    </row>
    <row r="1788" spans="1:7" s="58" customFormat="1" ht="13.5" customHeight="1" x14ac:dyDescent="0.2">
      <c r="A1788" s="254">
        <v>2018</v>
      </c>
      <c r="B1788" s="170" t="s">
        <v>35</v>
      </c>
      <c r="C1788" s="170" t="s">
        <v>95</v>
      </c>
      <c r="D1788" s="255">
        <v>6098.6299999999992</v>
      </c>
      <c r="E1788" s="255">
        <v>26344.702000000001</v>
      </c>
      <c r="F1788" s="256">
        <v>32443.332000000002</v>
      </c>
      <c r="G1788" s="231"/>
    </row>
    <row r="1789" spans="1:7" s="58" customFormat="1" ht="13.5" customHeight="1" x14ac:dyDescent="0.2">
      <c r="A1789" s="378">
        <v>2018</v>
      </c>
      <c r="B1789" s="379" t="s">
        <v>36</v>
      </c>
      <c r="C1789" s="379" t="s">
        <v>95</v>
      </c>
      <c r="D1789" s="380">
        <v>6210.75</v>
      </c>
      <c r="E1789" s="380">
        <v>23925.292999999998</v>
      </c>
      <c r="F1789" s="381">
        <v>30136.043000000001</v>
      </c>
      <c r="G1789" s="231"/>
    </row>
    <row r="1790" spans="1:7" s="58" customFormat="1" ht="13.5" customHeight="1" x14ac:dyDescent="0.2">
      <c r="A1790" s="254">
        <v>2018</v>
      </c>
      <c r="B1790" s="170" t="s">
        <v>37</v>
      </c>
      <c r="C1790" s="170" t="s">
        <v>95</v>
      </c>
      <c r="D1790" s="255">
        <v>6263.0199999999995</v>
      </c>
      <c r="E1790" s="255">
        <v>24492.298500000004</v>
      </c>
      <c r="F1790" s="256">
        <v>30755.318500000001</v>
      </c>
      <c r="G1790" s="231"/>
    </row>
    <row r="1791" spans="1:7" s="58" customFormat="1" ht="13.5" customHeight="1" x14ac:dyDescent="0.2">
      <c r="A1791" s="378">
        <v>2018</v>
      </c>
      <c r="B1791" s="379" t="s">
        <v>38</v>
      </c>
      <c r="C1791" s="379" t="s">
        <v>95</v>
      </c>
      <c r="D1791" s="380">
        <v>6884.369999999999</v>
      </c>
      <c r="E1791" s="380">
        <v>24704.286</v>
      </c>
      <c r="F1791" s="381">
        <v>31588.655999999995</v>
      </c>
      <c r="G1791" s="231"/>
    </row>
    <row r="1792" spans="1:7" s="58" customFormat="1" ht="13.5" customHeight="1" x14ac:dyDescent="0.2">
      <c r="A1792" s="254">
        <v>2018</v>
      </c>
      <c r="B1792" s="170" t="s">
        <v>39</v>
      </c>
      <c r="C1792" s="170" t="s">
        <v>95</v>
      </c>
      <c r="D1792" s="255">
        <v>7078.2000000000007</v>
      </c>
      <c r="E1792" s="255">
        <v>22360.868999999999</v>
      </c>
      <c r="F1792" s="256">
        <v>29439.069000000003</v>
      </c>
      <c r="G1792" s="231"/>
    </row>
    <row r="1793" spans="1:7" s="58" customFormat="1" ht="13.5" customHeight="1" x14ac:dyDescent="0.2">
      <c r="A1793" s="378">
        <v>2018</v>
      </c>
      <c r="B1793" s="379" t="s">
        <v>40</v>
      </c>
      <c r="C1793" s="379" t="s">
        <v>95</v>
      </c>
      <c r="D1793" s="380">
        <v>5709.1990000000005</v>
      </c>
      <c r="E1793" s="380">
        <v>23701.463500000005</v>
      </c>
      <c r="F1793" s="381">
        <v>29410.662500000006</v>
      </c>
      <c r="G1793" s="231"/>
    </row>
    <row r="1794" spans="1:7" s="58" customFormat="1" ht="13.5" customHeight="1" x14ac:dyDescent="0.2">
      <c r="A1794" s="254">
        <v>2018</v>
      </c>
      <c r="B1794" s="170" t="s">
        <v>41</v>
      </c>
      <c r="C1794" s="170" t="s">
        <v>95</v>
      </c>
      <c r="D1794" s="255">
        <v>5964.97</v>
      </c>
      <c r="E1794" s="255">
        <v>25034.753000000001</v>
      </c>
      <c r="F1794" s="256">
        <v>30999.722999999998</v>
      </c>
      <c r="G1794" s="231"/>
    </row>
    <row r="1795" spans="1:7" s="58" customFormat="1" ht="13.5" customHeight="1" x14ac:dyDescent="0.2">
      <c r="A1795" s="378">
        <v>2018</v>
      </c>
      <c r="B1795" s="379" t="s">
        <v>42</v>
      </c>
      <c r="C1795" s="379" t="s">
        <v>95</v>
      </c>
      <c r="D1795" s="380">
        <v>5205.3799999999992</v>
      </c>
      <c r="E1795" s="380">
        <v>24218.715500000002</v>
      </c>
      <c r="F1795" s="381">
        <v>29424.095500000003</v>
      </c>
      <c r="G1795" s="231"/>
    </row>
    <row r="1796" spans="1:7" s="58" customFormat="1" ht="13.5" customHeight="1" x14ac:dyDescent="0.2">
      <c r="A1796" s="254">
        <v>2019</v>
      </c>
      <c r="B1796" s="170" t="s">
        <v>43</v>
      </c>
      <c r="C1796" s="170" t="s">
        <v>95</v>
      </c>
      <c r="D1796" s="255">
        <v>3478.29</v>
      </c>
      <c r="E1796" s="255">
        <v>23472.89</v>
      </c>
      <c r="F1796" s="256">
        <v>26951.18</v>
      </c>
      <c r="G1796" s="231"/>
    </row>
    <row r="1797" spans="1:7" s="58" customFormat="1" ht="13.5" customHeight="1" x14ac:dyDescent="0.2">
      <c r="A1797" s="378">
        <v>2019</v>
      </c>
      <c r="B1797" s="379" t="s">
        <v>44</v>
      </c>
      <c r="C1797" s="379" t="s">
        <v>95</v>
      </c>
      <c r="D1797" s="380">
        <v>4199.91</v>
      </c>
      <c r="E1797" s="380">
        <v>23020.637500000001</v>
      </c>
      <c r="F1797" s="381">
        <v>27220.547500000001</v>
      </c>
      <c r="G1797" s="231"/>
    </row>
    <row r="1798" spans="1:7" s="58" customFormat="1" ht="13.5" customHeight="1" x14ac:dyDescent="0.2">
      <c r="A1798" s="254">
        <v>2019</v>
      </c>
      <c r="B1798" s="170" t="s">
        <v>45</v>
      </c>
      <c r="C1798" s="170" t="s">
        <v>95</v>
      </c>
      <c r="D1798" s="255">
        <v>4444.25</v>
      </c>
      <c r="E1798" s="255">
        <v>24248.755499999999</v>
      </c>
      <c r="F1798" s="256">
        <v>28693.005499999999</v>
      </c>
      <c r="G1798" s="231"/>
    </row>
    <row r="1799" spans="1:7" s="58" customFormat="1" ht="13.5" customHeight="1" x14ac:dyDescent="0.2">
      <c r="A1799" s="378">
        <v>2019</v>
      </c>
      <c r="B1799" s="379" t="s">
        <v>33</v>
      </c>
      <c r="C1799" s="379" t="s">
        <v>95</v>
      </c>
      <c r="D1799" s="380">
        <v>3730.7999999999997</v>
      </c>
      <c r="E1799" s="380">
        <v>24864.077500000007</v>
      </c>
      <c r="F1799" s="381">
        <v>28594.877500000006</v>
      </c>
      <c r="G1799" s="231"/>
    </row>
    <row r="1800" spans="1:7" s="58" customFormat="1" ht="13.5" customHeight="1" x14ac:dyDescent="0.2">
      <c r="A1800" s="254">
        <v>2019</v>
      </c>
      <c r="B1800" s="170" t="s">
        <v>35</v>
      </c>
      <c r="C1800" s="170" t="s">
        <v>95</v>
      </c>
      <c r="D1800" s="255">
        <v>4121.67</v>
      </c>
      <c r="E1800" s="255">
        <v>20967.934999999998</v>
      </c>
      <c r="F1800" s="256">
        <v>25089.604999999996</v>
      </c>
      <c r="G1800" s="231"/>
    </row>
    <row r="1801" spans="1:7" s="58" customFormat="1" ht="13.5" customHeight="1" x14ac:dyDescent="0.2">
      <c r="A1801" s="378">
        <v>2019</v>
      </c>
      <c r="B1801" s="379" t="s">
        <v>36</v>
      </c>
      <c r="C1801" s="379" t="s">
        <v>95</v>
      </c>
      <c r="D1801" s="380">
        <v>3688.3900000000003</v>
      </c>
      <c r="E1801" s="380">
        <v>19107.532999999999</v>
      </c>
      <c r="F1801" s="381">
        <v>22795.922999999999</v>
      </c>
      <c r="G1801" s="231"/>
    </row>
    <row r="1802" spans="1:7" s="58" customFormat="1" ht="13.5" customHeight="1" x14ac:dyDescent="0.2">
      <c r="A1802" s="254">
        <v>2019</v>
      </c>
      <c r="B1802" s="170" t="s">
        <v>37</v>
      </c>
      <c r="C1802" s="170" t="s">
        <v>95</v>
      </c>
      <c r="D1802" s="255">
        <v>4825.41</v>
      </c>
      <c r="E1802" s="255">
        <v>24336.253499999999</v>
      </c>
      <c r="F1802" s="256">
        <v>29161.663500000002</v>
      </c>
      <c r="G1802" s="231"/>
    </row>
    <row r="1803" spans="1:7" s="58" customFormat="1" ht="13.5" customHeight="1" x14ac:dyDescent="0.2">
      <c r="A1803" s="378">
        <v>2019</v>
      </c>
      <c r="B1803" s="379" t="s">
        <v>38</v>
      </c>
      <c r="C1803" s="379" t="s">
        <v>95</v>
      </c>
      <c r="D1803" s="380">
        <v>4981.2999999999993</v>
      </c>
      <c r="E1803" s="380">
        <v>25626.892500000002</v>
      </c>
      <c r="F1803" s="381">
        <v>30608.192500000005</v>
      </c>
      <c r="G1803" s="231"/>
    </row>
    <row r="1804" spans="1:7" s="58" customFormat="1" ht="13.5" customHeight="1" x14ac:dyDescent="0.2">
      <c r="A1804" s="254">
        <v>2019</v>
      </c>
      <c r="B1804" s="170" t="s">
        <v>39</v>
      </c>
      <c r="C1804" s="170" t="s">
        <v>95</v>
      </c>
      <c r="D1804" s="255">
        <v>5565.2799999999988</v>
      </c>
      <c r="E1804" s="255">
        <v>22638.338</v>
      </c>
      <c r="F1804" s="256">
        <v>28203.618000000002</v>
      </c>
      <c r="G1804" s="231"/>
    </row>
    <row r="1805" spans="1:7" s="58" customFormat="1" ht="13.5" customHeight="1" x14ac:dyDescent="0.2">
      <c r="A1805" s="378">
        <v>2019</v>
      </c>
      <c r="B1805" s="379" t="s">
        <v>40</v>
      </c>
      <c r="C1805" s="379" t="s">
        <v>95</v>
      </c>
      <c r="D1805" s="380">
        <v>5863.357</v>
      </c>
      <c r="E1805" s="380">
        <v>23561.673000000003</v>
      </c>
      <c r="F1805" s="381">
        <v>29425.030000000002</v>
      </c>
      <c r="G1805" s="231"/>
    </row>
    <row r="1806" spans="1:7" s="58" customFormat="1" ht="13.5" customHeight="1" x14ac:dyDescent="0.2">
      <c r="A1806" s="254">
        <v>2019</v>
      </c>
      <c r="B1806" s="170" t="s">
        <v>41</v>
      </c>
      <c r="C1806" s="170" t="s">
        <v>95</v>
      </c>
      <c r="D1806" s="255">
        <v>5473.52</v>
      </c>
      <c r="E1806" s="255">
        <v>24275.701500000003</v>
      </c>
      <c r="F1806" s="256">
        <v>29749.2215</v>
      </c>
      <c r="G1806" s="231"/>
    </row>
    <row r="1807" spans="1:7" s="58" customFormat="1" ht="13.5" customHeight="1" x14ac:dyDescent="0.2">
      <c r="A1807" s="378">
        <v>2019</v>
      </c>
      <c r="B1807" s="379" t="s">
        <v>42</v>
      </c>
      <c r="C1807" s="379" t="s">
        <v>95</v>
      </c>
      <c r="D1807" s="380">
        <v>4656.16</v>
      </c>
      <c r="E1807" s="380">
        <v>24600.750500000009</v>
      </c>
      <c r="F1807" s="381">
        <v>29256.910500000005</v>
      </c>
      <c r="G1807" s="231"/>
    </row>
    <row r="1808" spans="1:7" s="58" customFormat="1" ht="13.5" customHeight="1" x14ac:dyDescent="0.2">
      <c r="A1808" s="254">
        <v>2020</v>
      </c>
      <c r="B1808" s="170" t="s">
        <v>43</v>
      </c>
      <c r="C1808" s="170" t="s">
        <v>95</v>
      </c>
      <c r="D1808" s="255">
        <v>3825.72</v>
      </c>
      <c r="E1808" s="255">
        <v>21232.549499999997</v>
      </c>
      <c r="F1808" s="256">
        <v>25058.269499999995</v>
      </c>
      <c r="G1808" s="231"/>
    </row>
    <row r="1809" spans="1:7" s="58" customFormat="1" ht="13.5" customHeight="1" x14ac:dyDescent="0.2">
      <c r="A1809" s="378">
        <v>2020</v>
      </c>
      <c r="B1809" s="379" t="s">
        <v>44</v>
      </c>
      <c r="C1809" s="379" t="s">
        <v>95</v>
      </c>
      <c r="D1809" s="380">
        <v>5403.9700000000012</v>
      </c>
      <c r="E1809" s="380">
        <v>21034.208000000006</v>
      </c>
      <c r="F1809" s="381">
        <v>26438.178000000004</v>
      </c>
      <c r="G1809" s="231"/>
    </row>
    <row r="1810" spans="1:7" s="58" customFormat="1" ht="13.5" customHeight="1" x14ac:dyDescent="0.2">
      <c r="A1810" s="254">
        <v>2020</v>
      </c>
      <c r="B1810" s="170" t="s">
        <v>45</v>
      </c>
      <c r="C1810" s="170" t="s">
        <v>95</v>
      </c>
      <c r="D1810" s="255">
        <v>3307.3199999999997</v>
      </c>
      <c r="E1810" s="255">
        <v>18406.955500000004</v>
      </c>
      <c r="F1810" s="256">
        <v>21714.275500000003</v>
      </c>
      <c r="G1810" s="231"/>
    </row>
    <row r="1811" spans="1:7" s="58" customFormat="1" ht="13.5" customHeight="1" x14ac:dyDescent="0.2">
      <c r="A1811" s="378">
        <v>2020</v>
      </c>
      <c r="B1811" s="379" t="s">
        <v>33</v>
      </c>
      <c r="C1811" s="379" t="s">
        <v>95</v>
      </c>
      <c r="D1811" s="380">
        <v>233.11</v>
      </c>
      <c r="E1811" s="380">
        <v>9281.4050000000007</v>
      </c>
      <c r="F1811" s="381">
        <v>9514.5149999999994</v>
      </c>
      <c r="G1811" s="231"/>
    </row>
    <row r="1812" spans="1:7" s="58" customFormat="1" ht="13.5" customHeight="1" x14ac:dyDescent="0.2">
      <c r="A1812" s="254">
        <v>2020</v>
      </c>
      <c r="B1812" s="170" t="s">
        <v>35</v>
      </c>
      <c r="C1812" s="170" t="s">
        <v>95</v>
      </c>
      <c r="D1812" s="255">
        <v>1559.8199999999997</v>
      </c>
      <c r="E1812" s="255">
        <v>14676.079499999996</v>
      </c>
      <c r="F1812" s="256">
        <v>16235.899499999996</v>
      </c>
      <c r="G1812" s="231"/>
    </row>
    <row r="1813" spans="1:7" s="58" customFormat="1" ht="13.5" customHeight="1" x14ac:dyDescent="0.2">
      <c r="A1813" s="378">
        <v>2020</v>
      </c>
      <c r="B1813" s="379" t="s">
        <v>36</v>
      </c>
      <c r="C1813" s="379" t="s">
        <v>95</v>
      </c>
      <c r="D1813" s="380">
        <v>2834.7400000000007</v>
      </c>
      <c r="E1813" s="380">
        <v>20207.183500000003</v>
      </c>
      <c r="F1813" s="381">
        <v>23041.923500000004</v>
      </c>
      <c r="G1813" s="231"/>
    </row>
    <row r="1814" spans="1:7" s="58" customFormat="1" ht="13.5" customHeight="1" x14ac:dyDescent="0.2">
      <c r="A1814" s="254">
        <v>2020</v>
      </c>
      <c r="B1814" s="170" t="s">
        <v>37</v>
      </c>
      <c r="C1814" s="170" t="s">
        <v>95</v>
      </c>
      <c r="D1814" s="255">
        <v>3519.0600000000004</v>
      </c>
      <c r="E1814" s="255">
        <v>24464.482000000004</v>
      </c>
      <c r="F1814" s="256">
        <v>27983.542000000009</v>
      </c>
      <c r="G1814" s="231"/>
    </row>
    <row r="1815" spans="1:7" s="58" customFormat="1" ht="13.5" customHeight="1" x14ac:dyDescent="0.2">
      <c r="A1815" s="378">
        <v>2020</v>
      </c>
      <c r="B1815" s="379" t="s">
        <v>38</v>
      </c>
      <c r="C1815" s="379" t="s">
        <v>95</v>
      </c>
      <c r="D1815" s="380">
        <v>4128.620002746582</v>
      </c>
      <c r="E1815" s="380">
        <v>21384.771000000008</v>
      </c>
      <c r="F1815" s="381">
        <v>25513.39100274659</v>
      </c>
      <c r="G1815" s="231"/>
    </row>
    <row r="1816" spans="1:7" s="58" customFormat="1" ht="13.5" customHeight="1" x14ac:dyDescent="0.2">
      <c r="A1816" s="254">
        <v>2020</v>
      </c>
      <c r="B1816" s="170" t="s">
        <v>39</v>
      </c>
      <c r="C1816" s="170" t="s">
        <v>95</v>
      </c>
      <c r="D1816" s="255">
        <v>3762.8700036621094</v>
      </c>
      <c r="E1816" s="255">
        <v>23499.872500000005</v>
      </c>
      <c r="F1816" s="256">
        <v>27262.742503662113</v>
      </c>
      <c r="G1816" s="231"/>
    </row>
    <row r="1817" spans="1:7" s="58" customFormat="1" ht="13.5" customHeight="1" x14ac:dyDescent="0.2">
      <c r="A1817" s="378">
        <v>2020</v>
      </c>
      <c r="B1817" s="379" t="s">
        <v>40</v>
      </c>
      <c r="C1817" s="379" t="s">
        <v>95</v>
      </c>
      <c r="D1817" s="380">
        <v>4652.8</v>
      </c>
      <c r="E1817" s="380">
        <v>24012.058000000001</v>
      </c>
      <c r="F1817" s="381">
        <v>28664.858</v>
      </c>
      <c r="G1817" s="231"/>
    </row>
    <row r="1818" spans="1:7" s="58" customFormat="1" ht="13.5" customHeight="1" x14ac:dyDescent="0.2">
      <c r="A1818" s="254">
        <v>2020</v>
      </c>
      <c r="B1818" s="170" t="s">
        <v>41</v>
      </c>
      <c r="C1818" s="170" t="s">
        <v>95</v>
      </c>
      <c r="D1818" s="255">
        <v>4692.1299999999992</v>
      </c>
      <c r="E1818" s="255">
        <v>22788.620499999997</v>
      </c>
      <c r="F1818" s="256">
        <v>27480.750499999995</v>
      </c>
      <c r="G1818" s="231"/>
    </row>
    <row r="1819" spans="1:7" s="58" customFormat="1" ht="13.5" customHeight="1" x14ac:dyDescent="0.2">
      <c r="A1819" s="378">
        <v>2020</v>
      </c>
      <c r="B1819" s="379" t="s">
        <v>42</v>
      </c>
      <c r="C1819" s="379" t="s">
        <v>95</v>
      </c>
      <c r="D1819" s="380">
        <v>5043.420000000001</v>
      </c>
      <c r="E1819" s="380">
        <v>23086.856999999996</v>
      </c>
      <c r="F1819" s="381">
        <v>28130.276999999995</v>
      </c>
      <c r="G1819" s="231"/>
    </row>
    <row r="1820" spans="1:7" s="58" customFormat="1" ht="13.5" customHeight="1" x14ac:dyDescent="0.2">
      <c r="A1820" s="254">
        <v>2021</v>
      </c>
      <c r="B1820" s="170" t="s">
        <v>43</v>
      </c>
      <c r="C1820" s="170" t="s">
        <v>95</v>
      </c>
      <c r="D1820" s="255">
        <v>4211.9799999999996</v>
      </c>
      <c r="E1820" s="255">
        <v>23023.811000297545</v>
      </c>
      <c r="F1820" s="256">
        <v>27235.791000297548</v>
      </c>
      <c r="G1820" s="231"/>
    </row>
    <row r="1821" spans="1:7" s="58" customFormat="1" ht="13.5" customHeight="1" x14ac:dyDescent="0.2">
      <c r="A1821" s="378">
        <v>2021</v>
      </c>
      <c r="B1821" s="379" t="s">
        <v>44</v>
      </c>
      <c r="C1821" s="379" t="s">
        <v>95</v>
      </c>
      <c r="D1821" s="380">
        <v>5400.39</v>
      </c>
      <c r="E1821" s="380">
        <v>23982.708499599998</v>
      </c>
      <c r="F1821" s="381">
        <v>29383.098499599997</v>
      </c>
      <c r="G1821" s="231"/>
    </row>
    <row r="1822" spans="1:7" s="58" customFormat="1" ht="13.5" customHeight="1" x14ac:dyDescent="0.2">
      <c r="A1822" s="254">
        <v>2021</v>
      </c>
      <c r="B1822" s="170" t="s">
        <v>45</v>
      </c>
      <c r="C1822" s="170" t="s">
        <v>95</v>
      </c>
      <c r="D1822" s="255">
        <v>6645.89</v>
      </c>
      <c r="E1822" s="255">
        <v>27065.346500381471</v>
      </c>
      <c r="F1822" s="256">
        <v>33711.23650038147</v>
      </c>
      <c r="G1822" s="231"/>
    </row>
    <row r="1823" spans="1:7" s="58" customFormat="1" ht="13.5" customHeight="1" x14ac:dyDescent="0.2">
      <c r="A1823" s="378">
        <v>2021</v>
      </c>
      <c r="B1823" s="379" t="s">
        <v>33</v>
      </c>
      <c r="C1823" s="379" t="s">
        <v>95</v>
      </c>
      <c r="D1823" s="380">
        <v>5231.3500000000004</v>
      </c>
      <c r="E1823" s="380">
        <v>25374.431499904633</v>
      </c>
      <c r="F1823" s="381">
        <v>30605.781499904631</v>
      </c>
      <c r="G1823" s="231"/>
    </row>
    <row r="1824" spans="1:7" s="58" customFormat="1" ht="13.5" customHeight="1" x14ac:dyDescent="0.2">
      <c r="A1824" s="254">
        <v>2021</v>
      </c>
      <c r="B1824" s="170" t="s">
        <v>35</v>
      </c>
      <c r="C1824" s="170" t="s">
        <v>95</v>
      </c>
      <c r="D1824" s="255">
        <v>5389.2399975585931</v>
      </c>
      <c r="E1824" s="255">
        <v>23359.678499904632</v>
      </c>
      <c r="F1824" s="256">
        <v>28748.918497463226</v>
      </c>
      <c r="G1824" s="231"/>
    </row>
    <row r="1825" spans="1:7" s="58" customFormat="1" ht="13.5" customHeight="1" x14ac:dyDescent="0.2">
      <c r="A1825" s="378">
        <v>2021</v>
      </c>
      <c r="B1825" s="379" t="s">
        <v>36</v>
      </c>
      <c r="C1825" s="379" t="s">
        <v>95</v>
      </c>
      <c r="D1825" s="380">
        <v>5918.1000006103513</v>
      </c>
      <c r="E1825" s="380">
        <v>22145.427996948245</v>
      </c>
      <c r="F1825" s="381">
        <v>28063.527997558595</v>
      </c>
      <c r="G1825" s="231"/>
    </row>
    <row r="1826" spans="1:7" s="58" customFormat="1" ht="13.5" customHeight="1" x14ac:dyDescent="0.2">
      <c r="A1826" s="254">
        <v>2021</v>
      </c>
      <c r="B1826" s="170" t="s">
        <v>37</v>
      </c>
      <c r="C1826" s="170" t="s">
        <v>95</v>
      </c>
      <c r="D1826" s="255">
        <v>5615.6400146484375</v>
      </c>
      <c r="E1826" s="255">
        <v>24840.481995117188</v>
      </c>
      <c r="F1826" s="256">
        <v>30456.122009765626</v>
      </c>
      <c r="G1826" s="231"/>
    </row>
    <row r="1827" spans="1:7" s="58" customFormat="1" ht="13.5" customHeight="1" x14ac:dyDescent="0.2">
      <c r="A1827" s="378">
        <v>2021</v>
      </c>
      <c r="B1827" s="379" t="s">
        <v>38</v>
      </c>
      <c r="C1827" s="379" t="s">
        <v>95</v>
      </c>
      <c r="D1827" s="380">
        <v>6122.12</v>
      </c>
      <c r="E1827" s="380">
        <v>23050.879499999995</v>
      </c>
      <c r="F1827" s="381">
        <v>29172.999499999994</v>
      </c>
      <c r="G1827" s="231"/>
    </row>
    <row r="1828" spans="1:7" s="58" customFormat="1" ht="13.5" customHeight="1" x14ac:dyDescent="0.2">
      <c r="A1828" s="254">
        <v>2021</v>
      </c>
      <c r="B1828" s="170" t="s">
        <v>39</v>
      </c>
      <c r="C1828" s="170" t="s">
        <v>95</v>
      </c>
      <c r="D1828" s="255">
        <v>6255.33</v>
      </c>
      <c r="E1828" s="255">
        <v>22079.592500000006</v>
      </c>
      <c r="F1828" s="256">
        <v>28334.922500000004</v>
      </c>
      <c r="G1828" s="231"/>
    </row>
    <row r="1829" spans="1:7" s="58" customFormat="1" ht="13.5" customHeight="1" x14ac:dyDescent="0.2">
      <c r="A1829" s="378">
        <v>2021</v>
      </c>
      <c r="B1829" s="379" t="s">
        <v>40</v>
      </c>
      <c r="C1829" s="379" t="s">
        <v>95</v>
      </c>
      <c r="D1829" s="380">
        <v>6262.83</v>
      </c>
      <c r="E1829" s="380">
        <v>21210.605499999998</v>
      </c>
      <c r="F1829" s="381">
        <v>27473.435499999996</v>
      </c>
      <c r="G1829" s="231"/>
    </row>
    <row r="1830" spans="1:7" s="58" customFormat="1" ht="13.5" customHeight="1" x14ac:dyDescent="0.2">
      <c r="A1830" s="254">
        <v>2021</v>
      </c>
      <c r="B1830" s="170" t="s">
        <v>41</v>
      </c>
      <c r="C1830" s="170" t="s">
        <v>95</v>
      </c>
      <c r="D1830" s="255">
        <v>6916.8700000000008</v>
      </c>
      <c r="E1830" s="255">
        <v>20635.501500000002</v>
      </c>
      <c r="F1830" s="256">
        <v>27552.371500000001</v>
      </c>
      <c r="G1830" s="231"/>
    </row>
    <row r="1831" spans="1:7" s="58" customFormat="1" ht="13.5" customHeight="1" x14ac:dyDescent="0.2">
      <c r="A1831" s="378">
        <v>2021</v>
      </c>
      <c r="B1831" s="379" t="s">
        <v>42</v>
      </c>
      <c r="C1831" s="379" t="s">
        <v>95</v>
      </c>
      <c r="D1831" s="380">
        <v>6721.9899999999989</v>
      </c>
      <c r="E1831" s="380">
        <v>22869.264000000003</v>
      </c>
      <c r="F1831" s="381">
        <v>29591.254000000001</v>
      </c>
      <c r="G1831" s="231"/>
    </row>
    <row r="1832" spans="1:7" s="58" customFormat="1" ht="13.5" customHeight="1" x14ac:dyDescent="0.2">
      <c r="A1832" s="254">
        <v>2022</v>
      </c>
      <c r="B1832" s="170" t="s">
        <v>43</v>
      </c>
      <c r="C1832" s="170" t="s">
        <v>95</v>
      </c>
      <c r="D1832" s="403">
        <v>5859.03</v>
      </c>
      <c r="E1832" s="403">
        <v>18102.484000000004</v>
      </c>
      <c r="F1832" s="404">
        <v>23961.514000000003</v>
      </c>
      <c r="G1832" s="231"/>
    </row>
    <row r="1833" spans="1:7" s="58" customFormat="1" ht="13.5" customHeight="1" x14ac:dyDescent="0.2">
      <c r="A1833" s="378">
        <v>2022</v>
      </c>
      <c r="B1833" s="379" t="s">
        <v>44</v>
      </c>
      <c r="C1833" s="379" t="s">
        <v>95</v>
      </c>
      <c r="D1833" s="380">
        <v>5770.16</v>
      </c>
      <c r="E1833" s="380">
        <v>20531.209500000004</v>
      </c>
      <c r="F1833" s="381">
        <v>26301.369500000001</v>
      </c>
      <c r="G1833" s="231"/>
    </row>
    <row r="1834" spans="1:7" s="58" customFormat="1" ht="13.5" customHeight="1" x14ac:dyDescent="0.2">
      <c r="A1834" s="254">
        <v>2022</v>
      </c>
      <c r="B1834" s="170" t="s">
        <v>45</v>
      </c>
      <c r="C1834" s="170" t="s">
        <v>95</v>
      </c>
      <c r="D1834" s="403">
        <v>6238.64</v>
      </c>
      <c r="E1834" s="403">
        <v>25764.756499999996</v>
      </c>
      <c r="F1834" s="404">
        <v>32003.396499999999</v>
      </c>
      <c r="G1834" s="231"/>
    </row>
    <row r="1835" spans="1:7" s="58" customFormat="1" ht="13.5" customHeight="1" x14ac:dyDescent="0.2">
      <c r="A1835" s="378">
        <v>2022</v>
      </c>
      <c r="B1835" s="379" t="s">
        <v>33</v>
      </c>
      <c r="C1835" s="379" t="s">
        <v>95</v>
      </c>
      <c r="D1835" s="380">
        <v>5633.68</v>
      </c>
      <c r="E1835" s="380">
        <v>21433.308499999999</v>
      </c>
      <c r="F1835" s="381">
        <v>27066.988499999999</v>
      </c>
      <c r="G1835" s="231"/>
    </row>
    <row r="1836" spans="1:7" s="58" customFormat="1" ht="13.5" customHeight="1" x14ac:dyDescent="0.2">
      <c r="A1836" s="254">
        <v>2022</v>
      </c>
      <c r="B1836" s="170" t="s">
        <v>35</v>
      </c>
      <c r="C1836" s="170" t="s">
        <v>95</v>
      </c>
      <c r="D1836" s="403">
        <v>6934.9499999999989</v>
      </c>
      <c r="E1836" s="403">
        <v>20370.229498474124</v>
      </c>
      <c r="F1836" s="404">
        <v>27305.179498474121</v>
      </c>
      <c r="G1836" s="231"/>
    </row>
    <row r="1837" spans="1:7" s="58" customFormat="1" ht="13.5" customHeight="1" x14ac:dyDescent="0.2">
      <c r="A1837" s="378">
        <v>2022</v>
      </c>
      <c r="B1837" s="379" t="s">
        <v>36</v>
      </c>
      <c r="C1837" s="379" t="s">
        <v>95</v>
      </c>
      <c r="D1837" s="380">
        <v>6554.1399938964842</v>
      </c>
      <c r="E1837" s="380">
        <v>20501.839498474124</v>
      </c>
      <c r="F1837" s="381">
        <v>27055.97949237061</v>
      </c>
      <c r="G1837" s="231"/>
    </row>
    <row r="1838" spans="1:7" s="58" customFormat="1" ht="13.5" customHeight="1" x14ac:dyDescent="0.2">
      <c r="A1838" s="254">
        <v>2022</v>
      </c>
      <c r="B1838" s="170" t="s">
        <v>37</v>
      </c>
      <c r="C1838" s="170" t="s">
        <v>95</v>
      </c>
      <c r="D1838" s="403">
        <v>6291.57</v>
      </c>
      <c r="E1838" s="403">
        <v>20527.057000000001</v>
      </c>
      <c r="F1838" s="404">
        <v>26818.627</v>
      </c>
      <c r="G1838" s="231"/>
    </row>
    <row r="1839" spans="1:7" s="58" customFormat="1" ht="13.5" customHeight="1" x14ac:dyDescent="0.2">
      <c r="A1839" s="378">
        <v>2022</v>
      </c>
      <c r="B1839" s="379" t="s">
        <v>38</v>
      </c>
      <c r="C1839" s="379" t="s">
        <v>95</v>
      </c>
      <c r="D1839" s="380">
        <v>7195.9099926757799</v>
      </c>
      <c r="E1839" s="380">
        <v>21678.664000000001</v>
      </c>
      <c r="F1839" s="381">
        <v>28874.573992675781</v>
      </c>
      <c r="G1839" s="231"/>
    </row>
    <row r="1840" spans="1:7" s="58" customFormat="1" ht="13.5" customHeight="1" x14ac:dyDescent="0.2">
      <c r="A1840" s="254">
        <v>2022</v>
      </c>
      <c r="B1840" s="170" t="s">
        <v>39</v>
      </c>
      <c r="C1840" s="170" t="s">
        <v>95</v>
      </c>
      <c r="D1840" s="403">
        <v>7162.4100000000008</v>
      </c>
      <c r="E1840" s="403">
        <v>21995.334999999999</v>
      </c>
      <c r="F1840" s="404">
        <v>29157.744999999995</v>
      </c>
      <c r="G1840" s="231"/>
    </row>
    <row r="1841" spans="1:7" s="58" customFormat="1" ht="13.5" customHeight="1" x14ac:dyDescent="0.2">
      <c r="A1841" s="378">
        <v>2022</v>
      </c>
      <c r="B1841" s="379" t="s">
        <v>40</v>
      </c>
      <c r="C1841" s="379" t="s">
        <v>95</v>
      </c>
      <c r="D1841" s="380">
        <v>5684.6000006103513</v>
      </c>
      <c r="E1841" s="380">
        <v>19890.935499999996</v>
      </c>
      <c r="F1841" s="381">
        <v>25575.535500610349</v>
      </c>
      <c r="G1841" s="231"/>
    </row>
    <row r="1842" spans="1:7" s="58" customFormat="1" ht="13.5" customHeight="1" x14ac:dyDescent="0.2">
      <c r="A1842" s="254">
        <v>2022</v>
      </c>
      <c r="B1842" s="170" t="s">
        <v>41</v>
      </c>
      <c r="C1842" s="170" t="s">
        <v>95</v>
      </c>
      <c r="D1842" s="403">
        <v>6165.6399963378917</v>
      </c>
      <c r="E1842" s="403">
        <v>18829.412</v>
      </c>
      <c r="F1842" s="404">
        <v>24995.05199633789</v>
      </c>
      <c r="G1842" s="231"/>
    </row>
    <row r="1843" spans="1:7" s="58" customFormat="1" ht="13.5" customHeight="1" x14ac:dyDescent="0.2">
      <c r="A1843" s="378">
        <v>2022</v>
      </c>
      <c r="B1843" s="379" t="s">
        <v>42</v>
      </c>
      <c r="C1843" s="379" t="s">
        <v>95</v>
      </c>
      <c r="D1843" s="380">
        <v>5428.1299993896482</v>
      </c>
      <c r="E1843" s="380">
        <v>21132.760499999997</v>
      </c>
      <c r="F1843" s="381">
        <v>26560.89049938965</v>
      </c>
      <c r="G1843" s="231"/>
    </row>
    <row r="1844" spans="1:7" s="58" customFormat="1" ht="13.5" customHeight="1" x14ac:dyDescent="0.2">
      <c r="A1844" s="254">
        <v>2023</v>
      </c>
      <c r="B1844" s="170" t="s">
        <v>43</v>
      </c>
      <c r="C1844" s="170" t="s">
        <v>95</v>
      </c>
      <c r="D1844" s="403">
        <v>5240.8500024414061</v>
      </c>
      <c r="E1844" s="403">
        <v>17126.68</v>
      </c>
      <c r="F1844" s="404">
        <v>22367.530002441406</v>
      </c>
      <c r="G1844" s="231"/>
    </row>
    <row r="1845" spans="1:7" s="58" customFormat="1" ht="13.5" customHeight="1" x14ac:dyDescent="0.2">
      <c r="A1845" s="378">
        <v>2023</v>
      </c>
      <c r="B1845" s="379" t="s">
        <v>44</v>
      </c>
      <c r="C1845" s="379" t="s">
        <v>95</v>
      </c>
      <c r="D1845" s="380">
        <v>5314.33</v>
      </c>
      <c r="E1845" s="380">
        <v>18631.536499999998</v>
      </c>
      <c r="F1845" s="381">
        <v>23945.866499999996</v>
      </c>
      <c r="G1845" s="231"/>
    </row>
    <row r="1846" spans="1:7" s="58" customFormat="1" ht="13.5" customHeight="1" x14ac:dyDescent="0.2">
      <c r="A1846" s="254">
        <v>2009</v>
      </c>
      <c r="B1846" s="170" t="s">
        <v>33</v>
      </c>
      <c r="C1846" s="170" t="s">
        <v>96</v>
      </c>
      <c r="D1846" s="255">
        <v>1682.23</v>
      </c>
      <c r="E1846" s="255">
        <v>22410.954999999998</v>
      </c>
      <c r="F1846" s="256">
        <v>24093.185000000001</v>
      </c>
      <c r="G1846" s="231"/>
    </row>
    <row r="1847" spans="1:7" s="58" customFormat="1" ht="13.5" customHeight="1" x14ac:dyDescent="0.2">
      <c r="A1847" s="378">
        <v>2009</v>
      </c>
      <c r="B1847" s="379" t="s">
        <v>35</v>
      </c>
      <c r="C1847" s="379" t="s">
        <v>96</v>
      </c>
      <c r="D1847" s="380">
        <v>2068.92</v>
      </c>
      <c r="E1847" s="380">
        <v>18444.5825</v>
      </c>
      <c r="F1847" s="381">
        <v>20513.502500000002</v>
      </c>
      <c r="G1847" s="231"/>
    </row>
    <row r="1848" spans="1:7" s="58" customFormat="1" ht="13.5" customHeight="1" x14ac:dyDescent="0.2">
      <c r="A1848" s="254">
        <v>2009</v>
      </c>
      <c r="B1848" s="170" t="s">
        <v>36</v>
      </c>
      <c r="C1848" s="170" t="s">
        <v>96</v>
      </c>
      <c r="D1848" s="255">
        <v>1618.56</v>
      </c>
      <c r="E1848" s="255">
        <v>20372.019999999997</v>
      </c>
      <c r="F1848" s="256">
        <v>21990.579999999998</v>
      </c>
      <c r="G1848" s="231"/>
    </row>
    <row r="1849" spans="1:7" s="58" customFormat="1" ht="13.5" customHeight="1" x14ac:dyDescent="0.2">
      <c r="A1849" s="378">
        <v>2009</v>
      </c>
      <c r="B1849" s="379" t="s">
        <v>37</v>
      </c>
      <c r="C1849" s="379" t="s">
        <v>96</v>
      </c>
      <c r="D1849" s="380">
        <v>1887.89</v>
      </c>
      <c r="E1849" s="380">
        <v>21362.012500000001</v>
      </c>
      <c r="F1849" s="381">
        <v>23249.9025</v>
      </c>
      <c r="G1849" s="231"/>
    </row>
    <row r="1850" spans="1:7" s="58" customFormat="1" ht="13.5" customHeight="1" x14ac:dyDescent="0.2">
      <c r="A1850" s="254">
        <v>2009</v>
      </c>
      <c r="B1850" s="170" t="s">
        <v>38</v>
      </c>
      <c r="C1850" s="170" t="s">
        <v>96</v>
      </c>
      <c r="D1850" s="255">
        <v>1511.08</v>
      </c>
      <c r="E1850" s="255">
        <v>21303.647499999999</v>
      </c>
      <c r="F1850" s="256">
        <v>22814.727500000001</v>
      </c>
      <c r="G1850" s="231"/>
    </row>
    <row r="1851" spans="1:7" s="58" customFormat="1" ht="13.5" customHeight="1" x14ac:dyDescent="0.2">
      <c r="A1851" s="378">
        <v>2009</v>
      </c>
      <c r="B1851" s="379" t="s">
        <v>39</v>
      </c>
      <c r="C1851" s="379" t="s">
        <v>96</v>
      </c>
      <c r="D1851" s="380">
        <v>1955.9299999999998</v>
      </c>
      <c r="E1851" s="380">
        <v>23052.315000000002</v>
      </c>
      <c r="F1851" s="381">
        <v>25008.245000000003</v>
      </c>
      <c r="G1851" s="231"/>
    </row>
    <row r="1852" spans="1:7" s="58" customFormat="1" ht="13.5" customHeight="1" x14ac:dyDescent="0.2">
      <c r="A1852" s="254">
        <v>2009</v>
      </c>
      <c r="B1852" s="170" t="s">
        <v>40</v>
      </c>
      <c r="C1852" s="170" t="s">
        <v>96</v>
      </c>
      <c r="D1852" s="255">
        <v>2340.0699999999997</v>
      </c>
      <c r="E1852" s="255">
        <v>24335.39</v>
      </c>
      <c r="F1852" s="256">
        <v>26675.46</v>
      </c>
      <c r="G1852" s="231"/>
    </row>
    <row r="1853" spans="1:7" s="58" customFormat="1" ht="13.5" customHeight="1" x14ac:dyDescent="0.2">
      <c r="A1853" s="378">
        <v>2009</v>
      </c>
      <c r="B1853" s="379" t="s">
        <v>41</v>
      </c>
      <c r="C1853" s="379" t="s">
        <v>96</v>
      </c>
      <c r="D1853" s="380">
        <v>2406.29</v>
      </c>
      <c r="E1853" s="380">
        <v>23568.737499999999</v>
      </c>
      <c r="F1853" s="381">
        <v>25975.0275</v>
      </c>
      <c r="G1853" s="231"/>
    </row>
    <row r="1854" spans="1:7" s="58" customFormat="1" ht="13.5" customHeight="1" x14ac:dyDescent="0.2">
      <c r="A1854" s="254">
        <v>2009</v>
      </c>
      <c r="B1854" s="170" t="s">
        <v>42</v>
      </c>
      <c r="C1854" s="170" t="s">
        <v>96</v>
      </c>
      <c r="D1854" s="255">
        <v>2429.2900000000004</v>
      </c>
      <c r="E1854" s="255">
        <v>21818.125</v>
      </c>
      <c r="F1854" s="256">
        <v>24247.414999999997</v>
      </c>
      <c r="G1854" s="231"/>
    </row>
    <row r="1855" spans="1:7" s="58" customFormat="1" ht="13.5" customHeight="1" x14ac:dyDescent="0.2">
      <c r="A1855" s="378">
        <v>2010</v>
      </c>
      <c r="B1855" s="379" t="s">
        <v>43</v>
      </c>
      <c r="C1855" s="379" t="s">
        <v>96</v>
      </c>
      <c r="D1855" s="380">
        <v>2825.04</v>
      </c>
      <c r="E1855" s="380">
        <v>19296.302499999998</v>
      </c>
      <c r="F1855" s="381">
        <v>22121.342500000002</v>
      </c>
      <c r="G1855" s="231"/>
    </row>
    <row r="1856" spans="1:7" s="58" customFormat="1" ht="13.5" customHeight="1" x14ac:dyDescent="0.2">
      <c r="A1856" s="254">
        <v>2010</v>
      </c>
      <c r="B1856" s="170" t="s">
        <v>44</v>
      </c>
      <c r="C1856" s="170" t="s">
        <v>96</v>
      </c>
      <c r="D1856" s="255">
        <v>2347.15</v>
      </c>
      <c r="E1856" s="255">
        <v>23540.7925</v>
      </c>
      <c r="F1856" s="256">
        <v>25887.942500000001</v>
      </c>
      <c r="G1856" s="231"/>
    </row>
    <row r="1857" spans="1:7" s="58" customFormat="1" ht="13.5" customHeight="1" x14ac:dyDescent="0.2">
      <c r="A1857" s="378">
        <v>2010</v>
      </c>
      <c r="B1857" s="379" t="s">
        <v>45</v>
      </c>
      <c r="C1857" s="379" t="s">
        <v>96</v>
      </c>
      <c r="D1857" s="380">
        <v>2911.66</v>
      </c>
      <c r="E1857" s="380">
        <v>24981.402500000004</v>
      </c>
      <c r="F1857" s="381">
        <v>27893.0625</v>
      </c>
      <c r="G1857" s="231"/>
    </row>
    <row r="1858" spans="1:7" s="58" customFormat="1" ht="13.5" customHeight="1" x14ac:dyDescent="0.2">
      <c r="A1858" s="254">
        <v>2010</v>
      </c>
      <c r="B1858" s="170" t="s">
        <v>33</v>
      </c>
      <c r="C1858" s="170" t="s">
        <v>96</v>
      </c>
      <c r="D1858" s="255">
        <v>3475.1799999999994</v>
      </c>
      <c r="E1858" s="255">
        <v>21382.677500000002</v>
      </c>
      <c r="F1858" s="256">
        <v>24857.857500000002</v>
      </c>
      <c r="G1858" s="231"/>
    </row>
    <row r="1859" spans="1:7" s="58" customFormat="1" ht="13.5" customHeight="1" x14ac:dyDescent="0.2">
      <c r="A1859" s="378">
        <v>2010</v>
      </c>
      <c r="B1859" s="379" t="s">
        <v>35</v>
      </c>
      <c r="C1859" s="379" t="s">
        <v>96</v>
      </c>
      <c r="D1859" s="380">
        <v>2651.27</v>
      </c>
      <c r="E1859" s="380">
        <v>25436.2225</v>
      </c>
      <c r="F1859" s="381">
        <v>28087.4925</v>
      </c>
      <c r="G1859" s="231"/>
    </row>
    <row r="1860" spans="1:7" s="58" customFormat="1" ht="13.5" customHeight="1" x14ac:dyDescent="0.2">
      <c r="A1860" s="254">
        <v>2010</v>
      </c>
      <c r="B1860" s="170" t="s">
        <v>36</v>
      </c>
      <c r="C1860" s="170" t="s">
        <v>96</v>
      </c>
      <c r="D1860" s="255">
        <v>3059.26</v>
      </c>
      <c r="E1860" s="255">
        <v>20131.485000000001</v>
      </c>
      <c r="F1860" s="256">
        <v>23190.744999999999</v>
      </c>
      <c r="G1860" s="231"/>
    </row>
    <row r="1861" spans="1:7" s="58" customFormat="1" ht="13.5" customHeight="1" x14ac:dyDescent="0.2">
      <c r="A1861" s="378">
        <v>2010</v>
      </c>
      <c r="B1861" s="379" t="s">
        <v>37</v>
      </c>
      <c r="C1861" s="379" t="s">
        <v>96</v>
      </c>
      <c r="D1861" s="380">
        <v>3701.01</v>
      </c>
      <c r="E1861" s="380">
        <v>23916.997500000001</v>
      </c>
      <c r="F1861" s="381">
        <v>27618.0075</v>
      </c>
      <c r="G1861" s="231"/>
    </row>
    <row r="1862" spans="1:7" s="58" customFormat="1" ht="13.5" customHeight="1" x14ac:dyDescent="0.2">
      <c r="A1862" s="254">
        <v>2010</v>
      </c>
      <c r="B1862" s="170" t="s">
        <v>38</v>
      </c>
      <c r="C1862" s="170" t="s">
        <v>96</v>
      </c>
      <c r="D1862" s="255">
        <v>4644.5499999999993</v>
      </c>
      <c r="E1862" s="255">
        <v>26058.7775</v>
      </c>
      <c r="F1862" s="256">
        <v>30703.327499999999</v>
      </c>
      <c r="G1862" s="231"/>
    </row>
    <row r="1863" spans="1:7" s="58" customFormat="1" ht="13.5" customHeight="1" x14ac:dyDescent="0.2">
      <c r="A1863" s="378">
        <v>2010</v>
      </c>
      <c r="B1863" s="379" t="s">
        <v>39</v>
      </c>
      <c r="C1863" s="379" t="s">
        <v>96</v>
      </c>
      <c r="D1863" s="380">
        <v>3405.9800000000005</v>
      </c>
      <c r="E1863" s="380">
        <v>24099.85</v>
      </c>
      <c r="F1863" s="381">
        <v>27505.829999999998</v>
      </c>
      <c r="G1863" s="231"/>
    </row>
    <row r="1864" spans="1:7" s="58" customFormat="1" ht="13.5" customHeight="1" x14ac:dyDescent="0.2">
      <c r="A1864" s="254">
        <v>2010</v>
      </c>
      <c r="B1864" s="170" t="s">
        <v>40</v>
      </c>
      <c r="C1864" s="170" t="s">
        <v>96</v>
      </c>
      <c r="D1864" s="255">
        <v>2794.48</v>
      </c>
      <c r="E1864" s="255">
        <v>25817.589999999997</v>
      </c>
      <c r="F1864" s="256">
        <v>28612.069999999996</v>
      </c>
      <c r="G1864" s="231"/>
    </row>
    <row r="1865" spans="1:7" s="58" customFormat="1" ht="13.5" customHeight="1" x14ac:dyDescent="0.2">
      <c r="A1865" s="378">
        <v>2010</v>
      </c>
      <c r="B1865" s="379" t="s">
        <v>41</v>
      </c>
      <c r="C1865" s="379" t="s">
        <v>96</v>
      </c>
      <c r="D1865" s="380">
        <v>2899.05</v>
      </c>
      <c r="E1865" s="380">
        <v>27078.352500000001</v>
      </c>
      <c r="F1865" s="381">
        <v>29977.402499999997</v>
      </c>
      <c r="G1865" s="231"/>
    </row>
    <row r="1866" spans="1:7" s="58" customFormat="1" ht="13.5" customHeight="1" x14ac:dyDescent="0.2">
      <c r="A1866" s="254">
        <v>2010</v>
      </c>
      <c r="B1866" s="170" t="s">
        <v>42</v>
      </c>
      <c r="C1866" s="170" t="s">
        <v>96</v>
      </c>
      <c r="D1866" s="255">
        <v>2936.12</v>
      </c>
      <c r="E1866" s="255">
        <v>26761.855</v>
      </c>
      <c r="F1866" s="256">
        <v>29697.974999999999</v>
      </c>
      <c r="G1866" s="231"/>
    </row>
    <row r="1867" spans="1:7" s="58" customFormat="1" ht="13.5" customHeight="1" x14ac:dyDescent="0.2">
      <c r="A1867" s="378">
        <v>2011</v>
      </c>
      <c r="B1867" s="379" t="s">
        <v>43</v>
      </c>
      <c r="C1867" s="379" t="s">
        <v>96</v>
      </c>
      <c r="D1867" s="380">
        <v>3248.0699999999997</v>
      </c>
      <c r="E1867" s="380">
        <v>23223.39</v>
      </c>
      <c r="F1867" s="381">
        <v>26471.460000000003</v>
      </c>
      <c r="G1867" s="231"/>
    </row>
    <row r="1868" spans="1:7" s="58" customFormat="1" ht="13.5" customHeight="1" x14ac:dyDescent="0.2">
      <c r="A1868" s="254">
        <v>2011</v>
      </c>
      <c r="B1868" s="170" t="s">
        <v>44</v>
      </c>
      <c r="C1868" s="170" t="s">
        <v>96</v>
      </c>
      <c r="D1868" s="255">
        <v>2710.5199999999995</v>
      </c>
      <c r="E1868" s="255">
        <v>23739.845000000001</v>
      </c>
      <c r="F1868" s="256">
        <v>26450.364999999998</v>
      </c>
      <c r="G1868" s="231"/>
    </row>
    <row r="1869" spans="1:7" s="58" customFormat="1" ht="13.5" customHeight="1" x14ac:dyDescent="0.2">
      <c r="A1869" s="378">
        <v>2011</v>
      </c>
      <c r="B1869" s="379" t="s">
        <v>45</v>
      </c>
      <c r="C1869" s="379" t="s">
        <v>96</v>
      </c>
      <c r="D1869" s="380">
        <v>3160.77</v>
      </c>
      <c r="E1869" s="380">
        <v>31517.14</v>
      </c>
      <c r="F1869" s="381">
        <v>34677.910000000003</v>
      </c>
      <c r="G1869" s="231"/>
    </row>
    <row r="1870" spans="1:7" s="58" customFormat="1" ht="13.5" customHeight="1" x14ac:dyDescent="0.2">
      <c r="A1870" s="254">
        <v>2011</v>
      </c>
      <c r="B1870" s="170" t="s">
        <v>33</v>
      </c>
      <c r="C1870" s="170" t="s">
        <v>96</v>
      </c>
      <c r="D1870" s="255">
        <v>2664.4700000000003</v>
      </c>
      <c r="E1870" s="255">
        <v>28204.6175</v>
      </c>
      <c r="F1870" s="256">
        <v>30869.087499999998</v>
      </c>
      <c r="G1870" s="231"/>
    </row>
    <row r="1871" spans="1:7" s="58" customFormat="1" ht="13.5" customHeight="1" x14ac:dyDescent="0.2">
      <c r="A1871" s="378">
        <v>2011</v>
      </c>
      <c r="B1871" s="379" t="s">
        <v>35</v>
      </c>
      <c r="C1871" s="379" t="s">
        <v>96</v>
      </c>
      <c r="D1871" s="380">
        <v>4327.43</v>
      </c>
      <c r="E1871" s="380">
        <v>27766.022499999999</v>
      </c>
      <c r="F1871" s="381">
        <v>32093.452499999999</v>
      </c>
      <c r="G1871" s="231"/>
    </row>
    <row r="1872" spans="1:7" s="58" customFormat="1" ht="13.5" customHeight="1" x14ac:dyDescent="0.2">
      <c r="A1872" s="254">
        <v>2011</v>
      </c>
      <c r="B1872" s="170" t="s">
        <v>36</v>
      </c>
      <c r="C1872" s="170" t="s">
        <v>96</v>
      </c>
      <c r="D1872" s="255">
        <v>4286.0600000000004</v>
      </c>
      <c r="E1872" s="255">
        <v>26923.895000000004</v>
      </c>
      <c r="F1872" s="256">
        <v>31209.954999999998</v>
      </c>
      <c r="G1872" s="231"/>
    </row>
    <row r="1873" spans="1:7" s="58" customFormat="1" ht="13.5" customHeight="1" x14ac:dyDescent="0.2">
      <c r="A1873" s="378">
        <v>2011</v>
      </c>
      <c r="B1873" s="379" t="s">
        <v>37</v>
      </c>
      <c r="C1873" s="379" t="s">
        <v>96</v>
      </c>
      <c r="D1873" s="380">
        <v>3722.34</v>
      </c>
      <c r="E1873" s="380">
        <v>29335.125</v>
      </c>
      <c r="F1873" s="381">
        <v>33057.465000000004</v>
      </c>
      <c r="G1873" s="231"/>
    </row>
    <row r="1874" spans="1:7" s="58" customFormat="1" ht="13.5" customHeight="1" x14ac:dyDescent="0.2">
      <c r="A1874" s="254">
        <v>2011</v>
      </c>
      <c r="B1874" s="170" t="s">
        <v>38</v>
      </c>
      <c r="C1874" s="170" t="s">
        <v>96</v>
      </c>
      <c r="D1874" s="255">
        <v>4449.3599999999997</v>
      </c>
      <c r="E1874" s="255">
        <v>28850.445</v>
      </c>
      <c r="F1874" s="256">
        <v>33299.805</v>
      </c>
      <c r="G1874" s="231"/>
    </row>
    <row r="1875" spans="1:7" s="58" customFormat="1" ht="13.5" customHeight="1" x14ac:dyDescent="0.2">
      <c r="A1875" s="378">
        <v>2011</v>
      </c>
      <c r="B1875" s="379" t="s">
        <v>39</v>
      </c>
      <c r="C1875" s="379" t="s">
        <v>96</v>
      </c>
      <c r="D1875" s="380">
        <v>4750.8600000000006</v>
      </c>
      <c r="E1875" s="380">
        <v>28340.327499999999</v>
      </c>
      <c r="F1875" s="381">
        <v>33091.1875</v>
      </c>
      <c r="G1875" s="231"/>
    </row>
    <row r="1876" spans="1:7" s="58" customFormat="1" ht="13.5" customHeight="1" x14ac:dyDescent="0.2">
      <c r="A1876" s="254">
        <v>2011</v>
      </c>
      <c r="B1876" s="170" t="s">
        <v>40</v>
      </c>
      <c r="C1876" s="170" t="s">
        <v>96</v>
      </c>
      <c r="D1876" s="255">
        <v>4346.01</v>
      </c>
      <c r="E1876" s="255">
        <v>29287.195</v>
      </c>
      <c r="F1876" s="256">
        <v>33633.205000000002</v>
      </c>
      <c r="G1876" s="231"/>
    </row>
    <row r="1877" spans="1:7" s="58" customFormat="1" ht="13.5" customHeight="1" x14ac:dyDescent="0.2">
      <c r="A1877" s="378">
        <v>2011</v>
      </c>
      <c r="B1877" s="379" t="s">
        <v>41</v>
      </c>
      <c r="C1877" s="379" t="s">
        <v>96</v>
      </c>
      <c r="D1877" s="380">
        <v>4433.5399999999991</v>
      </c>
      <c r="E1877" s="380">
        <v>31193.245500000001</v>
      </c>
      <c r="F1877" s="381">
        <v>35626.785499999998</v>
      </c>
      <c r="G1877" s="231"/>
    </row>
    <row r="1878" spans="1:7" s="58" customFormat="1" ht="13.5" customHeight="1" x14ac:dyDescent="0.2">
      <c r="A1878" s="254">
        <v>2011</v>
      </c>
      <c r="B1878" s="170" t="s">
        <v>42</v>
      </c>
      <c r="C1878" s="170" t="s">
        <v>96</v>
      </c>
      <c r="D1878" s="255">
        <v>4776.8799999999992</v>
      </c>
      <c r="E1878" s="255">
        <v>27053.947500000002</v>
      </c>
      <c r="F1878" s="256">
        <v>31830.827500000003</v>
      </c>
      <c r="G1878" s="231"/>
    </row>
    <row r="1879" spans="1:7" s="58" customFormat="1" ht="13.5" customHeight="1" x14ac:dyDescent="0.2">
      <c r="A1879" s="378">
        <v>2012</v>
      </c>
      <c r="B1879" s="379" t="s">
        <v>43</v>
      </c>
      <c r="C1879" s="379" t="s">
        <v>96</v>
      </c>
      <c r="D1879" s="380">
        <v>4900.4399999999996</v>
      </c>
      <c r="E1879" s="380">
        <v>30640.872500000005</v>
      </c>
      <c r="F1879" s="381">
        <v>35541.3125</v>
      </c>
      <c r="G1879" s="231"/>
    </row>
    <row r="1880" spans="1:7" s="58" customFormat="1" ht="13.5" customHeight="1" x14ac:dyDescent="0.2">
      <c r="A1880" s="254">
        <v>2012</v>
      </c>
      <c r="B1880" s="170" t="s">
        <v>44</v>
      </c>
      <c r="C1880" s="170" t="s">
        <v>96</v>
      </c>
      <c r="D1880" s="255">
        <v>3902.3600000000006</v>
      </c>
      <c r="E1880" s="255">
        <v>27250.702500000003</v>
      </c>
      <c r="F1880" s="256">
        <v>31153.0625</v>
      </c>
      <c r="G1880" s="231"/>
    </row>
    <row r="1881" spans="1:7" s="58" customFormat="1" ht="13.5" customHeight="1" x14ac:dyDescent="0.2">
      <c r="A1881" s="378">
        <v>2012</v>
      </c>
      <c r="B1881" s="379" t="s">
        <v>45</v>
      </c>
      <c r="C1881" s="379" t="s">
        <v>96</v>
      </c>
      <c r="D1881" s="380">
        <v>4152.2700000000004</v>
      </c>
      <c r="E1881" s="380">
        <v>29228.880000000005</v>
      </c>
      <c r="F1881" s="381">
        <v>33381.15</v>
      </c>
      <c r="G1881" s="231"/>
    </row>
    <row r="1882" spans="1:7" s="58" customFormat="1" ht="13.5" customHeight="1" x14ac:dyDescent="0.2">
      <c r="A1882" s="254">
        <v>2012</v>
      </c>
      <c r="B1882" s="170" t="s">
        <v>33</v>
      </c>
      <c r="C1882" s="170" t="s">
        <v>96</v>
      </c>
      <c r="D1882" s="255">
        <v>4702.49</v>
      </c>
      <c r="E1882" s="255">
        <v>24069.605000000003</v>
      </c>
      <c r="F1882" s="256">
        <v>28772.094999999998</v>
      </c>
      <c r="G1882" s="231"/>
    </row>
    <row r="1883" spans="1:7" s="58" customFormat="1" ht="13.5" customHeight="1" x14ac:dyDescent="0.2">
      <c r="A1883" s="378">
        <v>2012</v>
      </c>
      <c r="B1883" s="379" t="s">
        <v>35</v>
      </c>
      <c r="C1883" s="379" t="s">
        <v>96</v>
      </c>
      <c r="D1883" s="380">
        <v>5585.7999999999993</v>
      </c>
      <c r="E1883" s="380">
        <v>27677.232499999998</v>
      </c>
      <c r="F1883" s="381">
        <v>33263.032500000001</v>
      </c>
      <c r="G1883" s="231"/>
    </row>
    <row r="1884" spans="1:7" s="58" customFormat="1" ht="13.5" customHeight="1" x14ac:dyDescent="0.2">
      <c r="A1884" s="254">
        <v>2012</v>
      </c>
      <c r="B1884" s="170" t="s">
        <v>36</v>
      </c>
      <c r="C1884" s="170" t="s">
        <v>96</v>
      </c>
      <c r="D1884" s="255">
        <v>4458.3900000000003</v>
      </c>
      <c r="E1884" s="255">
        <v>28918.7925</v>
      </c>
      <c r="F1884" s="256">
        <v>33377.182499999995</v>
      </c>
      <c r="G1884" s="231"/>
    </row>
    <row r="1885" spans="1:7" s="58" customFormat="1" ht="13.5" customHeight="1" x14ac:dyDescent="0.2">
      <c r="A1885" s="378">
        <v>2012</v>
      </c>
      <c r="B1885" s="379" t="s">
        <v>37</v>
      </c>
      <c r="C1885" s="379" t="s">
        <v>96</v>
      </c>
      <c r="D1885" s="380">
        <v>5390.74</v>
      </c>
      <c r="E1885" s="380">
        <v>26402.07</v>
      </c>
      <c r="F1885" s="381">
        <v>31792.809999999998</v>
      </c>
      <c r="G1885" s="231"/>
    </row>
    <row r="1886" spans="1:7" s="58" customFormat="1" ht="13.5" customHeight="1" x14ac:dyDescent="0.2">
      <c r="A1886" s="254">
        <v>2012</v>
      </c>
      <c r="B1886" s="170" t="s">
        <v>38</v>
      </c>
      <c r="C1886" s="170" t="s">
        <v>96</v>
      </c>
      <c r="D1886" s="255">
        <v>5118.62</v>
      </c>
      <c r="E1886" s="255">
        <v>26930.569999999996</v>
      </c>
      <c r="F1886" s="256">
        <v>32049.19</v>
      </c>
      <c r="G1886" s="231"/>
    </row>
    <row r="1887" spans="1:7" s="58" customFormat="1" ht="13.5" customHeight="1" x14ac:dyDescent="0.2">
      <c r="A1887" s="378">
        <v>2012</v>
      </c>
      <c r="B1887" s="379" t="s">
        <v>39</v>
      </c>
      <c r="C1887" s="379" t="s">
        <v>96</v>
      </c>
      <c r="D1887" s="380">
        <v>5244.8899999999994</v>
      </c>
      <c r="E1887" s="380">
        <v>25375.622499999998</v>
      </c>
      <c r="F1887" s="381">
        <v>30620.512500000001</v>
      </c>
      <c r="G1887" s="231"/>
    </row>
    <row r="1888" spans="1:7" s="58" customFormat="1" ht="13.5" customHeight="1" x14ac:dyDescent="0.2">
      <c r="A1888" s="254">
        <v>2012</v>
      </c>
      <c r="B1888" s="170" t="s">
        <v>40</v>
      </c>
      <c r="C1888" s="170" t="s">
        <v>96</v>
      </c>
      <c r="D1888" s="255">
        <v>6325.79</v>
      </c>
      <c r="E1888" s="255">
        <v>28857.065000000002</v>
      </c>
      <c r="F1888" s="256">
        <v>35182.855000000003</v>
      </c>
      <c r="G1888" s="231"/>
    </row>
    <row r="1889" spans="1:7" s="58" customFormat="1" ht="13.5" customHeight="1" x14ac:dyDescent="0.2">
      <c r="A1889" s="378">
        <v>2012</v>
      </c>
      <c r="B1889" s="379" t="s">
        <v>41</v>
      </c>
      <c r="C1889" s="379" t="s">
        <v>96</v>
      </c>
      <c r="D1889" s="380">
        <v>5998.66</v>
      </c>
      <c r="E1889" s="380">
        <v>29293.202499999999</v>
      </c>
      <c r="F1889" s="381">
        <v>35291.862500000003</v>
      </c>
      <c r="G1889" s="231"/>
    </row>
    <row r="1890" spans="1:7" s="58" customFormat="1" ht="13.5" customHeight="1" x14ac:dyDescent="0.2">
      <c r="A1890" s="254">
        <v>2012</v>
      </c>
      <c r="B1890" s="170" t="s">
        <v>42</v>
      </c>
      <c r="C1890" s="170" t="s">
        <v>96</v>
      </c>
      <c r="D1890" s="255">
        <v>5500.9400000000005</v>
      </c>
      <c r="E1890" s="255">
        <v>27853.525000000001</v>
      </c>
      <c r="F1890" s="256">
        <v>33354.465000000004</v>
      </c>
      <c r="G1890" s="231"/>
    </row>
    <row r="1891" spans="1:7" s="58" customFormat="1" ht="13.5" customHeight="1" x14ac:dyDescent="0.2">
      <c r="A1891" s="378">
        <v>2013</v>
      </c>
      <c r="B1891" s="379" t="s">
        <v>43</v>
      </c>
      <c r="C1891" s="379" t="s">
        <v>96</v>
      </c>
      <c r="D1891" s="380">
        <v>5193.2800000000007</v>
      </c>
      <c r="E1891" s="380">
        <v>25821.232499999998</v>
      </c>
      <c r="F1891" s="381">
        <v>31014.512499999997</v>
      </c>
      <c r="G1891" s="231"/>
    </row>
    <row r="1892" spans="1:7" s="58" customFormat="1" ht="13.5" customHeight="1" x14ac:dyDescent="0.2">
      <c r="A1892" s="254">
        <v>2013</v>
      </c>
      <c r="B1892" s="170" t="s">
        <v>44</v>
      </c>
      <c r="C1892" s="170" t="s">
        <v>96</v>
      </c>
      <c r="D1892" s="255">
        <v>5033.6499999999996</v>
      </c>
      <c r="E1892" s="255">
        <v>27756.784999999996</v>
      </c>
      <c r="F1892" s="256">
        <v>32790.434999999998</v>
      </c>
      <c r="G1892" s="231"/>
    </row>
    <row r="1893" spans="1:7" s="58" customFormat="1" ht="13.5" customHeight="1" x14ac:dyDescent="0.2">
      <c r="A1893" s="378">
        <v>2013</v>
      </c>
      <c r="B1893" s="379" t="s">
        <v>45</v>
      </c>
      <c r="C1893" s="379" t="s">
        <v>96</v>
      </c>
      <c r="D1893" s="380">
        <v>5610.76</v>
      </c>
      <c r="E1893" s="380">
        <v>27045.622500000001</v>
      </c>
      <c r="F1893" s="381">
        <v>32656.382500000003</v>
      </c>
      <c r="G1893" s="231"/>
    </row>
    <row r="1894" spans="1:7" s="58" customFormat="1" ht="13.5" customHeight="1" x14ac:dyDescent="0.2">
      <c r="A1894" s="254">
        <v>2013</v>
      </c>
      <c r="B1894" s="170" t="s">
        <v>33</v>
      </c>
      <c r="C1894" s="170" t="s">
        <v>96</v>
      </c>
      <c r="D1894" s="255">
        <v>4071.98</v>
      </c>
      <c r="E1894" s="255">
        <v>27695.182499999995</v>
      </c>
      <c r="F1894" s="256">
        <v>31767.162499999999</v>
      </c>
      <c r="G1894" s="231"/>
    </row>
    <row r="1895" spans="1:7" s="58" customFormat="1" ht="13.5" customHeight="1" x14ac:dyDescent="0.2">
      <c r="A1895" s="378">
        <v>2013</v>
      </c>
      <c r="B1895" s="379" t="s">
        <v>35</v>
      </c>
      <c r="C1895" s="379" t="s">
        <v>96</v>
      </c>
      <c r="D1895" s="380">
        <v>4697.01</v>
      </c>
      <c r="E1895" s="380">
        <v>27749.157500000001</v>
      </c>
      <c r="F1895" s="381">
        <v>32446.167500000003</v>
      </c>
      <c r="G1895" s="231"/>
    </row>
    <row r="1896" spans="1:7" s="58" customFormat="1" ht="13.5" customHeight="1" x14ac:dyDescent="0.2">
      <c r="A1896" s="254">
        <v>2013</v>
      </c>
      <c r="B1896" s="170" t="s">
        <v>36</v>
      </c>
      <c r="C1896" s="170" t="s">
        <v>96</v>
      </c>
      <c r="D1896" s="255">
        <v>4843.6500000000005</v>
      </c>
      <c r="E1896" s="255">
        <v>24235.34</v>
      </c>
      <c r="F1896" s="256">
        <v>29078.989999999998</v>
      </c>
      <c r="G1896" s="231"/>
    </row>
    <row r="1897" spans="1:7" s="58" customFormat="1" ht="13.5" customHeight="1" x14ac:dyDescent="0.2">
      <c r="A1897" s="378">
        <v>2013</v>
      </c>
      <c r="B1897" s="379" t="s">
        <v>37</v>
      </c>
      <c r="C1897" s="379" t="s">
        <v>96</v>
      </c>
      <c r="D1897" s="380">
        <v>4911.74</v>
      </c>
      <c r="E1897" s="380">
        <v>27437.96</v>
      </c>
      <c r="F1897" s="381">
        <v>32349.700000000004</v>
      </c>
      <c r="G1897" s="231"/>
    </row>
    <row r="1898" spans="1:7" s="58" customFormat="1" ht="13.5" customHeight="1" x14ac:dyDescent="0.2">
      <c r="A1898" s="254">
        <v>2013</v>
      </c>
      <c r="B1898" s="170" t="s">
        <v>38</v>
      </c>
      <c r="C1898" s="170" t="s">
        <v>96</v>
      </c>
      <c r="D1898" s="255">
        <v>3534.6400000000003</v>
      </c>
      <c r="E1898" s="255">
        <v>22273.767499999998</v>
      </c>
      <c r="F1898" s="256">
        <v>25808.407499999998</v>
      </c>
      <c r="G1898" s="231"/>
    </row>
    <row r="1899" spans="1:7" s="58" customFormat="1" ht="13.5" customHeight="1" x14ac:dyDescent="0.2">
      <c r="A1899" s="378">
        <v>2013</v>
      </c>
      <c r="B1899" s="379" t="s">
        <v>39</v>
      </c>
      <c r="C1899" s="379" t="s">
        <v>96</v>
      </c>
      <c r="D1899" s="380">
        <v>5167.1399999999994</v>
      </c>
      <c r="E1899" s="380">
        <v>27619.755000000001</v>
      </c>
      <c r="F1899" s="381">
        <v>32786.894999999997</v>
      </c>
      <c r="G1899" s="231"/>
    </row>
    <row r="1900" spans="1:7" s="58" customFormat="1" ht="13.5" customHeight="1" x14ac:dyDescent="0.2">
      <c r="A1900" s="254">
        <v>2013</v>
      </c>
      <c r="B1900" s="170" t="s">
        <v>40</v>
      </c>
      <c r="C1900" s="170" t="s">
        <v>96</v>
      </c>
      <c r="D1900" s="255">
        <v>5895.7599999999993</v>
      </c>
      <c r="E1900" s="255">
        <v>30245.03</v>
      </c>
      <c r="F1900" s="256">
        <v>36140.789999999994</v>
      </c>
      <c r="G1900" s="231"/>
    </row>
    <row r="1901" spans="1:7" s="58" customFormat="1" ht="13.5" customHeight="1" x14ac:dyDescent="0.2">
      <c r="A1901" s="378">
        <v>2013</v>
      </c>
      <c r="B1901" s="379" t="s">
        <v>41</v>
      </c>
      <c r="C1901" s="379" t="s">
        <v>96</v>
      </c>
      <c r="D1901" s="380">
        <v>5892.68</v>
      </c>
      <c r="E1901" s="380">
        <v>28291.854999999996</v>
      </c>
      <c r="F1901" s="381">
        <v>34184.534999999996</v>
      </c>
      <c r="G1901" s="231"/>
    </row>
    <row r="1902" spans="1:7" s="58" customFormat="1" ht="13.5" customHeight="1" x14ac:dyDescent="0.2">
      <c r="A1902" s="254">
        <v>2013</v>
      </c>
      <c r="B1902" s="170" t="s">
        <v>42</v>
      </c>
      <c r="C1902" s="170" t="s">
        <v>96</v>
      </c>
      <c r="D1902" s="255">
        <v>5138.93</v>
      </c>
      <c r="E1902" s="255">
        <v>29975.267500000002</v>
      </c>
      <c r="F1902" s="256">
        <v>35114.197500000002</v>
      </c>
      <c r="G1902" s="231"/>
    </row>
    <row r="1903" spans="1:7" s="58" customFormat="1" ht="13.5" customHeight="1" x14ac:dyDescent="0.2">
      <c r="A1903" s="378">
        <v>2014</v>
      </c>
      <c r="B1903" s="379" t="s">
        <v>43</v>
      </c>
      <c r="C1903" s="379" t="s">
        <v>96</v>
      </c>
      <c r="D1903" s="380">
        <v>5377.8899999999994</v>
      </c>
      <c r="E1903" s="380">
        <v>25169.432499999999</v>
      </c>
      <c r="F1903" s="381">
        <v>30547.322499999998</v>
      </c>
      <c r="G1903" s="231"/>
    </row>
    <row r="1904" spans="1:7" s="58" customFormat="1" ht="13.5" customHeight="1" x14ac:dyDescent="0.2">
      <c r="A1904" s="254">
        <v>2014</v>
      </c>
      <c r="B1904" s="170" t="s">
        <v>44</v>
      </c>
      <c r="C1904" s="170" t="s">
        <v>96</v>
      </c>
      <c r="D1904" s="255">
        <v>4255.5099999999993</v>
      </c>
      <c r="E1904" s="255">
        <v>25939.95</v>
      </c>
      <c r="F1904" s="256">
        <v>30195.46</v>
      </c>
      <c r="G1904" s="231"/>
    </row>
    <row r="1905" spans="1:7" s="58" customFormat="1" ht="13.5" customHeight="1" x14ac:dyDescent="0.2">
      <c r="A1905" s="378">
        <v>2014</v>
      </c>
      <c r="B1905" s="379" t="s">
        <v>45</v>
      </c>
      <c r="C1905" s="379" t="s">
        <v>96</v>
      </c>
      <c r="D1905" s="380">
        <v>5934.1999999999989</v>
      </c>
      <c r="E1905" s="380">
        <v>30881</v>
      </c>
      <c r="F1905" s="381">
        <v>36815.199999999997</v>
      </c>
      <c r="G1905" s="231"/>
    </row>
    <row r="1906" spans="1:7" s="58" customFormat="1" ht="13.5" customHeight="1" x14ac:dyDescent="0.2">
      <c r="A1906" s="254">
        <v>2014</v>
      </c>
      <c r="B1906" s="170" t="s">
        <v>33</v>
      </c>
      <c r="C1906" s="170" t="s">
        <v>96</v>
      </c>
      <c r="D1906" s="255">
        <v>5849.28</v>
      </c>
      <c r="E1906" s="255">
        <v>28206.730000000003</v>
      </c>
      <c r="F1906" s="256">
        <v>34056.01</v>
      </c>
      <c r="G1906" s="231"/>
    </row>
    <row r="1907" spans="1:7" s="58" customFormat="1" ht="13.5" customHeight="1" x14ac:dyDescent="0.2">
      <c r="A1907" s="378">
        <v>2014</v>
      </c>
      <c r="B1907" s="379" t="s">
        <v>35</v>
      </c>
      <c r="C1907" s="379" t="s">
        <v>96</v>
      </c>
      <c r="D1907" s="380">
        <v>6079.72</v>
      </c>
      <c r="E1907" s="380">
        <v>29822.849499999997</v>
      </c>
      <c r="F1907" s="381">
        <v>35902.569499999998</v>
      </c>
      <c r="G1907" s="231"/>
    </row>
    <row r="1908" spans="1:7" s="58" customFormat="1" ht="13.5" customHeight="1" x14ac:dyDescent="0.2">
      <c r="A1908" s="254">
        <v>2014</v>
      </c>
      <c r="B1908" s="170" t="s">
        <v>36</v>
      </c>
      <c r="C1908" s="170" t="s">
        <v>96</v>
      </c>
      <c r="D1908" s="255">
        <v>4946.63</v>
      </c>
      <c r="E1908" s="255">
        <v>23057.485000000001</v>
      </c>
      <c r="F1908" s="256">
        <v>28004.114999999998</v>
      </c>
      <c r="G1908" s="231"/>
    </row>
    <row r="1909" spans="1:7" s="58" customFormat="1" ht="13.5" customHeight="1" x14ac:dyDescent="0.2">
      <c r="A1909" s="378">
        <v>2014</v>
      </c>
      <c r="B1909" s="379" t="s">
        <v>37</v>
      </c>
      <c r="C1909" s="379" t="s">
        <v>96</v>
      </c>
      <c r="D1909" s="380">
        <v>6184.2199999999993</v>
      </c>
      <c r="E1909" s="380">
        <v>27324.831999999999</v>
      </c>
      <c r="F1909" s="381">
        <v>33509.051999999996</v>
      </c>
      <c r="G1909" s="231"/>
    </row>
    <row r="1910" spans="1:7" s="58" customFormat="1" ht="13.5" customHeight="1" x14ac:dyDescent="0.2">
      <c r="A1910" s="254">
        <v>2014</v>
      </c>
      <c r="B1910" s="170" t="s">
        <v>38</v>
      </c>
      <c r="C1910" s="170" t="s">
        <v>96</v>
      </c>
      <c r="D1910" s="255">
        <v>6819.0399999999991</v>
      </c>
      <c r="E1910" s="255">
        <v>27866.532999999996</v>
      </c>
      <c r="F1910" s="256">
        <v>34685.572999999997</v>
      </c>
      <c r="G1910" s="231"/>
    </row>
    <row r="1911" spans="1:7" s="58" customFormat="1" ht="13.5" customHeight="1" x14ac:dyDescent="0.2">
      <c r="A1911" s="378">
        <v>2014</v>
      </c>
      <c r="B1911" s="379" t="s">
        <v>39</v>
      </c>
      <c r="C1911" s="379" t="s">
        <v>96</v>
      </c>
      <c r="D1911" s="380">
        <v>7400.1399999999994</v>
      </c>
      <c r="E1911" s="380">
        <v>28161.887500000001</v>
      </c>
      <c r="F1911" s="381">
        <v>35562.027499999997</v>
      </c>
      <c r="G1911" s="231"/>
    </row>
    <row r="1912" spans="1:7" s="58" customFormat="1" ht="13.5" customHeight="1" x14ac:dyDescent="0.2">
      <c r="A1912" s="254">
        <v>2014</v>
      </c>
      <c r="B1912" s="170" t="s">
        <v>40</v>
      </c>
      <c r="C1912" s="170" t="s">
        <v>96</v>
      </c>
      <c r="D1912" s="255">
        <v>7673.38</v>
      </c>
      <c r="E1912" s="255">
        <v>31457.495500000001</v>
      </c>
      <c r="F1912" s="256">
        <v>39130.875500000002</v>
      </c>
      <c r="G1912" s="231"/>
    </row>
    <row r="1913" spans="1:7" s="58" customFormat="1" ht="13.5" customHeight="1" x14ac:dyDescent="0.2">
      <c r="A1913" s="378">
        <v>2014</v>
      </c>
      <c r="B1913" s="379" t="s">
        <v>41</v>
      </c>
      <c r="C1913" s="379" t="s">
        <v>96</v>
      </c>
      <c r="D1913" s="380">
        <v>8556.73</v>
      </c>
      <c r="E1913" s="380">
        <v>32713.178000000004</v>
      </c>
      <c r="F1913" s="381">
        <v>41269.908000000003</v>
      </c>
      <c r="G1913" s="231"/>
    </row>
    <row r="1914" spans="1:7" s="58" customFormat="1" ht="13.5" customHeight="1" x14ac:dyDescent="0.2">
      <c r="A1914" s="254">
        <v>2014</v>
      </c>
      <c r="B1914" s="170" t="s">
        <v>42</v>
      </c>
      <c r="C1914" s="170" t="s">
        <v>96</v>
      </c>
      <c r="D1914" s="255">
        <v>7077.33</v>
      </c>
      <c r="E1914" s="255">
        <v>30202.841499999999</v>
      </c>
      <c r="F1914" s="256">
        <v>37280.171499999997</v>
      </c>
      <c r="G1914" s="231"/>
    </row>
    <row r="1915" spans="1:7" s="58" customFormat="1" ht="13.5" customHeight="1" x14ac:dyDescent="0.2">
      <c r="A1915" s="378">
        <v>2015</v>
      </c>
      <c r="B1915" s="379" t="s">
        <v>43</v>
      </c>
      <c r="C1915" s="379" t="s">
        <v>96</v>
      </c>
      <c r="D1915" s="380">
        <v>6185.1100000000006</v>
      </c>
      <c r="E1915" s="380">
        <v>25952.784499999998</v>
      </c>
      <c r="F1915" s="381">
        <v>32137.894499999999</v>
      </c>
      <c r="G1915" s="231"/>
    </row>
    <row r="1916" spans="1:7" s="58" customFormat="1" ht="13.5" customHeight="1" x14ac:dyDescent="0.2">
      <c r="A1916" s="254">
        <v>2015</v>
      </c>
      <c r="B1916" s="170" t="s">
        <v>44</v>
      </c>
      <c r="C1916" s="170" t="s">
        <v>96</v>
      </c>
      <c r="D1916" s="255">
        <v>6899.85</v>
      </c>
      <c r="E1916" s="255">
        <v>28647.442999999999</v>
      </c>
      <c r="F1916" s="256">
        <v>35547.292999999998</v>
      </c>
      <c r="G1916" s="231"/>
    </row>
    <row r="1917" spans="1:7" s="58" customFormat="1" ht="13.5" customHeight="1" x14ac:dyDescent="0.2">
      <c r="A1917" s="378">
        <v>2015</v>
      </c>
      <c r="B1917" s="379" t="s">
        <v>45</v>
      </c>
      <c r="C1917" s="379" t="s">
        <v>96</v>
      </c>
      <c r="D1917" s="380">
        <v>7644.2800000000007</v>
      </c>
      <c r="E1917" s="380">
        <v>33453.386499999993</v>
      </c>
      <c r="F1917" s="381">
        <v>41097.666499999999</v>
      </c>
      <c r="G1917" s="231"/>
    </row>
    <row r="1918" spans="1:7" s="58" customFormat="1" ht="13.5" customHeight="1" x14ac:dyDescent="0.2">
      <c r="A1918" s="254">
        <v>2015</v>
      </c>
      <c r="B1918" s="170" t="s">
        <v>33</v>
      </c>
      <c r="C1918" s="170" t="s">
        <v>96</v>
      </c>
      <c r="D1918" s="255">
        <v>6750</v>
      </c>
      <c r="E1918" s="255">
        <v>27746.657999999996</v>
      </c>
      <c r="F1918" s="256">
        <v>34496.657999999996</v>
      </c>
      <c r="G1918" s="231"/>
    </row>
    <row r="1919" spans="1:7" s="58" customFormat="1" ht="13.5" customHeight="1" x14ac:dyDescent="0.2">
      <c r="A1919" s="378">
        <v>2015</v>
      </c>
      <c r="B1919" s="379" t="s">
        <v>35</v>
      </c>
      <c r="C1919" s="379" t="s">
        <v>96</v>
      </c>
      <c r="D1919" s="380">
        <v>8031.34</v>
      </c>
      <c r="E1919" s="380">
        <v>29244.503499999999</v>
      </c>
      <c r="F1919" s="381">
        <v>37275.843499999995</v>
      </c>
      <c r="G1919" s="231"/>
    </row>
    <row r="1920" spans="1:7" s="58" customFormat="1" ht="13.5" customHeight="1" x14ac:dyDescent="0.2">
      <c r="A1920" s="254">
        <v>2015</v>
      </c>
      <c r="B1920" s="170" t="s">
        <v>36</v>
      </c>
      <c r="C1920" s="170" t="s">
        <v>96</v>
      </c>
      <c r="D1920" s="255">
        <v>7889.920000000001</v>
      </c>
      <c r="E1920" s="255">
        <v>27407.659999999996</v>
      </c>
      <c r="F1920" s="256">
        <v>35297.58</v>
      </c>
      <c r="G1920" s="231"/>
    </row>
    <row r="1921" spans="1:7" s="58" customFormat="1" ht="13.5" customHeight="1" x14ac:dyDescent="0.2">
      <c r="A1921" s="378">
        <v>2015</v>
      </c>
      <c r="B1921" s="379" t="s">
        <v>37</v>
      </c>
      <c r="C1921" s="379" t="s">
        <v>96</v>
      </c>
      <c r="D1921" s="380">
        <v>10321.180000000002</v>
      </c>
      <c r="E1921" s="380">
        <v>29167.2425</v>
      </c>
      <c r="F1921" s="381">
        <v>39488.422500000001</v>
      </c>
      <c r="G1921" s="231"/>
    </row>
    <row r="1922" spans="1:7" s="58" customFormat="1" ht="13.5" customHeight="1" x14ac:dyDescent="0.2">
      <c r="A1922" s="254">
        <v>2015</v>
      </c>
      <c r="B1922" s="170" t="s">
        <v>38</v>
      </c>
      <c r="C1922" s="170" t="s">
        <v>96</v>
      </c>
      <c r="D1922" s="255">
        <v>10146.17</v>
      </c>
      <c r="E1922" s="255">
        <v>28457.7035</v>
      </c>
      <c r="F1922" s="256">
        <v>38603.873500000002</v>
      </c>
      <c r="G1922" s="231"/>
    </row>
    <row r="1923" spans="1:7" s="58" customFormat="1" ht="13.5" customHeight="1" x14ac:dyDescent="0.2">
      <c r="A1923" s="378">
        <v>2015</v>
      </c>
      <c r="B1923" s="379" t="s">
        <v>39</v>
      </c>
      <c r="C1923" s="379" t="s">
        <v>96</v>
      </c>
      <c r="D1923" s="380">
        <v>15228.51</v>
      </c>
      <c r="E1923" s="380">
        <v>32305.513999999996</v>
      </c>
      <c r="F1923" s="381">
        <v>47534.023999999998</v>
      </c>
      <c r="G1923" s="231"/>
    </row>
    <row r="1924" spans="1:7" s="58" customFormat="1" ht="13.5" customHeight="1" x14ac:dyDescent="0.2">
      <c r="A1924" s="254">
        <v>2015</v>
      </c>
      <c r="B1924" s="170" t="s">
        <v>40</v>
      </c>
      <c r="C1924" s="170" t="s">
        <v>96</v>
      </c>
      <c r="D1924" s="255">
        <v>9346.5500000000011</v>
      </c>
      <c r="E1924" s="255">
        <v>30310.493999999999</v>
      </c>
      <c r="F1924" s="256">
        <v>39657.044000000002</v>
      </c>
      <c r="G1924" s="231"/>
    </row>
    <row r="1925" spans="1:7" s="58" customFormat="1" ht="13.5" customHeight="1" x14ac:dyDescent="0.2">
      <c r="A1925" s="378">
        <v>2015</v>
      </c>
      <c r="B1925" s="379" t="s">
        <v>41</v>
      </c>
      <c r="C1925" s="379" t="s">
        <v>96</v>
      </c>
      <c r="D1925" s="380">
        <v>8538.2799999999988</v>
      </c>
      <c r="E1925" s="380">
        <v>28869.712999999996</v>
      </c>
      <c r="F1925" s="381">
        <v>37407.992999999995</v>
      </c>
      <c r="G1925" s="231"/>
    </row>
    <row r="1926" spans="1:7" s="58" customFormat="1" ht="13.5" customHeight="1" x14ac:dyDescent="0.2">
      <c r="A1926" s="254">
        <v>2015</v>
      </c>
      <c r="B1926" s="170" t="s">
        <v>42</v>
      </c>
      <c r="C1926" s="170" t="s">
        <v>96</v>
      </c>
      <c r="D1926" s="255">
        <v>7478.21</v>
      </c>
      <c r="E1926" s="255">
        <v>29198.392499999998</v>
      </c>
      <c r="F1926" s="256">
        <v>36676.602500000001</v>
      </c>
      <c r="G1926" s="231"/>
    </row>
    <row r="1927" spans="1:7" s="58" customFormat="1" ht="13.5" customHeight="1" x14ac:dyDescent="0.2">
      <c r="A1927" s="378">
        <v>2016</v>
      </c>
      <c r="B1927" s="379" t="s">
        <v>43</v>
      </c>
      <c r="C1927" s="379" t="s">
        <v>96</v>
      </c>
      <c r="D1927" s="380">
        <v>6826.02</v>
      </c>
      <c r="E1927" s="380">
        <v>24866.856499999998</v>
      </c>
      <c r="F1927" s="381">
        <v>31692.876499999998</v>
      </c>
      <c r="G1927" s="231"/>
    </row>
    <row r="1928" spans="1:7" s="58" customFormat="1" ht="13.5" customHeight="1" x14ac:dyDescent="0.2">
      <c r="A1928" s="254">
        <v>2016</v>
      </c>
      <c r="B1928" s="170" t="s">
        <v>44</v>
      </c>
      <c r="C1928" s="170" t="s">
        <v>96</v>
      </c>
      <c r="D1928" s="255">
        <v>7323.6399999999994</v>
      </c>
      <c r="E1928" s="255">
        <v>27016.080999999998</v>
      </c>
      <c r="F1928" s="256">
        <v>34339.720999999998</v>
      </c>
      <c r="G1928" s="231"/>
    </row>
    <row r="1929" spans="1:7" s="58" customFormat="1" ht="13.5" customHeight="1" x14ac:dyDescent="0.2">
      <c r="A1929" s="378">
        <v>2016</v>
      </c>
      <c r="B1929" s="379" t="s">
        <v>45</v>
      </c>
      <c r="C1929" s="379" t="s">
        <v>96</v>
      </c>
      <c r="D1929" s="380">
        <v>6359.69</v>
      </c>
      <c r="E1929" s="380">
        <v>27924.154499999997</v>
      </c>
      <c r="F1929" s="381">
        <v>34283.844499999999</v>
      </c>
      <c r="G1929" s="231"/>
    </row>
    <row r="1930" spans="1:7" s="58" customFormat="1" ht="13.5" customHeight="1" x14ac:dyDescent="0.2">
      <c r="A1930" s="254">
        <v>2016</v>
      </c>
      <c r="B1930" s="170" t="s">
        <v>33</v>
      </c>
      <c r="C1930" s="170" t="s">
        <v>96</v>
      </c>
      <c r="D1930" s="255">
        <v>7118.85</v>
      </c>
      <c r="E1930" s="255">
        <v>26129.586500000001</v>
      </c>
      <c r="F1930" s="256">
        <v>33248.436499999996</v>
      </c>
      <c r="G1930" s="231"/>
    </row>
    <row r="1931" spans="1:7" s="58" customFormat="1" ht="13.5" customHeight="1" x14ac:dyDescent="0.2">
      <c r="A1931" s="378">
        <v>2016</v>
      </c>
      <c r="B1931" s="379" t="s">
        <v>35</v>
      </c>
      <c r="C1931" s="379" t="s">
        <v>96</v>
      </c>
      <c r="D1931" s="380">
        <v>7485.8299999999972</v>
      </c>
      <c r="E1931" s="380">
        <v>23385.080999999995</v>
      </c>
      <c r="F1931" s="381">
        <v>30870.910999999996</v>
      </c>
      <c r="G1931" s="231"/>
    </row>
    <row r="1932" spans="1:7" s="58" customFormat="1" ht="13.5" customHeight="1" x14ac:dyDescent="0.2">
      <c r="A1932" s="254">
        <v>2016</v>
      </c>
      <c r="B1932" s="170" t="s">
        <v>36</v>
      </c>
      <c r="C1932" s="170" t="s">
        <v>96</v>
      </c>
      <c r="D1932" s="255">
        <v>8687.630000000001</v>
      </c>
      <c r="E1932" s="255">
        <v>22159.686499999996</v>
      </c>
      <c r="F1932" s="256">
        <v>30847.316499999997</v>
      </c>
      <c r="G1932" s="231"/>
    </row>
    <row r="1933" spans="1:7" s="58" customFormat="1" ht="13.5" customHeight="1" x14ac:dyDescent="0.2">
      <c r="A1933" s="378">
        <v>2016</v>
      </c>
      <c r="B1933" s="379" t="s">
        <v>37</v>
      </c>
      <c r="C1933" s="379" t="s">
        <v>96</v>
      </c>
      <c r="D1933" s="380">
        <v>8098.09</v>
      </c>
      <c r="E1933" s="380">
        <v>18648.495500000001</v>
      </c>
      <c r="F1933" s="381">
        <v>26746.585500000001</v>
      </c>
      <c r="G1933" s="231"/>
    </row>
    <row r="1934" spans="1:7" s="58" customFormat="1" ht="13.5" customHeight="1" x14ac:dyDescent="0.2">
      <c r="A1934" s="254">
        <v>2016</v>
      </c>
      <c r="B1934" s="170" t="s">
        <v>38</v>
      </c>
      <c r="C1934" s="170" t="s">
        <v>96</v>
      </c>
      <c r="D1934" s="255">
        <v>8176.2199999999993</v>
      </c>
      <c r="E1934" s="255">
        <v>26468.015500000001</v>
      </c>
      <c r="F1934" s="256">
        <v>34644.235500000003</v>
      </c>
      <c r="G1934" s="231"/>
    </row>
    <row r="1935" spans="1:7" s="58" customFormat="1" ht="13.5" customHeight="1" x14ac:dyDescent="0.2">
      <c r="A1935" s="378">
        <v>2016</v>
      </c>
      <c r="B1935" s="379" t="s">
        <v>39</v>
      </c>
      <c r="C1935" s="379" t="s">
        <v>96</v>
      </c>
      <c r="D1935" s="380">
        <v>7581.920000000001</v>
      </c>
      <c r="E1935" s="380">
        <v>22716.955999999998</v>
      </c>
      <c r="F1935" s="381">
        <v>30298.876</v>
      </c>
      <c r="G1935" s="231"/>
    </row>
    <row r="1936" spans="1:7" s="58" customFormat="1" ht="13.5" customHeight="1" x14ac:dyDescent="0.2">
      <c r="A1936" s="254">
        <v>2016</v>
      </c>
      <c r="B1936" s="170" t="s">
        <v>40</v>
      </c>
      <c r="C1936" s="170" t="s">
        <v>96</v>
      </c>
      <c r="D1936" s="255">
        <v>7061.4000000000015</v>
      </c>
      <c r="E1936" s="255">
        <v>21175.221999999998</v>
      </c>
      <c r="F1936" s="256">
        <v>28236.621999999999</v>
      </c>
      <c r="G1936" s="231"/>
    </row>
    <row r="1937" spans="1:7" s="58" customFormat="1" ht="13.5" customHeight="1" x14ac:dyDescent="0.2">
      <c r="A1937" s="378">
        <v>2016</v>
      </c>
      <c r="B1937" s="379" t="s">
        <v>41</v>
      </c>
      <c r="C1937" s="379" t="s">
        <v>96</v>
      </c>
      <c r="D1937" s="380">
        <v>7563.0300000000016</v>
      </c>
      <c r="E1937" s="380">
        <v>22161.074499999999</v>
      </c>
      <c r="F1937" s="381">
        <v>29724.104500000001</v>
      </c>
      <c r="G1937" s="231"/>
    </row>
    <row r="1938" spans="1:7" s="58" customFormat="1" ht="13.5" customHeight="1" x14ac:dyDescent="0.2">
      <c r="A1938" s="254">
        <v>2016</v>
      </c>
      <c r="B1938" s="170" t="s">
        <v>42</v>
      </c>
      <c r="C1938" s="170" t="s">
        <v>96</v>
      </c>
      <c r="D1938" s="255">
        <v>7173.4899999999989</v>
      </c>
      <c r="E1938" s="255">
        <v>20791.666499999999</v>
      </c>
      <c r="F1938" s="256">
        <v>27965.156500000001</v>
      </c>
      <c r="G1938" s="231"/>
    </row>
    <row r="1939" spans="1:7" s="58" customFormat="1" ht="13.5" customHeight="1" x14ac:dyDescent="0.2">
      <c r="A1939" s="378">
        <v>2017</v>
      </c>
      <c r="B1939" s="379" t="s">
        <v>43</v>
      </c>
      <c r="C1939" s="379" t="s">
        <v>96</v>
      </c>
      <c r="D1939" s="380">
        <v>5540.7799999999988</v>
      </c>
      <c r="E1939" s="380">
        <v>22361.228499999997</v>
      </c>
      <c r="F1939" s="381">
        <v>27902.008499999996</v>
      </c>
      <c r="G1939" s="231"/>
    </row>
    <row r="1940" spans="1:7" s="58" customFormat="1" ht="13.5" customHeight="1" x14ac:dyDescent="0.2">
      <c r="A1940" s="254">
        <v>2017</v>
      </c>
      <c r="B1940" s="170" t="s">
        <v>44</v>
      </c>
      <c r="C1940" s="170" t="s">
        <v>96</v>
      </c>
      <c r="D1940" s="255">
        <v>6280.880000000001</v>
      </c>
      <c r="E1940" s="255">
        <v>22516.476500000004</v>
      </c>
      <c r="F1940" s="256">
        <v>28797.356500000002</v>
      </c>
      <c r="G1940" s="231"/>
    </row>
    <row r="1941" spans="1:7" s="58" customFormat="1" ht="13.5" customHeight="1" x14ac:dyDescent="0.2">
      <c r="A1941" s="378">
        <v>2017</v>
      </c>
      <c r="B1941" s="379" t="s">
        <v>45</v>
      </c>
      <c r="C1941" s="379" t="s">
        <v>96</v>
      </c>
      <c r="D1941" s="380">
        <v>6286.1099999999988</v>
      </c>
      <c r="E1941" s="380">
        <v>23370.468000000001</v>
      </c>
      <c r="F1941" s="381">
        <v>29656.578000000001</v>
      </c>
      <c r="G1941" s="231"/>
    </row>
    <row r="1942" spans="1:7" s="58" customFormat="1" ht="13.5" customHeight="1" x14ac:dyDescent="0.2">
      <c r="A1942" s="254">
        <v>2017</v>
      </c>
      <c r="B1942" s="170" t="s">
        <v>33</v>
      </c>
      <c r="C1942" s="170" t="s">
        <v>96</v>
      </c>
      <c r="D1942" s="255">
        <v>6301.1100000000006</v>
      </c>
      <c r="E1942" s="255">
        <v>19672.141</v>
      </c>
      <c r="F1942" s="256">
        <v>25973.250999999997</v>
      </c>
      <c r="G1942" s="231"/>
    </row>
    <row r="1943" spans="1:7" s="58" customFormat="1" ht="13.5" customHeight="1" x14ac:dyDescent="0.2">
      <c r="A1943" s="378">
        <v>2017</v>
      </c>
      <c r="B1943" s="379" t="s">
        <v>35</v>
      </c>
      <c r="C1943" s="379" t="s">
        <v>96</v>
      </c>
      <c r="D1943" s="380">
        <v>7437.15</v>
      </c>
      <c r="E1943" s="380">
        <v>22975.9935</v>
      </c>
      <c r="F1943" s="381">
        <v>30413.143499999998</v>
      </c>
      <c r="G1943" s="231"/>
    </row>
    <row r="1944" spans="1:7" s="58" customFormat="1" ht="13.5" customHeight="1" x14ac:dyDescent="0.2">
      <c r="A1944" s="254">
        <v>2017</v>
      </c>
      <c r="B1944" s="170" t="s">
        <v>36</v>
      </c>
      <c r="C1944" s="170" t="s">
        <v>96</v>
      </c>
      <c r="D1944" s="255">
        <v>8163.45</v>
      </c>
      <c r="E1944" s="255">
        <v>21848.245000000003</v>
      </c>
      <c r="F1944" s="256">
        <v>30011.695</v>
      </c>
      <c r="G1944" s="231"/>
    </row>
    <row r="1945" spans="1:7" s="58" customFormat="1" ht="13.5" customHeight="1" x14ac:dyDescent="0.2">
      <c r="A1945" s="378">
        <v>2017</v>
      </c>
      <c r="B1945" s="379" t="s">
        <v>37</v>
      </c>
      <c r="C1945" s="379" t="s">
        <v>96</v>
      </c>
      <c r="D1945" s="380">
        <v>8331.07</v>
      </c>
      <c r="E1945" s="380">
        <v>23499.994999999995</v>
      </c>
      <c r="F1945" s="381">
        <v>31831.065000000002</v>
      </c>
      <c r="G1945" s="231"/>
    </row>
    <row r="1946" spans="1:7" s="58" customFormat="1" ht="13.5" customHeight="1" x14ac:dyDescent="0.2">
      <c r="A1946" s="254">
        <v>2017</v>
      </c>
      <c r="B1946" s="170" t="s">
        <v>38</v>
      </c>
      <c r="C1946" s="170" t="s">
        <v>96</v>
      </c>
      <c r="D1946" s="255">
        <v>9763.4900000000016</v>
      </c>
      <c r="E1946" s="255">
        <v>20026.400000000001</v>
      </c>
      <c r="F1946" s="256">
        <v>29789.89</v>
      </c>
      <c r="G1946" s="231"/>
    </row>
    <row r="1947" spans="1:7" s="58" customFormat="1" ht="13.5" customHeight="1" x14ac:dyDescent="0.2">
      <c r="A1947" s="378">
        <v>2017</v>
      </c>
      <c r="B1947" s="379" t="s">
        <v>39</v>
      </c>
      <c r="C1947" s="379" t="s">
        <v>96</v>
      </c>
      <c r="D1947" s="380">
        <v>8181.260000000002</v>
      </c>
      <c r="E1947" s="380">
        <v>21131.05</v>
      </c>
      <c r="F1947" s="381">
        <v>29312.31</v>
      </c>
      <c r="G1947" s="231"/>
    </row>
    <row r="1948" spans="1:7" s="58" customFormat="1" ht="13.5" customHeight="1" x14ac:dyDescent="0.2">
      <c r="A1948" s="254">
        <v>2017</v>
      </c>
      <c r="B1948" s="170" t="s">
        <v>40</v>
      </c>
      <c r="C1948" s="170" t="s">
        <v>96</v>
      </c>
      <c r="D1948" s="255">
        <v>8353.41</v>
      </c>
      <c r="E1948" s="255">
        <v>20497.699499999999</v>
      </c>
      <c r="F1948" s="256">
        <v>28851.109499999999</v>
      </c>
      <c r="G1948" s="231"/>
    </row>
    <row r="1949" spans="1:7" s="58" customFormat="1" ht="13.5" customHeight="1" x14ac:dyDescent="0.2">
      <c r="A1949" s="378">
        <v>2017</v>
      </c>
      <c r="B1949" s="379" t="s">
        <v>41</v>
      </c>
      <c r="C1949" s="379" t="s">
        <v>96</v>
      </c>
      <c r="D1949" s="380">
        <v>8906.4499999999989</v>
      </c>
      <c r="E1949" s="380">
        <v>23325.322500000002</v>
      </c>
      <c r="F1949" s="381">
        <v>32231.772499999999</v>
      </c>
      <c r="G1949" s="231"/>
    </row>
    <row r="1950" spans="1:7" s="58" customFormat="1" ht="13.5" customHeight="1" x14ac:dyDescent="0.2">
      <c r="A1950" s="254">
        <v>2017</v>
      </c>
      <c r="B1950" s="170" t="s">
        <v>42</v>
      </c>
      <c r="C1950" s="170" t="s">
        <v>96</v>
      </c>
      <c r="D1950" s="255">
        <v>7220.76</v>
      </c>
      <c r="E1950" s="255">
        <v>21697.921999999999</v>
      </c>
      <c r="F1950" s="256">
        <v>28918.682000000001</v>
      </c>
      <c r="G1950" s="231"/>
    </row>
    <row r="1951" spans="1:7" s="58" customFormat="1" ht="13.5" customHeight="1" x14ac:dyDescent="0.2">
      <c r="A1951" s="378">
        <v>2018</v>
      </c>
      <c r="B1951" s="379" t="s">
        <v>43</v>
      </c>
      <c r="C1951" s="379" t="s">
        <v>96</v>
      </c>
      <c r="D1951" s="380">
        <v>7783.04</v>
      </c>
      <c r="E1951" s="380">
        <v>19986.420499999997</v>
      </c>
      <c r="F1951" s="381">
        <v>27769.460499999997</v>
      </c>
      <c r="G1951" s="231"/>
    </row>
    <row r="1952" spans="1:7" s="58" customFormat="1" ht="13.5" customHeight="1" x14ac:dyDescent="0.2">
      <c r="A1952" s="254">
        <v>2018</v>
      </c>
      <c r="B1952" s="170" t="s">
        <v>44</v>
      </c>
      <c r="C1952" s="170" t="s">
        <v>96</v>
      </c>
      <c r="D1952" s="255">
        <v>8445.869999999999</v>
      </c>
      <c r="E1952" s="255">
        <v>21016.980499999998</v>
      </c>
      <c r="F1952" s="256">
        <v>29462.8505</v>
      </c>
      <c r="G1952" s="231"/>
    </row>
    <row r="1953" spans="1:7" s="58" customFormat="1" ht="13.5" customHeight="1" x14ac:dyDescent="0.2">
      <c r="A1953" s="378">
        <v>2018</v>
      </c>
      <c r="B1953" s="379" t="s">
        <v>45</v>
      </c>
      <c r="C1953" s="379" t="s">
        <v>96</v>
      </c>
      <c r="D1953" s="380">
        <v>9531.9699999999993</v>
      </c>
      <c r="E1953" s="380">
        <v>21092.885000000002</v>
      </c>
      <c r="F1953" s="381">
        <v>30624.855000000003</v>
      </c>
      <c r="G1953" s="231"/>
    </row>
    <row r="1954" spans="1:7" s="58" customFormat="1" ht="13.5" customHeight="1" x14ac:dyDescent="0.2">
      <c r="A1954" s="254">
        <v>2018</v>
      </c>
      <c r="B1954" s="170" t="s">
        <v>33</v>
      </c>
      <c r="C1954" s="170" t="s">
        <v>96</v>
      </c>
      <c r="D1954" s="255">
        <v>8984.2000000000007</v>
      </c>
      <c r="E1954" s="255">
        <v>23228.548499999997</v>
      </c>
      <c r="F1954" s="256">
        <v>32212.748499999998</v>
      </c>
      <c r="G1954" s="231"/>
    </row>
    <row r="1955" spans="1:7" s="58" customFormat="1" ht="13.5" customHeight="1" x14ac:dyDescent="0.2">
      <c r="A1955" s="378">
        <v>2018</v>
      </c>
      <c r="B1955" s="379" t="s">
        <v>35</v>
      </c>
      <c r="C1955" s="379" t="s">
        <v>96</v>
      </c>
      <c r="D1955" s="380">
        <v>9698.0199999999986</v>
      </c>
      <c r="E1955" s="380">
        <v>22128.955000000002</v>
      </c>
      <c r="F1955" s="381">
        <v>31826.974999999999</v>
      </c>
      <c r="G1955" s="231"/>
    </row>
    <row r="1956" spans="1:7" s="58" customFormat="1" ht="13.5" customHeight="1" x14ac:dyDescent="0.2">
      <c r="A1956" s="254">
        <v>2018</v>
      </c>
      <c r="B1956" s="170" t="s">
        <v>36</v>
      </c>
      <c r="C1956" s="170" t="s">
        <v>96</v>
      </c>
      <c r="D1956" s="255">
        <v>8540.4900000000016</v>
      </c>
      <c r="E1956" s="255">
        <v>17366.91</v>
      </c>
      <c r="F1956" s="256">
        <v>25907.4</v>
      </c>
      <c r="G1956" s="231"/>
    </row>
    <row r="1957" spans="1:7" s="58" customFormat="1" ht="13.5" customHeight="1" x14ac:dyDescent="0.2">
      <c r="A1957" s="378">
        <v>2018</v>
      </c>
      <c r="B1957" s="379" t="s">
        <v>37</v>
      </c>
      <c r="C1957" s="379" t="s">
        <v>96</v>
      </c>
      <c r="D1957" s="380">
        <v>9490.7899999999991</v>
      </c>
      <c r="E1957" s="380">
        <v>19723.983500000002</v>
      </c>
      <c r="F1957" s="381">
        <v>29214.773499999996</v>
      </c>
      <c r="G1957" s="231"/>
    </row>
    <row r="1958" spans="1:7" s="58" customFormat="1" ht="13.5" customHeight="1" x14ac:dyDescent="0.2">
      <c r="A1958" s="254">
        <v>2018</v>
      </c>
      <c r="B1958" s="170" t="s">
        <v>38</v>
      </c>
      <c r="C1958" s="170" t="s">
        <v>96</v>
      </c>
      <c r="D1958" s="255">
        <v>10341.849999999999</v>
      </c>
      <c r="E1958" s="255">
        <v>20655.303500000002</v>
      </c>
      <c r="F1958" s="256">
        <v>30997.1535</v>
      </c>
      <c r="G1958" s="231"/>
    </row>
    <row r="1959" spans="1:7" s="58" customFormat="1" ht="13.5" customHeight="1" x14ac:dyDescent="0.2">
      <c r="A1959" s="378">
        <v>2018</v>
      </c>
      <c r="B1959" s="379" t="s">
        <v>39</v>
      </c>
      <c r="C1959" s="379" t="s">
        <v>96</v>
      </c>
      <c r="D1959" s="380">
        <v>12030.72</v>
      </c>
      <c r="E1959" s="380">
        <v>21993.041999999998</v>
      </c>
      <c r="F1959" s="381">
        <v>34023.762000000002</v>
      </c>
      <c r="G1959" s="231"/>
    </row>
    <row r="1960" spans="1:7" s="58" customFormat="1" ht="13.5" customHeight="1" x14ac:dyDescent="0.2">
      <c r="A1960" s="254">
        <v>2018</v>
      </c>
      <c r="B1960" s="170" t="s">
        <v>40</v>
      </c>
      <c r="C1960" s="170" t="s">
        <v>96</v>
      </c>
      <c r="D1960" s="255">
        <v>13170.32</v>
      </c>
      <c r="E1960" s="255">
        <v>23229.366999999998</v>
      </c>
      <c r="F1960" s="256">
        <v>36399.686999999998</v>
      </c>
      <c r="G1960" s="231"/>
    </row>
    <row r="1961" spans="1:7" s="58" customFormat="1" ht="13.5" customHeight="1" x14ac:dyDescent="0.2">
      <c r="A1961" s="378">
        <v>2018</v>
      </c>
      <c r="B1961" s="379" t="s">
        <v>41</v>
      </c>
      <c r="C1961" s="379" t="s">
        <v>96</v>
      </c>
      <c r="D1961" s="380">
        <v>14018.400000000001</v>
      </c>
      <c r="E1961" s="380">
        <v>24366.364499999996</v>
      </c>
      <c r="F1961" s="381">
        <v>38384.764499999997</v>
      </c>
      <c r="G1961" s="231"/>
    </row>
    <row r="1962" spans="1:7" s="58" customFormat="1" ht="13.5" customHeight="1" x14ac:dyDescent="0.2">
      <c r="A1962" s="254">
        <v>2018</v>
      </c>
      <c r="B1962" s="170" t="s">
        <v>42</v>
      </c>
      <c r="C1962" s="170" t="s">
        <v>96</v>
      </c>
      <c r="D1962" s="255">
        <v>10636.82</v>
      </c>
      <c r="E1962" s="255">
        <v>23502.451999999997</v>
      </c>
      <c r="F1962" s="256">
        <v>34139.271999999997</v>
      </c>
      <c r="G1962" s="231"/>
    </row>
    <row r="1963" spans="1:7" s="58" customFormat="1" ht="13.5" customHeight="1" x14ac:dyDescent="0.2">
      <c r="A1963" s="378">
        <v>2019</v>
      </c>
      <c r="B1963" s="379" t="s">
        <v>43</v>
      </c>
      <c r="C1963" s="379" t="s">
        <v>96</v>
      </c>
      <c r="D1963" s="380">
        <v>10372.68</v>
      </c>
      <c r="E1963" s="380">
        <v>21958.227999999999</v>
      </c>
      <c r="F1963" s="381">
        <v>32330.908000000003</v>
      </c>
      <c r="G1963" s="231"/>
    </row>
    <row r="1964" spans="1:7" s="58" customFormat="1" ht="13.5" customHeight="1" x14ac:dyDescent="0.2">
      <c r="A1964" s="254">
        <v>2019</v>
      </c>
      <c r="B1964" s="170" t="s">
        <v>44</v>
      </c>
      <c r="C1964" s="170" t="s">
        <v>96</v>
      </c>
      <c r="D1964" s="255">
        <v>12612.07</v>
      </c>
      <c r="E1964" s="255">
        <v>22740.307000000001</v>
      </c>
      <c r="F1964" s="256">
        <v>35352.377</v>
      </c>
      <c r="G1964" s="231"/>
    </row>
    <row r="1965" spans="1:7" s="58" customFormat="1" ht="13.5" customHeight="1" x14ac:dyDescent="0.2">
      <c r="A1965" s="378">
        <v>2019</v>
      </c>
      <c r="B1965" s="379" t="s">
        <v>45</v>
      </c>
      <c r="C1965" s="379" t="s">
        <v>96</v>
      </c>
      <c r="D1965" s="380">
        <v>14321.829999999998</v>
      </c>
      <c r="E1965" s="380">
        <v>24758.411</v>
      </c>
      <c r="F1965" s="381">
        <v>39080.240999999995</v>
      </c>
      <c r="G1965" s="231"/>
    </row>
    <row r="1966" spans="1:7" s="58" customFormat="1" ht="13.5" customHeight="1" x14ac:dyDescent="0.2">
      <c r="A1966" s="254">
        <v>2019</v>
      </c>
      <c r="B1966" s="170" t="s">
        <v>33</v>
      </c>
      <c r="C1966" s="170" t="s">
        <v>96</v>
      </c>
      <c r="D1966" s="255">
        <v>12512.06</v>
      </c>
      <c r="E1966" s="255">
        <v>22700.559999999998</v>
      </c>
      <c r="F1966" s="256">
        <v>35212.619999999995</v>
      </c>
      <c r="G1966" s="231"/>
    </row>
    <row r="1967" spans="1:7" s="58" customFormat="1" ht="13.5" customHeight="1" x14ac:dyDescent="0.2">
      <c r="A1967" s="378">
        <v>2019</v>
      </c>
      <c r="B1967" s="379" t="s">
        <v>35</v>
      </c>
      <c r="C1967" s="379" t="s">
        <v>96</v>
      </c>
      <c r="D1967" s="380">
        <v>12424.02</v>
      </c>
      <c r="E1967" s="380">
        <v>22008.944499999998</v>
      </c>
      <c r="F1967" s="381">
        <v>34432.964500000002</v>
      </c>
      <c r="G1967" s="231"/>
    </row>
    <row r="1968" spans="1:7" s="58" customFormat="1" ht="13.5" customHeight="1" x14ac:dyDescent="0.2">
      <c r="A1968" s="254">
        <v>2019</v>
      </c>
      <c r="B1968" s="170" t="s">
        <v>36</v>
      </c>
      <c r="C1968" s="170" t="s">
        <v>96</v>
      </c>
      <c r="D1968" s="255">
        <v>13382.439999999999</v>
      </c>
      <c r="E1968" s="255">
        <v>20763.8645</v>
      </c>
      <c r="F1968" s="256">
        <v>34146.304499999998</v>
      </c>
      <c r="G1968" s="231"/>
    </row>
    <row r="1969" spans="1:7" s="58" customFormat="1" ht="13.5" customHeight="1" x14ac:dyDescent="0.2">
      <c r="A1969" s="378">
        <v>2019</v>
      </c>
      <c r="B1969" s="379" t="s">
        <v>37</v>
      </c>
      <c r="C1969" s="379" t="s">
        <v>96</v>
      </c>
      <c r="D1969" s="380">
        <v>13751.220000000001</v>
      </c>
      <c r="E1969" s="380">
        <v>20412.696</v>
      </c>
      <c r="F1969" s="381">
        <v>34163.915999999997</v>
      </c>
      <c r="G1969" s="231"/>
    </row>
    <row r="1970" spans="1:7" s="58" customFormat="1" ht="13.5" customHeight="1" x14ac:dyDescent="0.2">
      <c r="A1970" s="254">
        <v>2019</v>
      </c>
      <c r="B1970" s="170" t="s">
        <v>38</v>
      </c>
      <c r="C1970" s="170" t="s">
        <v>96</v>
      </c>
      <c r="D1970" s="255">
        <v>12360.279999999999</v>
      </c>
      <c r="E1970" s="255">
        <v>21985.019</v>
      </c>
      <c r="F1970" s="256">
        <v>34345.298999999999</v>
      </c>
      <c r="G1970" s="231"/>
    </row>
    <row r="1971" spans="1:7" s="58" customFormat="1" ht="13.5" customHeight="1" x14ac:dyDescent="0.2">
      <c r="A1971" s="378">
        <v>2019</v>
      </c>
      <c r="B1971" s="379" t="s">
        <v>39</v>
      </c>
      <c r="C1971" s="379" t="s">
        <v>96</v>
      </c>
      <c r="D1971" s="380">
        <v>11213.239999999998</v>
      </c>
      <c r="E1971" s="380">
        <v>24219.682000000001</v>
      </c>
      <c r="F1971" s="381">
        <v>35432.921999999999</v>
      </c>
      <c r="G1971" s="231"/>
    </row>
    <row r="1972" spans="1:7" s="58" customFormat="1" ht="13.5" customHeight="1" x14ac:dyDescent="0.2">
      <c r="A1972" s="254">
        <v>2019</v>
      </c>
      <c r="B1972" s="170" t="s">
        <v>40</v>
      </c>
      <c r="C1972" s="170" t="s">
        <v>96</v>
      </c>
      <c r="D1972" s="255">
        <v>13194.779999999999</v>
      </c>
      <c r="E1972" s="255">
        <v>22921.092000000004</v>
      </c>
      <c r="F1972" s="256">
        <v>36115.872000000003</v>
      </c>
      <c r="G1972" s="231"/>
    </row>
    <row r="1973" spans="1:7" s="58" customFormat="1" ht="13.5" customHeight="1" x14ac:dyDescent="0.2">
      <c r="A1973" s="378">
        <v>2019</v>
      </c>
      <c r="B1973" s="379" t="s">
        <v>41</v>
      </c>
      <c r="C1973" s="379" t="s">
        <v>96</v>
      </c>
      <c r="D1973" s="380">
        <v>12972.8</v>
      </c>
      <c r="E1973" s="380">
        <v>23892.198</v>
      </c>
      <c r="F1973" s="381">
        <v>36864.998000000007</v>
      </c>
      <c r="G1973" s="231"/>
    </row>
    <row r="1974" spans="1:7" s="58" customFormat="1" ht="13.5" customHeight="1" x14ac:dyDescent="0.2">
      <c r="A1974" s="254">
        <v>2019</v>
      </c>
      <c r="B1974" s="170" t="s">
        <v>42</v>
      </c>
      <c r="C1974" s="170" t="s">
        <v>96</v>
      </c>
      <c r="D1974" s="255">
        <v>10679.560000000001</v>
      </c>
      <c r="E1974" s="255">
        <v>22428.067999999999</v>
      </c>
      <c r="F1974" s="256">
        <v>33107.627999999997</v>
      </c>
      <c r="G1974" s="231"/>
    </row>
    <row r="1975" spans="1:7" s="58" customFormat="1" ht="13.5" customHeight="1" x14ac:dyDescent="0.2">
      <c r="A1975" s="378">
        <v>2020</v>
      </c>
      <c r="B1975" s="379" t="s">
        <v>43</v>
      </c>
      <c r="C1975" s="379" t="s">
        <v>96</v>
      </c>
      <c r="D1975" s="380">
        <v>10662.94</v>
      </c>
      <c r="E1975" s="380">
        <v>25704.627499999999</v>
      </c>
      <c r="F1975" s="381">
        <v>36367.567499999997</v>
      </c>
      <c r="G1975" s="231"/>
    </row>
    <row r="1976" spans="1:7" s="58" customFormat="1" ht="13.5" customHeight="1" x14ac:dyDescent="0.2">
      <c r="A1976" s="254">
        <v>2020</v>
      </c>
      <c r="B1976" s="170" t="s">
        <v>44</v>
      </c>
      <c r="C1976" s="170" t="s">
        <v>96</v>
      </c>
      <c r="D1976" s="255">
        <v>12485.96</v>
      </c>
      <c r="E1976" s="255">
        <v>22393.6185</v>
      </c>
      <c r="F1976" s="256">
        <v>34879.578500000003</v>
      </c>
      <c r="G1976" s="231"/>
    </row>
    <row r="1977" spans="1:7" s="58" customFormat="1" ht="13.5" customHeight="1" x14ac:dyDescent="0.2">
      <c r="A1977" s="378">
        <v>2020</v>
      </c>
      <c r="B1977" s="379" t="s">
        <v>45</v>
      </c>
      <c r="C1977" s="379" t="s">
        <v>96</v>
      </c>
      <c r="D1977" s="380">
        <v>7828.43</v>
      </c>
      <c r="E1977" s="380">
        <v>16483.161500000002</v>
      </c>
      <c r="F1977" s="381">
        <v>24311.591499999999</v>
      </c>
      <c r="G1977" s="231"/>
    </row>
    <row r="1978" spans="1:7" s="58" customFormat="1" ht="13.5" customHeight="1" x14ac:dyDescent="0.2">
      <c r="A1978" s="254">
        <v>2020</v>
      </c>
      <c r="B1978" s="170" t="s">
        <v>33</v>
      </c>
      <c r="C1978" s="170" t="s">
        <v>96</v>
      </c>
      <c r="D1978" s="255">
        <v>272.90000000000003</v>
      </c>
      <c r="E1978" s="255">
        <v>5691.0070000000005</v>
      </c>
      <c r="F1978" s="256">
        <v>5963.9070000000002</v>
      </c>
      <c r="G1978" s="231"/>
    </row>
    <row r="1979" spans="1:7" s="58" customFormat="1" ht="13.5" customHeight="1" x14ac:dyDescent="0.2">
      <c r="A1979" s="378">
        <v>2020</v>
      </c>
      <c r="B1979" s="379" t="s">
        <v>35</v>
      </c>
      <c r="C1979" s="379" t="s">
        <v>96</v>
      </c>
      <c r="D1979" s="380">
        <v>7351.5909365234402</v>
      </c>
      <c r="E1979" s="380">
        <v>15751.730993133544</v>
      </c>
      <c r="F1979" s="381">
        <v>23103.321929656981</v>
      </c>
      <c r="G1979" s="231"/>
    </row>
    <row r="1980" spans="1:7" s="58" customFormat="1" ht="13.5" customHeight="1" x14ac:dyDescent="0.2">
      <c r="A1980" s="254">
        <v>2020</v>
      </c>
      <c r="B1980" s="170" t="s">
        <v>36</v>
      </c>
      <c r="C1980" s="170" t="s">
        <v>96</v>
      </c>
      <c r="D1980" s="255">
        <v>7936.103899902344</v>
      </c>
      <c r="E1980" s="255">
        <v>19261.845474823003</v>
      </c>
      <c r="F1980" s="256">
        <v>27197.949374725344</v>
      </c>
      <c r="G1980" s="231"/>
    </row>
    <row r="1981" spans="1:7" s="58" customFormat="1" ht="13.5" customHeight="1" x14ac:dyDescent="0.2">
      <c r="A1981" s="378">
        <v>2020</v>
      </c>
      <c r="B1981" s="379" t="s">
        <v>37</v>
      </c>
      <c r="C1981" s="379" t="s">
        <v>96</v>
      </c>
      <c r="D1981" s="380">
        <v>8916.6850714111315</v>
      </c>
      <c r="E1981" s="380">
        <v>22795.170486267089</v>
      </c>
      <c r="F1981" s="381">
        <v>31711.855557678224</v>
      </c>
      <c r="G1981" s="231"/>
    </row>
    <row r="1982" spans="1:7" s="58" customFormat="1" ht="13.5" customHeight="1" x14ac:dyDescent="0.2">
      <c r="A1982" s="254">
        <v>2020</v>
      </c>
      <c r="B1982" s="170" t="s">
        <v>38</v>
      </c>
      <c r="C1982" s="170" t="s">
        <v>96</v>
      </c>
      <c r="D1982" s="255">
        <v>8766.2029383544959</v>
      </c>
      <c r="E1982" s="255">
        <v>21102.088961853031</v>
      </c>
      <c r="F1982" s="256">
        <v>29868.291900207529</v>
      </c>
      <c r="G1982" s="231"/>
    </row>
    <row r="1983" spans="1:7" s="58" customFormat="1" ht="13.5" customHeight="1" x14ac:dyDescent="0.2">
      <c r="A1983" s="378">
        <v>2020</v>
      </c>
      <c r="B1983" s="379" t="s">
        <v>39</v>
      </c>
      <c r="C1983" s="379" t="s">
        <v>96</v>
      </c>
      <c r="D1983" s="380">
        <v>9814.0599742126469</v>
      </c>
      <c r="E1983" s="380">
        <v>23071.315992370604</v>
      </c>
      <c r="F1983" s="381">
        <v>32885.375966583255</v>
      </c>
      <c r="G1983" s="231"/>
    </row>
    <row r="1984" spans="1:7" s="58" customFormat="1" ht="13.5" customHeight="1" x14ac:dyDescent="0.2">
      <c r="A1984" s="254">
        <v>2020</v>
      </c>
      <c r="B1984" s="170" t="s">
        <v>40</v>
      </c>
      <c r="C1984" s="170" t="s">
        <v>96</v>
      </c>
      <c r="D1984" s="255">
        <v>8680.2279066162118</v>
      </c>
      <c r="E1984" s="255">
        <v>23839.131047302242</v>
      </c>
      <c r="F1984" s="256">
        <v>32519.358953918454</v>
      </c>
      <c r="G1984" s="231"/>
    </row>
    <row r="1985" spans="1:7" s="58" customFormat="1" ht="13.5" customHeight="1" x14ac:dyDescent="0.2">
      <c r="A1985" s="378">
        <v>2020</v>
      </c>
      <c r="B1985" s="379" t="s">
        <v>41</v>
      </c>
      <c r="C1985" s="379" t="s">
        <v>96</v>
      </c>
      <c r="D1985" s="380">
        <v>8364.5560543212887</v>
      </c>
      <c r="E1985" s="380">
        <v>24710.173020599366</v>
      </c>
      <c r="F1985" s="381">
        <v>33074.729074920651</v>
      </c>
      <c r="G1985" s="231"/>
    </row>
    <row r="1986" spans="1:7" s="58" customFormat="1" ht="13.5" customHeight="1" x14ac:dyDescent="0.2">
      <c r="A1986" s="254">
        <v>2020</v>
      </c>
      <c r="B1986" s="170" t="s">
        <v>42</v>
      </c>
      <c r="C1986" s="170" t="s">
        <v>96</v>
      </c>
      <c r="D1986" s="255">
        <v>6750.2269403381388</v>
      </c>
      <c r="E1986" s="255">
        <v>22784.403493133545</v>
      </c>
      <c r="F1986" s="256">
        <v>29534.630433471684</v>
      </c>
      <c r="G1986" s="231"/>
    </row>
    <row r="1987" spans="1:7" s="58" customFormat="1" ht="13.5" customHeight="1" x14ac:dyDescent="0.2">
      <c r="A1987" s="378">
        <v>2021</v>
      </c>
      <c r="B1987" s="379" t="s">
        <v>43</v>
      </c>
      <c r="C1987" s="379" t="s">
        <v>96</v>
      </c>
      <c r="D1987" s="380">
        <v>8856.6099078369207</v>
      </c>
      <c r="E1987" s="380">
        <v>22910.68349160767</v>
      </c>
      <c r="F1987" s="381">
        <v>31767.293399444592</v>
      </c>
      <c r="G1987" s="231"/>
    </row>
    <row r="1988" spans="1:7" s="58" customFormat="1" ht="13.5" customHeight="1" x14ac:dyDescent="0.2">
      <c r="A1988" s="254">
        <v>2021</v>
      </c>
      <c r="B1988" s="170" t="s">
        <v>44</v>
      </c>
      <c r="C1988" s="170" t="s">
        <v>96</v>
      </c>
      <c r="D1988" s="255">
        <v>9157.9158821000019</v>
      </c>
      <c r="E1988" s="255">
        <v>25860.650012999999</v>
      </c>
      <c r="F1988" s="256">
        <v>35018.5658951</v>
      </c>
      <c r="G1988" s="231"/>
    </row>
    <row r="1989" spans="1:7" s="58" customFormat="1" ht="13.5" customHeight="1" x14ac:dyDescent="0.2">
      <c r="A1989" s="378">
        <v>2021</v>
      </c>
      <c r="B1989" s="379" t="s">
        <v>45</v>
      </c>
      <c r="C1989" s="379" t="s">
        <v>96</v>
      </c>
      <c r="D1989" s="380">
        <v>11731.430918365479</v>
      </c>
      <c r="E1989" s="380">
        <v>29795.495493896487</v>
      </c>
      <c r="F1989" s="381">
        <v>41526.926412261964</v>
      </c>
      <c r="G1989" s="231"/>
    </row>
    <row r="1990" spans="1:7" s="58" customFormat="1" ht="13.5" customHeight="1" x14ac:dyDescent="0.2">
      <c r="A1990" s="254">
        <v>2021</v>
      </c>
      <c r="B1990" s="170" t="s">
        <v>33</v>
      </c>
      <c r="C1990" s="170" t="s">
        <v>96</v>
      </c>
      <c r="D1990" s="255">
        <v>10793.753914550785</v>
      </c>
      <c r="E1990" s="255">
        <v>24047.252522888186</v>
      </c>
      <c r="F1990" s="256">
        <v>34841.006437438969</v>
      </c>
      <c r="G1990" s="231"/>
    </row>
    <row r="1991" spans="1:7" s="58" customFormat="1" ht="13.5" customHeight="1" x14ac:dyDescent="0.2">
      <c r="A1991" s="378">
        <v>2021</v>
      </c>
      <c r="B1991" s="379" t="s">
        <v>35</v>
      </c>
      <c r="C1991" s="379" t="s">
        <v>96</v>
      </c>
      <c r="D1991" s="380">
        <v>8501.3398634338409</v>
      </c>
      <c r="E1991" s="380">
        <v>19034.31598703003</v>
      </c>
      <c r="F1991" s="381">
        <v>27535.655850463867</v>
      </c>
      <c r="G1991" s="231"/>
    </row>
    <row r="1992" spans="1:7" s="58" customFormat="1" ht="13.5" customHeight="1" x14ac:dyDescent="0.2">
      <c r="A1992" s="254">
        <v>2021</v>
      </c>
      <c r="B1992" s="170" t="s">
        <v>36</v>
      </c>
      <c r="C1992" s="170" t="s">
        <v>96</v>
      </c>
      <c r="D1992" s="255">
        <v>10164.668942703247</v>
      </c>
      <c r="E1992" s="255">
        <v>22804.208505340575</v>
      </c>
      <c r="F1992" s="256">
        <v>32968.877448043822</v>
      </c>
      <c r="G1992" s="231"/>
    </row>
    <row r="1993" spans="1:7" s="58" customFormat="1" ht="13.5" customHeight="1" x14ac:dyDescent="0.2">
      <c r="A1993" s="378">
        <v>2021</v>
      </c>
      <c r="B1993" s="379" t="s">
        <v>37</v>
      </c>
      <c r="C1993" s="379" t="s">
        <v>96</v>
      </c>
      <c r="D1993" s="380">
        <v>11723.001972991944</v>
      </c>
      <c r="E1993" s="380">
        <v>22189.366978637696</v>
      </c>
      <c r="F1993" s="381">
        <v>33912.368951629644</v>
      </c>
      <c r="G1993" s="231"/>
    </row>
    <row r="1994" spans="1:7" s="58" customFormat="1" ht="13.5" customHeight="1" x14ac:dyDescent="0.2">
      <c r="A1994" s="254">
        <v>2021</v>
      </c>
      <c r="B1994" s="170" t="s">
        <v>38</v>
      </c>
      <c r="C1994" s="170" t="s">
        <v>96</v>
      </c>
      <c r="D1994" s="255">
        <v>10838.641082550053</v>
      </c>
      <c r="E1994" s="255">
        <v>22716.286522125243</v>
      </c>
      <c r="F1994" s="256">
        <v>33554.9276046753</v>
      </c>
      <c r="G1994" s="231"/>
    </row>
    <row r="1995" spans="1:7" s="58" customFormat="1" ht="13.5" customHeight="1" x14ac:dyDescent="0.2">
      <c r="A1995" s="378">
        <v>2021</v>
      </c>
      <c r="B1995" s="379" t="s">
        <v>39</v>
      </c>
      <c r="C1995" s="379" t="s">
        <v>96</v>
      </c>
      <c r="D1995" s="380">
        <v>11703.990096130376</v>
      </c>
      <c r="E1995" s="380">
        <v>24985.093024556161</v>
      </c>
      <c r="F1995" s="381">
        <v>36689.08312068654</v>
      </c>
      <c r="G1995" s="231"/>
    </row>
    <row r="1996" spans="1:7" s="58" customFormat="1" ht="13.5" customHeight="1" x14ac:dyDescent="0.2">
      <c r="A1996" s="254">
        <v>2021</v>
      </c>
      <c r="B1996" s="170" t="s">
        <v>40</v>
      </c>
      <c r="C1996" s="170" t="s">
        <v>96</v>
      </c>
      <c r="D1996" s="255">
        <v>10932.749923248293</v>
      </c>
      <c r="E1996" s="255">
        <v>26423.967511558534</v>
      </c>
      <c r="F1996" s="256">
        <v>37356.717434806822</v>
      </c>
      <c r="G1996" s="231"/>
    </row>
    <row r="1997" spans="1:7" s="58" customFormat="1" ht="13.5" customHeight="1" x14ac:dyDescent="0.2">
      <c r="A1997" s="378">
        <v>2021</v>
      </c>
      <c r="B1997" s="379" t="s">
        <v>41</v>
      </c>
      <c r="C1997" s="379" t="s">
        <v>96</v>
      </c>
      <c r="D1997" s="380">
        <v>10560.89000701905</v>
      </c>
      <c r="E1997" s="380">
        <v>25903.393510368347</v>
      </c>
      <c r="F1997" s="381">
        <v>36464.283517387397</v>
      </c>
      <c r="G1997" s="231"/>
    </row>
    <row r="1998" spans="1:7" s="58" customFormat="1" ht="13.5" customHeight="1" x14ac:dyDescent="0.2">
      <c r="A1998" s="254">
        <v>2021</v>
      </c>
      <c r="B1998" s="170" t="s">
        <v>42</v>
      </c>
      <c r="C1998" s="170" t="s">
        <v>96</v>
      </c>
      <c r="D1998" s="255">
        <v>10367.060973754888</v>
      </c>
      <c r="E1998" s="255">
        <v>25376.484495422359</v>
      </c>
      <c r="F1998" s="256">
        <v>35743.545469177247</v>
      </c>
      <c r="G1998" s="231"/>
    </row>
    <row r="1999" spans="1:7" s="58" customFormat="1" ht="13.5" customHeight="1" x14ac:dyDescent="0.2">
      <c r="A1999" s="378">
        <v>2022</v>
      </c>
      <c r="B1999" s="379" t="s">
        <v>43</v>
      </c>
      <c r="C1999" s="379" t="s">
        <v>96</v>
      </c>
      <c r="D1999" s="380">
        <v>9503.4099662780809</v>
      </c>
      <c r="E1999" s="380">
        <v>22876.343008331296</v>
      </c>
      <c r="F1999" s="381">
        <v>32379.752974609375</v>
      </c>
      <c r="G1999" s="231"/>
    </row>
    <row r="2000" spans="1:7" s="58" customFormat="1" ht="13.5" customHeight="1" x14ac:dyDescent="0.2">
      <c r="A2000" s="254">
        <v>2022</v>
      </c>
      <c r="B2000" s="170" t="s">
        <v>44</v>
      </c>
      <c r="C2000" s="170" t="s">
        <v>96</v>
      </c>
      <c r="D2000" s="255">
        <v>9776.6099954223646</v>
      </c>
      <c r="E2000" s="255">
        <v>26584.950474548339</v>
      </c>
      <c r="F2000" s="256">
        <v>36361.560469970704</v>
      </c>
      <c r="G2000" s="231"/>
    </row>
    <row r="2001" spans="1:7" s="58" customFormat="1" ht="13.5" customHeight="1" x14ac:dyDescent="0.2">
      <c r="A2001" s="378">
        <v>2022</v>
      </c>
      <c r="B2001" s="379" t="s">
        <v>45</v>
      </c>
      <c r="C2001" s="379" t="s">
        <v>96</v>
      </c>
      <c r="D2001" s="380">
        <v>11829.713026397705</v>
      </c>
      <c r="E2001" s="380">
        <v>27417.271468933104</v>
      </c>
      <c r="F2001" s="381">
        <v>39246.984495330813</v>
      </c>
      <c r="G2001" s="231"/>
    </row>
    <row r="2002" spans="1:7" s="58" customFormat="1" ht="13.5" customHeight="1" x14ac:dyDescent="0.2">
      <c r="A2002" s="254">
        <v>2022</v>
      </c>
      <c r="B2002" s="170" t="s">
        <v>33</v>
      </c>
      <c r="C2002" s="170" t="s">
        <v>96</v>
      </c>
      <c r="D2002" s="255">
        <v>8860.8289653625488</v>
      </c>
      <c r="E2002" s="255">
        <v>25035.821474823002</v>
      </c>
      <c r="F2002" s="256">
        <v>33896.650440185549</v>
      </c>
      <c r="G2002" s="231"/>
    </row>
    <row r="2003" spans="1:7" s="58" customFormat="1" ht="13.5" customHeight="1" x14ac:dyDescent="0.2">
      <c r="A2003" s="378">
        <v>2022</v>
      </c>
      <c r="B2003" s="379" t="s">
        <v>35</v>
      </c>
      <c r="C2003" s="379" t="s">
        <v>96</v>
      </c>
      <c r="D2003" s="380">
        <v>8731.5130056457547</v>
      </c>
      <c r="E2003" s="380">
        <v>21764.472990843835</v>
      </c>
      <c r="F2003" s="381">
        <v>30495.985996489591</v>
      </c>
      <c r="G2003" s="231"/>
    </row>
    <row r="2004" spans="1:7" s="58" customFormat="1" ht="13.5" customHeight="1" x14ac:dyDescent="0.2">
      <c r="A2004" s="254">
        <v>2022</v>
      </c>
      <c r="B2004" s="170" t="s">
        <v>36</v>
      </c>
      <c r="C2004" s="170" t="s">
        <v>96</v>
      </c>
      <c r="D2004" s="255">
        <v>8528.7129824510521</v>
      </c>
      <c r="E2004" s="255">
        <v>20370.654492797847</v>
      </c>
      <c r="F2004" s="256">
        <v>28899.367475248902</v>
      </c>
      <c r="G2004" s="231"/>
    </row>
    <row r="2005" spans="1:7" s="58" customFormat="1" ht="13.5" customHeight="1" x14ac:dyDescent="0.2">
      <c r="A2005" s="378">
        <v>2022</v>
      </c>
      <c r="B2005" s="379" t="s">
        <v>37</v>
      </c>
      <c r="C2005" s="379" t="s">
        <v>96</v>
      </c>
      <c r="D2005" s="380">
        <v>7210.36</v>
      </c>
      <c r="E2005" s="380">
        <v>22368.317499999997</v>
      </c>
      <c r="F2005" s="381">
        <v>29578.677499999998</v>
      </c>
      <c r="G2005" s="231"/>
    </row>
    <row r="2006" spans="1:7" s="58" customFormat="1" ht="13.5" customHeight="1" x14ac:dyDescent="0.2">
      <c r="A2006" s="254">
        <v>2022</v>
      </c>
      <c r="B2006" s="170" t="s">
        <v>38</v>
      </c>
      <c r="C2006" s="170" t="s">
        <v>96</v>
      </c>
      <c r="D2006" s="255">
        <v>8945.790044097901</v>
      </c>
      <c r="E2006" s="255">
        <v>23745.428510681151</v>
      </c>
      <c r="F2006" s="256">
        <v>32691.21855477905</v>
      </c>
      <c r="G2006" s="231"/>
    </row>
    <row r="2007" spans="1:7" s="58" customFormat="1" ht="13.5" customHeight="1" x14ac:dyDescent="0.2">
      <c r="A2007" s="378">
        <v>2022</v>
      </c>
      <c r="B2007" s="379" t="s">
        <v>39</v>
      </c>
      <c r="C2007" s="379" t="s">
        <v>96</v>
      </c>
      <c r="D2007" s="380">
        <v>8602.93</v>
      </c>
      <c r="E2007" s="380">
        <v>25843.316500000001</v>
      </c>
      <c r="F2007" s="381">
        <v>34446.246499999994</v>
      </c>
      <c r="G2007" s="231"/>
    </row>
    <row r="2008" spans="1:7" s="58" customFormat="1" ht="13.5" customHeight="1" x14ac:dyDescent="0.2">
      <c r="A2008" s="254">
        <v>2022</v>
      </c>
      <c r="B2008" s="170" t="s">
        <v>40</v>
      </c>
      <c r="C2008" s="170" t="s">
        <v>96</v>
      </c>
      <c r="D2008" s="255">
        <v>8612.229995651247</v>
      </c>
      <c r="E2008" s="255">
        <v>23508.14149841309</v>
      </c>
      <c r="F2008" s="256">
        <v>32120.371494064333</v>
      </c>
      <c r="G2008" s="231"/>
    </row>
    <row r="2009" spans="1:7" s="58" customFormat="1" ht="13.5" customHeight="1" x14ac:dyDescent="0.2">
      <c r="A2009" s="378">
        <v>2022</v>
      </c>
      <c r="B2009" s="379" t="s">
        <v>41</v>
      </c>
      <c r="C2009" s="379" t="s">
        <v>96</v>
      </c>
      <c r="D2009" s="380">
        <v>8737.2100561523457</v>
      </c>
      <c r="E2009" s="380">
        <v>23625.995999343875</v>
      </c>
      <c r="F2009" s="381">
        <v>32363.206055496215</v>
      </c>
      <c r="G2009" s="231"/>
    </row>
    <row r="2010" spans="1:7" s="58" customFormat="1" ht="13.5" customHeight="1" x14ac:dyDescent="0.2">
      <c r="A2010" s="254">
        <v>2022</v>
      </c>
      <c r="B2010" s="170" t="s">
        <v>42</v>
      </c>
      <c r="C2010" s="170" t="s">
        <v>96</v>
      </c>
      <c r="D2010" s="255">
        <v>8591.1850195312509</v>
      </c>
      <c r="E2010" s="255">
        <v>23717.385010406495</v>
      </c>
      <c r="F2010" s="256">
        <v>32308.570029937746</v>
      </c>
      <c r="G2010" s="231"/>
    </row>
    <row r="2011" spans="1:7" s="58" customFormat="1" ht="13.5" customHeight="1" x14ac:dyDescent="0.2">
      <c r="A2011" s="378">
        <v>2023</v>
      </c>
      <c r="B2011" s="379" t="s">
        <v>43</v>
      </c>
      <c r="C2011" s="379" t="s">
        <v>96</v>
      </c>
      <c r="D2011" s="380">
        <v>6900.259992675783</v>
      </c>
      <c r="E2011" s="380">
        <v>21894.447004585265</v>
      </c>
      <c r="F2011" s="381">
        <v>28794.706997261048</v>
      </c>
      <c r="G2011" s="231"/>
    </row>
    <row r="2012" spans="1:7" s="58" customFormat="1" ht="13.5" customHeight="1" x14ac:dyDescent="0.2">
      <c r="A2012" s="254">
        <v>2023</v>
      </c>
      <c r="B2012" s="170" t="s">
        <v>44</v>
      </c>
      <c r="C2012" s="170" t="s">
        <v>96</v>
      </c>
      <c r="D2012" s="255">
        <v>7169.8300264</v>
      </c>
      <c r="E2012" s="255">
        <v>23753.807996200001</v>
      </c>
      <c r="F2012" s="256">
        <v>30923.6380226</v>
      </c>
      <c r="G2012" s="231"/>
    </row>
    <row r="2013" spans="1:7" s="58" customFormat="1" ht="13.5" customHeight="1" x14ac:dyDescent="0.2">
      <c r="A2013" s="378">
        <v>2009</v>
      </c>
      <c r="B2013" s="379" t="s">
        <v>33</v>
      </c>
      <c r="C2013" s="379" t="s">
        <v>97</v>
      </c>
      <c r="D2013" s="380">
        <v>227.33</v>
      </c>
      <c r="E2013" s="380">
        <v>9644.4750000000004</v>
      </c>
      <c r="F2013" s="381">
        <v>9871.8050000000003</v>
      </c>
      <c r="G2013" s="231"/>
    </row>
    <row r="2014" spans="1:7" s="58" customFormat="1" ht="13.5" customHeight="1" x14ac:dyDescent="0.2">
      <c r="A2014" s="254">
        <v>2009</v>
      </c>
      <c r="B2014" s="170" t="s">
        <v>35</v>
      </c>
      <c r="C2014" s="170" t="s">
        <v>97</v>
      </c>
      <c r="D2014" s="255">
        <v>462.16</v>
      </c>
      <c r="E2014" s="255">
        <v>13256.95</v>
      </c>
      <c r="F2014" s="256">
        <v>13719.11</v>
      </c>
      <c r="G2014" s="231"/>
    </row>
    <row r="2015" spans="1:7" s="58" customFormat="1" ht="13.5" customHeight="1" x14ac:dyDescent="0.2">
      <c r="A2015" s="378">
        <v>2009</v>
      </c>
      <c r="B2015" s="379" t="s">
        <v>36</v>
      </c>
      <c r="C2015" s="379" t="s">
        <v>97</v>
      </c>
      <c r="D2015" s="380">
        <v>459.09</v>
      </c>
      <c r="E2015" s="380">
        <v>9818.65</v>
      </c>
      <c r="F2015" s="381">
        <v>10277.74</v>
      </c>
      <c r="G2015" s="231"/>
    </row>
    <row r="2016" spans="1:7" s="58" customFormat="1" ht="13.5" customHeight="1" x14ac:dyDescent="0.2">
      <c r="A2016" s="254">
        <v>2009</v>
      </c>
      <c r="B2016" s="170" t="s">
        <v>37</v>
      </c>
      <c r="C2016" s="170" t="s">
        <v>97</v>
      </c>
      <c r="D2016" s="255">
        <v>333.89</v>
      </c>
      <c r="E2016" s="255">
        <v>12047.3</v>
      </c>
      <c r="F2016" s="256">
        <v>12381.189999999999</v>
      </c>
      <c r="G2016" s="231"/>
    </row>
    <row r="2017" spans="1:7" s="58" customFormat="1" ht="13.5" customHeight="1" x14ac:dyDescent="0.2">
      <c r="A2017" s="378">
        <v>2009</v>
      </c>
      <c r="B2017" s="379" t="s">
        <v>38</v>
      </c>
      <c r="C2017" s="379" t="s">
        <v>97</v>
      </c>
      <c r="D2017" s="380">
        <v>268.55</v>
      </c>
      <c r="E2017" s="380">
        <v>12101.15</v>
      </c>
      <c r="F2017" s="381">
        <v>12369.699999999999</v>
      </c>
      <c r="G2017" s="231"/>
    </row>
    <row r="2018" spans="1:7" s="58" customFormat="1" ht="13.5" customHeight="1" x14ac:dyDescent="0.2">
      <c r="A2018" s="254">
        <v>2009</v>
      </c>
      <c r="B2018" s="170" t="s">
        <v>39</v>
      </c>
      <c r="C2018" s="170" t="s">
        <v>97</v>
      </c>
      <c r="D2018" s="255">
        <v>367.93</v>
      </c>
      <c r="E2018" s="255">
        <v>12176.349999999999</v>
      </c>
      <c r="F2018" s="256">
        <v>12544.279999999999</v>
      </c>
      <c r="G2018" s="231"/>
    </row>
    <row r="2019" spans="1:7" s="58" customFormat="1" ht="13.5" customHeight="1" x14ac:dyDescent="0.2">
      <c r="A2019" s="378">
        <v>2009</v>
      </c>
      <c r="B2019" s="379" t="s">
        <v>40</v>
      </c>
      <c r="C2019" s="379" t="s">
        <v>97</v>
      </c>
      <c r="D2019" s="380">
        <v>369.58</v>
      </c>
      <c r="E2019" s="380">
        <v>12847.45</v>
      </c>
      <c r="F2019" s="381">
        <v>13217.029999999999</v>
      </c>
      <c r="G2019" s="231"/>
    </row>
    <row r="2020" spans="1:7" s="58" customFormat="1" ht="13.5" customHeight="1" x14ac:dyDescent="0.2">
      <c r="A2020" s="254">
        <v>2009</v>
      </c>
      <c r="B2020" s="170" t="s">
        <v>41</v>
      </c>
      <c r="C2020" s="170" t="s">
        <v>97</v>
      </c>
      <c r="D2020" s="255">
        <v>334.02</v>
      </c>
      <c r="E2020" s="255">
        <v>12254.45</v>
      </c>
      <c r="F2020" s="256">
        <v>12588.47</v>
      </c>
      <c r="G2020" s="231"/>
    </row>
    <row r="2021" spans="1:7" s="58" customFormat="1" ht="13.5" customHeight="1" x14ac:dyDescent="0.2">
      <c r="A2021" s="378">
        <v>2009</v>
      </c>
      <c r="B2021" s="379" t="s">
        <v>42</v>
      </c>
      <c r="C2021" s="379" t="s">
        <v>97</v>
      </c>
      <c r="D2021" s="380">
        <v>395.15999999999997</v>
      </c>
      <c r="E2021" s="380">
        <v>12554.4</v>
      </c>
      <c r="F2021" s="381">
        <v>12949.56</v>
      </c>
      <c r="G2021" s="231"/>
    </row>
    <row r="2022" spans="1:7" s="58" customFormat="1" ht="13.5" customHeight="1" x14ac:dyDescent="0.2">
      <c r="A2022" s="254">
        <v>2010</v>
      </c>
      <c r="B2022" s="170" t="s">
        <v>43</v>
      </c>
      <c r="C2022" s="170" t="s">
        <v>97</v>
      </c>
      <c r="D2022" s="255">
        <v>388.21000000000004</v>
      </c>
      <c r="E2022" s="255">
        <v>10901.755000000001</v>
      </c>
      <c r="F2022" s="256">
        <v>11289.965</v>
      </c>
      <c r="G2022" s="231"/>
    </row>
    <row r="2023" spans="1:7" s="58" customFormat="1" ht="13.5" customHeight="1" x14ac:dyDescent="0.2">
      <c r="A2023" s="378">
        <v>2010</v>
      </c>
      <c r="B2023" s="379" t="s">
        <v>44</v>
      </c>
      <c r="C2023" s="379" t="s">
        <v>97</v>
      </c>
      <c r="D2023" s="380">
        <v>536.88</v>
      </c>
      <c r="E2023" s="380">
        <v>11612.5</v>
      </c>
      <c r="F2023" s="381">
        <v>12149.380000000001</v>
      </c>
      <c r="G2023" s="231"/>
    </row>
    <row r="2024" spans="1:7" s="58" customFormat="1" ht="13.5" customHeight="1" x14ac:dyDescent="0.2">
      <c r="A2024" s="254">
        <v>2010</v>
      </c>
      <c r="B2024" s="170" t="s">
        <v>45</v>
      </c>
      <c r="C2024" s="170" t="s">
        <v>97</v>
      </c>
      <c r="D2024" s="255">
        <v>936.29</v>
      </c>
      <c r="E2024" s="255">
        <v>13375.099999999999</v>
      </c>
      <c r="F2024" s="256">
        <v>14311.39</v>
      </c>
      <c r="G2024" s="231"/>
    </row>
    <row r="2025" spans="1:7" s="58" customFormat="1" ht="13.5" customHeight="1" x14ac:dyDescent="0.2">
      <c r="A2025" s="378">
        <v>2010</v>
      </c>
      <c r="B2025" s="379" t="s">
        <v>33</v>
      </c>
      <c r="C2025" s="379" t="s">
        <v>97</v>
      </c>
      <c r="D2025" s="380">
        <v>723.42000000000007</v>
      </c>
      <c r="E2025" s="380">
        <v>10169.700000000001</v>
      </c>
      <c r="F2025" s="381">
        <v>10893.12</v>
      </c>
      <c r="G2025" s="231"/>
    </row>
    <row r="2026" spans="1:7" s="58" customFormat="1" ht="13.5" customHeight="1" x14ac:dyDescent="0.2">
      <c r="A2026" s="254">
        <v>2010</v>
      </c>
      <c r="B2026" s="170" t="s">
        <v>35</v>
      </c>
      <c r="C2026" s="170" t="s">
        <v>97</v>
      </c>
      <c r="D2026" s="255">
        <v>641.5</v>
      </c>
      <c r="E2026" s="255">
        <v>12835.65</v>
      </c>
      <c r="F2026" s="256">
        <v>13477.15</v>
      </c>
      <c r="G2026" s="231"/>
    </row>
    <row r="2027" spans="1:7" s="58" customFormat="1" ht="13.5" customHeight="1" x14ac:dyDescent="0.2">
      <c r="A2027" s="378">
        <v>2010</v>
      </c>
      <c r="B2027" s="379" t="s">
        <v>36</v>
      </c>
      <c r="C2027" s="379" t="s">
        <v>97</v>
      </c>
      <c r="D2027" s="380">
        <v>798.02</v>
      </c>
      <c r="E2027" s="380">
        <v>13690.082499999999</v>
      </c>
      <c r="F2027" s="381">
        <v>14488.102499999999</v>
      </c>
      <c r="G2027" s="231"/>
    </row>
    <row r="2028" spans="1:7" s="58" customFormat="1" ht="13.5" customHeight="1" x14ac:dyDescent="0.2">
      <c r="A2028" s="254">
        <v>2010</v>
      </c>
      <c r="B2028" s="170" t="s">
        <v>37</v>
      </c>
      <c r="C2028" s="170" t="s">
        <v>97</v>
      </c>
      <c r="D2028" s="255">
        <v>697.39</v>
      </c>
      <c r="E2028" s="255">
        <v>11767.75</v>
      </c>
      <c r="F2028" s="256">
        <v>12465.14</v>
      </c>
      <c r="G2028" s="231"/>
    </row>
    <row r="2029" spans="1:7" s="58" customFormat="1" ht="13.5" customHeight="1" x14ac:dyDescent="0.2">
      <c r="A2029" s="378">
        <v>2010</v>
      </c>
      <c r="B2029" s="379" t="s">
        <v>38</v>
      </c>
      <c r="C2029" s="379" t="s">
        <v>97</v>
      </c>
      <c r="D2029" s="380">
        <v>710.01</v>
      </c>
      <c r="E2029" s="380">
        <v>12366.55</v>
      </c>
      <c r="F2029" s="381">
        <v>13076.56</v>
      </c>
      <c r="G2029" s="231"/>
    </row>
    <row r="2030" spans="1:7" s="58" customFormat="1" ht="13.5" customHeight="1" x14ac:dyDescent="0.2">
      <c r="A2030" s="254">
        <v>2010</v>
      </c>
      <c r="B2030" s="170" t="s">
        <v>39</v>
      </c>
      <c r="C2030" s="170" t="s">
        <v>97</v>
      </c>
      <c r="D2030" s="255">
        <v>945.68000000000006</v>
      </c>
      <c r="E2030" s="255">
        <v>13010.075000000001</v>
      </c>
      <c r="F2030" s="256">
        <v>13955.755000000001</v>
      </c>
      <c r="G2030" s="231"/>
    </row>
    <row r="2031" spans="1:7" s="58" customFormat="1" ht="13.5" customHeight="1" x14ac:dyDescent="0.2">
      <c r="A2031" s="378">
        <v>2010</v>
      </c>
      <c r="B2031" s="379" t="s">
        <v>40</v>
      </c>
      <c r="C2031" s="379" t="s">
        <v>97</v>
      </c>
      <c r="D2031" s="380">
        <v>976.61</v>
      </c>
      <c r="E2031" s="380">
        <v>14005.225</v>
      </c>
      <c r="F2031" s="381">
        <v>14981.835000000001</v>
      </c>
      <c r="G2031" s="231"/>
    </row>
    <row r="2032" spans="1:7" s="58" customFormat="1" ht="13.5" customHeight="1" x14ac:dyDescent="0.2">
      <c r="A2032" s="254">
        <v>2010</v>
      </c>
      <c r="B2032" s="170" t="s">
        <v>41</v>
      </c>
      <c r="C2032" s="170" t="s">
        <v>97</v>
      </c>
      <c r="D2032" s="255">
        <v>660.31</v>
      </c>
      <c r="E2032" s="255">
        <v>13653.6</v>
      </c>
      <c r="F2032" s="256">
        <v>14313.91</v>
      </c>
      <c r="G2032" s="231"/>
    </row>
    <row r="2033" spans="1:7" s="58" customFormat="1" ht="13.5" customHeight="1" x14ac:dyDescent="0.2">
      <c r="A2033" s="378">
        <v>2010</v>
      </c>
      <c r="B2033" s="379" t="s">
        <v>42</v>
      </c>
      <c r="C2033" s="379" t="s">
        <v>97</v>
      </c>
      <c r="D2033" s="380">
        <v>923.76</v>
      </c>
      <c r="E2033" s="380">
        <v>10432.349999999999</v>
      </c>
      <c r="F2033" s="381">
        <v>11356.109999999999</v>
      </c>
      <c r="G2033" s="231"/>
    </row>
    <row r="2034" spans="1:7" s="58" customFormat="1" ht="13.5" customHeight="1" x14ac:dyDescent="0.2">
      <c r="A2034" s="254">
        <v>2011</v>
      </c>
      <c r="B2034" s="170" t="s">
        <v>43</v>
      </c>
      <c r="C2034" s="170" t="s">
        <v>97</v>
      </c>
      <c r="D2034" s="255">
        <v>1046.8800000000001</v>
      </c>
      <c r="E2034" s="255">
        <v>14533.900000000001</v>
      </c>
      <c r="F2034" s="256">
        <v>15580.78</v>
      </c>
      <c r="G2034" s="231"/>
    </row>
    <row r="2035" spans="1:7" s="58" customFormat="1" ht="13.5" customHeight="1" x14ac:dyDescent="0.2">
      <c r="A2035" s="378">
        <v>2011</v>
      </c>
      <c r="B2035" s="379" t="s">
        <v>44</v>
      </c>
      <c r="C2035" s="379" t="s">
        <v>97</v>
      </c>
      <c r="D2035" s="380">
        <v>967.49</v>
      </c>
      <c r="E2035" s="380">
        <v>8297.4</v>
      </c>
      <c r="F2035" s="381">
        <v>9264.89</v>
      </c>
      <c r="G2035" s="231"/>
    </row>
    <row r="2036" spans="1:7" s="58" customFormat="1" ht="13.5" customHeight="1" x14ac:dyDescent="0.2">
      <c r="A2036" s="254">
        <v>2011</v>
      </c>
      <c r="B2036" s="170" t="s">
        <v>45</v>
      </c>
      <c r="C2036" s="170" t="s">
        <v>97</v>
      </c>
      <c r="D2036" s="255">
        <v>1023.91</v>
      </c>
      <c r="E2036" s="255">
        <v>14025.449999999999</v>
      </c>
      <c r="F2036" s="256">
        <v>15049.359999999999</v>
      </c>
      <c r="G2036" s="231"/>
    </row>
    <row r="2037" spans="1:7" s="58" customFormat="1" ht="13.5" customHeight="1" x14ac:dyDescent="0.2">
      <c r="A2037" s="378">
        <v>2011</v>
      </c>
      <c r="B2037" s="379" t="s">
        <v>33</v>
      </c>
      <c r="C2037" s="379" t="s">
        <v>97</v>
      </c>
      <c r="D2037" s="380">
        <v>990.08999999999992</v>
      </c>
      <c r="E2037" s="380">
        <v>12503.599999999999</v>
      </c>
      <c r="F2037" s="381">
        <v>13493.689999999999</v>
      </c>
      <c r="G2037" s="231"/>
    </row>
    <row r="2038" spans="1:7" s="58" customFormat="1" ht="13.5" customHeight="1" x14ac:dyDescent="0.2">
      <c r="A2038" s="254">
        <v>2011</v>
      </c>
      <c r="B2038" s="170" t="s">
        <v>35</v>
      </c>
      <c r="C2038" s="170" t="s">
        <v>97</v>
      </c>
      <c r="D2038" s="255">
        <v>1030.82</v>
      </c>
      <c r="E2038" s="255">
        <v>13543.55</v>
      </c>
      <c r="F2038" s="256">
        <v>14574.369999999999</v>
      </c>
      <c r="G2038" s="231"/>
    </row>
    <row r="2039" spans="1:7" s="58" customFormat="1" ht="13.5" customHeight="1" x14ac:dyDescent="0.2">
      <c r="A2039" s="378">
        <v>2011</v>
      </c>
      <c r="B2039" s="379" t="s">
        <v>36</v>
      </c>
      <c r="C2039" s="379" t="s">
        <v>97</v>
      </c>
      <c r="D2039" s="380">
        <v>1251.27</v>
      </c>
      <c r="E2039" s="380">
        <v>12607.174999999999</v>
      </c>
      <c r="F2039" s="381">
        <v>13858.445</v>
      </c>
      <c r="G2039" s="231"/>
    </row>
    <row r="2040" spans="1:7" s="58" customFormat="1" ht="13.5" customHeight="1" x14ac:dyDescent="0.2">
      <c r="A2040" s="254">
        <v>2011</v>
      </c>
      <c r="B2040" s="170" t="s">
        <v>37</v>
      </c>
      <c r="C2040" s="170" t="s">
        <v>97</v>
      </c>
      <c r="D2040" s="255">
        <v>1740.02</v>
      </c>
      <c r="E2040" s="255">
        <v>13274.05</v>
      </c>
      <c r="F2040" s="256">
        <v>15014.07</v>
      </c>
      <c r="G2040" s="231"/>
    </row>
    <row r="2041" spans="1:7" s="58" customFormat="1" ht="13.5" customHeight="1" x14ac:dyDescent="0.2">
      <c r="A2041" s="378">
        <v>2011</v>
      </c>
      <c r="B2041" s="379" t="s">
        <v>38</v>
      </c>
      <c r="C2041" s="379" t="s">
        <v>97</v>
      </c>
      <c r="D2041" s="380">
        <v>2736.33</v>
      </c>
      <c r="E2041" s="380">
        <v>15326.525</v>
      </c>
      <c r="F2041" s="381">
        <v>18062.855</v>
      </c>
      <c r="G2041" s="231"/>
    </row>
    <row r="2042" spans="1:7" s="58" customFormat="1" ht="13.5" customHeight="1" x14ac:dyDescent="0.2">
      <c r="A2042" s="254">
        <v>2011</v>
      </c>
      <c r="B2042" s="170" t="s">
        <v>39</v>
      </c>
      <c r="C2042" s="170" t="s">
        <v>97</v>
      </c>
      <c r="D2042" s="255">
        <v>3541.7200000000003</v>
      </c>
      <c r="E2042" s="255">
        <v>16474.135000000002</v>
      </c>
      <c r="F2042" s="256">
        <v>20015.855</v>
      </c>
      <c r="G2042" s="231"/>
    </row>
    <row r="2043" spans="1:7" s="58" customFormat="1" ht="13.5" customHeight="1" x14ac:dyDescent="0.2">
      <c r="A2043" s="378">
        <v>2011</v>
      </c>
      <c r="B2043" s="379" t="s">
        <v>40</v>
      </c>
      <c r="C2043" s="379" t="s">
        <v>97</v>
      </c>
      <c r="D2043" s="380">
        <v>2569.0700000000002</v>
      </c>
      <c r="E2043" s="380">
        <v>18255.575000000001</v>
      </c>
      <c r="F2043" s="381">
        <v>20824.645</v>
      </c>
      <c r="G2043" s="231"/>
    </row>
    <row r="2044" spans="1:7" s="58" customFormat="1" ht="13.5" customHeight="1" x14ac:dyDescent="0.2">
      <c r="A2044" s="254">
        <v>2011</v>
      </c>
      <c r="B2044" s="170" t="s">
        <v>41</v>
      </c>
      <c r="C2044" s="170" t="s">
        <v>97</v>
      </c>
      <c r="D2044" s="255">
        <v>1580.6399999999999</v>
      </c>
      <c r="E2044" s="255">
        <v>16621.724999999999</v>
      </c>
      <c r="F2044" s="256">
        <v>18202.364999999998</v>
      </c>
      <c r="G2044" s="231"/>
    </row>
    <row r="2045" spans="1:7" s="58" customFormat="1" ht="13.5" customHeight="1" x14ac:dyDescent="0.2">
      <c r="A2045" s="378">
        <v>2011</v>
      </c>
      <c r="B2045" s="379" t="s">
        <v>42</v>
      </c>
      <c r="C2045" s="379" t="s">
        <v>97</v>
      </c>
      <c r="D2045" s="380">
        <v>1380.1699999999998</v>
      </c>
      <c r="E2045" s="380">
        <v>22708.825000000001</v>
      </c>
      <c r="F2045" s="381">
        <v>24088.995000000003</v>
      </c>
      <c r="G2045" s="231"/>
    </row>
    <row r="2046" spans="1:7" s="58" customFormat="1" ht="13.5" customHeight="1" x14ac:dyDescent="0.2">
      <c r="A2046" s="254">
        <v>2012</v>
      </c>
      <c r="B2046" s="170" t="s">
        <v>43</v>
      </c>
      <c r="C2046" s="170" t="s">
        <v>97</v>
      </c>
      <c r="D2046" s="255">
        <v>1183.3499999999999</v>
      </c>
      <c r="E2046" s="255">
        <v>11396.025</v>
      </c>
      <c r="F2046" s="256">
        <v>12579.375</v>
      </c>
      <c r="G2046" s="231"/>
    </row>
    <row r="2047" spans="1:7" s="58" customFormat="1" ht="13.5" customHeight="1" x14ac:dyDescent="0.2">
      <c r="A2047" s="378">
        <v>2012</v>
      </c>
      <c r="B2047" s="379" t="s">
        <v>44</v>
      </c>
      <c r="C2047" s="379" t="s">
        <v>97</v>
      </c>
      <c r="D2047" s="380">
        <v>1287.52</v>
      </c>
      <c r="E2047" s="380">
        <v>12983.2</v>
      </c>
      <c r="F2047" s="381">
        <v>14270.720000000001</v>
      </c>
      <c r="G2047" s="231"/>
    </row>
    <row r="2048" spans="1:7" s="58" customFormat="1" ht="13.5" customHeight="1" x14ac:dyDescent="0.2">
      <c r="A2048" s="254">
        <v>2012</v>
      </c>
      <c r="B2048" s="170" t="s">
        <v>45</v>
      </c>
      <c r="C2048" s="170" t="s">
        <v>97</v>
      </c>
      <c r="D2048" s="255">
        <v>2124.7200000000003</v>
      </c>
      <c r="E2048" s="255">
        <v>14131.7</v>
      </c>
      <c r="F2048" s="256">
        <v>16256.42</v>
      </c>
      <c r="G2048" s="231"/>
    </row>
    <row r="2049" spans="1:7" s="58" customFormat="1" ht="13.5" customHeight="1" x14ac:dyDescent="0.2">
      <c r="A2049" s="378">
        <v>2012</v>
      </c>
      <c r="B2049" s="379" t="s">
        <v>33</v>
      </c>
      <c r="C2049" s="379" t="s">
        <v>97</v>
      </c>
      <c r="D2049" s="380">
        <v>2275.5299999999997</v>
      </c>
      <c r="E2049" s="380">
        <v>10600.724999999999</v>
      </c>
      <c r="F2049" s="381">
        <v>12876.254999999999</v>
      </c>
      <c r="G2049" s="231"/>
    </row>
    <row r="2050" spans="1:7" s="58" customFormat="1" ht="13.5" customHeight="1" x14ac:dyDescent="0.2">
      <c r="A2050" s="254">
        <v>2012</v>
      </c>
      <c r="B2050" s="170" t="s">
        <v>35</v>
      </c>
      <c r="C2050" s="170" t="s">
        <v>97</v>
      </c>
      <c r="D2050" s="255">
        <v>2542.4300000000003</v>
      </c>
      <c r="E2050" s="255">
        <v>13941.1</v>
      </c>
      <c r="F2050" s="256">
        <v>16483.530000000002</v>
      </c>
      <c r="G2050" s="231"/>
    </row>
    <row r="2051" spans="1:7" s="58" customFormat="1" ht="13.5" customHeight="1" x14ac:dyDescent="0.2">
      <c r="A2051" s="378">
        <v>2012</v>
      </c>
      <c r="B2051" s="379" t="s">
        <v>36</v>
      </c>
      <c r="C2051" s="379" t="s">
        <v>97</v>
      </c>
      <c r="D2051" s="380">
        <v>1688.23</v>
      </c>
      <c r="E2051" s="380">
        <v>13381.375</v>
      </c>
      <c r="F2051" s="381">
        <v>15069.605</v>
      </c>
      <c r="G2051" s="231"/>
    </row>
    <row r="2052" spans="1:7" s="58" customFormat="1" ht="13.5" customHeight="1" x14ac:dyDescent="0.2">
      <c r="A2052" s="254">
        <v>2012</v>
      </c>
      <c r="B2052" s="170" t="s">
        <v>37</v>
      </c>
      <c r="C2052" s="170" t="s">
        <v>97</v>
      </c>
      <c r="D2052" s="255">
        <v>1974.2800000000002</v>
      </c>
      <c r="E2052" s="255">
        <v>12983.875</v>
      </c>
      <c r="F2052" s="256">
        <v>14958.155000000001</v>
      </c>
      <c r="G2052" s="231"/>
    </row>
    <row r="2053" spans="1:7" s="58" customFormat="1" ht="13.5" customHeight="1" x14ac:dyDescent="0.2">
      <c r="A2053" s="378">
        <v>2012</v>
      </c>
      <c r="B2053" s="379" t="s">
        <v>38</v>
      </c>
      <c r="C2053" s="379" t="s">
        <v>97</v>
      </c>
      <c r="D2053" s="380">
        <v>2159.4</v>
      </c>
      <c r="E2053" s="380">
        <v>14365.164999999999</v>
      </c>
      <c r="F2053" s="381">
        <v>16524.564999999999</v>
      </c>
      <c r="G2053" s="231"/>
    </row>
    <row r="2054" spans="1:7" s="58" customFormat="1" ht="13.5" customHeight="1" x14ac:dyDescent="0.2">
      <c r="A2054" s="254">
        <v>2012</v>
      </c>
      <c r="B2054" s="170" t="s">
        <v>39</v>
      </c>
      <c r="C2054" s="170" t="s">
        <v>97</v>
      </c>
      <c r="D2054" s="255">
        <v>2360.1200000000003</v>
      </c>
      <c r="E2054" s="255">
        <v>12940.942999999999</v>
      </c>
      <c r="F2054" s="256">
        <v>15301.062999999998</v>
      </c>
      <c r="G2054" s="231"/>
    </row>
    <row r="2055" spans="1:7" s="58" customFormat="1" ht="13.5" customHeight="1" x14ac:dyDescent="0.2">
      <c r="A2055" s="378">
        <v>2012</v>
      </c>
      <c r="B2055" s="379" t="s">
        <v>40</v>
      </c>
      <c r="C2055" s="379" t="s">
        <v>97</v>
      </c>
      <c r="D2055" s="380">
        <v>2410.0899999999997</v>
      </c>
      <c r="E2055" s="380">
        <v>12656.42</v>
      </c>
      <c r="F2055" s="381">
        <v>15066.51</v>
      </c>
      <c r="G2055" s="231"/>
    </row>
    <row r="2056" spans="1:7" s="58" customFormat="1" ht="13.5" customHeight="1" x14ac:dyDescent="0.2">
      <c r="A2056" s="254">
        <v>2012</v>
      </c>
      <c r="B2056" s="170" t="s">
        <v>41</v>
      </c>
      <c r="C2056" s="170" t="s">
        <v>97</v>
      </c>
      <c r="D2056" s="255">
        <v>2609.16</v>
      </c>
      <c r="E2056" s="255">
        <v>12806.625</v>
      </c>
      <c r="F2056" s="256">
        <v>15415.785</v>
      </c>
      <c r="G2056" s="231"/>
    </row>
    <row r="2057" spans="1:7" s="58" customFormat="1" ht="13.5" customHeight="1" x14ac:dyDescent="0.2">
      <c r="A2057" s="378">
        <v>2012</v>
      </c>
      <c r="B2057" s="379" t="s">
        <v>42</v>
      </c>
      <c r="C2057" s="379" t="s">
        <v>97</v>
      </c>
      <c r="D2057" s="380">
        <v>2436.79</v>
      </c>
      <c r="E2057" s="380">
        <v>10485.375</v>
      </c>
      <c r="F2057" s="381">
        <v>12922.165000000001</v>
      </c>
      <c r="G2057" s="231"/>
    </row>
    <row r="2058" spans="1:7" s="58" customFormat="1" ht="13.5" customHeight="1" x14ac:dyDescent="0.2">
      <c r="A2058" s="254">
        <v>2013</v>
      </c>
      <c r="B2058" s="170" t="s">
        <v>43</v>
      </c>
      <c r="C2058" s="170" t="s">
        <v>97</v>
      </c>
      <c r="D2058" s="255">
        <v>1540.62</v>
      </c>
      <c r="E2058" s="255">
        <v>7934.7749999999996</v>
      </c>
      <c r="F2058" s="256">
        <v>9475.3950000000004</v>
      </c>
      <c r="G2058" s="231"/>
    </row>
    <row r="2059" spans="1:7" s="58" customFormat="1" ht="13.5" customHeight="1" x14ac:dyDescent="0.2">
      <c r="A2059" s="378">
        <v>2013</v>
      </c>
      <c r="B2059" s="379" t="s">
        <v>44</v>
      </c>
      <c r="C2059" s="379" t="s">
        <v>97</v>
      </c>
      <c r="D2059" s="380">
        <v>2478.48</v>
      </c>
      <c r="E2059" s="380">
        <v>8202.1625000000004</v>
      </c>
      <c r="F2059" s="381">
        <v>10680.6425</v>
      </c>
      <c r="G2059" s="231"/>
    </row>
    <row r="2060" spans="1:7" s="58" customFormat="1" ht="13.5" customHeight="1" x14ac:dyDescent="0.2">
      <c r="A2060" s="254">
        <v>2013</v>
      </c>
      <c r="B2060" s="170" t="s">
        <v>45</v>
      </c>
      <c r="C2060" s="170" t="s">
        <v>97</v>
      </c>
      <c r="D2060" s="255">
        <v>1803.46</v>
      </c>
      <c r="E2060" s="255">
        <v>8562.75</v>
      </c>
      <c r="F2060" s="256">
        <v>10366.209999999999</v>
      </c>
      <c r="G2060" s="231"/>
    </row>
    <row r="2061" spans="1:7" s="58" customFormat="1" ht="13.5" customHeight="1" x14ac:dyDescent="0.2">
      <c r="A2061" s="378">
        <v>2013</v>
      </c>
      <c r="B2061" s="379" t="s">
        <v>33</v>
      </c>
      <c r="C2061" s="379" t="s">
        <v>97</v>
      </c>
      <c r="D2061" s="380">
        <v>2435.56</v>
      </c>
      <c r="E2061" s="380">
        <v>9209.7999999999993</v>
      </c>
      <c r="F2061" s="381">
        <v>11645.359999999999</v>
      </c>
      <c r="G2061" s="231"/>
    </row>
    <row r="2062" spans="1:7" s="58" customFormat="1" ht="13.5" customHeight="1" x14ac:dyDescent="0.2">
      <c r="A2062" s="254">
        <v>2013</v>
      </c>
      <c r="B2062" s="170" t="s">
        <v>35</v>
      </c>
      <c r="C2062" s="170" t="s">
        <v>97</v>
      </c>
      <c r="D2062" s="255">
        <v>2278.86</v>
      </c>
      <c r="E2062" s="255">
        <v>7905.4250000000002</v>
      </c>
      <c r="F2062" s="256">
        <v>10184.285</v>
      </c>
      <c r="G2062" s="231"/>
    </row>
    <row r="2063" spans="1:7" s="58" customFormat="1" ht="13.5" customHeight="1" x14ac:dyDescent="0.2">
      <c r="A2063" s="378">
        <v>2013</v>
      </c>
      <c r="B2063" s="379" t="s">
        <v>36</v>
      </c>
      <c r="C2063" s="379" t="s">
        <v>97</v>
      </c>
      <c r="D2063" s="380">
        <v>2220.11</v>
      </c>
      <c r="E2063" s="380">
        <v>10222.174999999999</v>
      </c>
      <c r="F2063" s="381">
        <v>12442.285</v>
      </c>
      <c r="G2063" s="231"/>
    </row>
    <row r="2064" spans="1:7" s="58" customFormat="1" ht="13.5" customHeight="1" x14ac:dyDescent="0.2">
      <c r="A2064" s="254">
        <v>2013</v>
      </c>
      <c r="B2064" s="170" t="s">
        <v>37</v>
      </c>
      <c r="C2064" s="170" t="s">
        <v>97</v>
      </c>
      <c r="D2064" s="255">
        <v>2875.29</v>
      </c>
      <c r="E2064" s="255">
        <v>12578.025</v>
      </c>
      <c r="F2064" s="256">
        <v>15453.314999999999</v>
      </c>
      <c r="G2064" s="231"/>
    </row>
    <row r="2065" spans="1:7" s="58" customFormat="1" ht="13.5" customHeight="1" x14ac:dyDescent="0.2">
      <c r="A2065" s="378">
        <v>2013</v>
      </c>
      <c r="B2065" s="379" t="s">
        <v>38</v>
      </c>
      <c r="C2065" s="379" t="s">
        <v>97</v>
      </c>
      <c r="D2065" s="380">
        <v>2084.9300000000003</v>
      </c>
      <c r="E2065" s="380">
        <v>9042.15</v>
      </c>
      <c r="F2065" s="381">
        <v>11127.08</v>
      </c>
      <c r="G2065" s="231"/>
    </row>
    <row r="2066" spans="1:7" s="58" customFormat="1" ht="13.5" customHeight="1" x14ac:dyDescent="0.2">
      <c r="A2066" s="254">
        <v>2013</v>
      </c>
      <c r="B2066" s="170" t="s">
        <v>39</v>
      </c>
      <c r="C2066" s="170" t="s">
        <v>97</v>
      </c>
      <c r="D2066" s="255">
        <v>2131.09</v>
      </c>
      <c r="E2066" s="255">
        <v>9968.2999999999993</v>
      </c>
      <c r="F2066" s="256">
        <v>12099.39</v>
      </c>
      <c r="G2066" s="231"/>
    </row>
    <row r="2067" spans="1:7" s="58" customFormat="1" ht="13.5" customHeight="1" x14ac:dyDescent="0.2">
      <c r="A2067" s="378">
        <v>2013</v>
      </c>
      <c r="B2067" s="379" t="s">
        <v>40</v>
      </c>
      <c r="C2067" s="379" t="s">
        <v>97</v>
      </c>
      <c r="D2067" s="380">
        <v>2369.2600000000002</v>
      </c>
      <c r="E2067" s="380">
        <v>10754.885</v>
      </c>
      <c r="F2067" s="381">
        <v>13124.145</v>
      </c>
      <c r="G2067" s="231"/>
    </row>
    <row r="2068" spans="1:7" s="58" customFormat="1" ht="13.5" customHeight="1" x14ac:dyDescent="0.2">
      <c r="A2068" s="254">
        <v>2013</v>
      </c>
      <c r="B2068" s="170" t="s">
        <v>41</v>
      </c>
      <c r="C2068" s="170" t="s">
        <v>97</v>
      </c>
      <c r="D2068" s="255">
        <v>2190.6800000000003</v>
      </c>
      <c r="E2068" s="255">
        <v>11397.4</v>
      </c>
      <c r="F2068" s="256">
        <v>13588.079999999998</v>
      </c>
      <c r="G2068" s="231"/>
    </row>
    <row r="2069" spans="1:7" s="58" customFormat="1" ht="13.5" customHeight="1" x14ac:dyDescent="0.2">
      <c r="A2069" s="378">
        <v>2013</v>
      </c>
      <c r="B2069" s="379" t="s">
        <v>42</v>
      </c>
      <c r="C2069" s="379" t="s">
        <v>97</v>
      </c>
      <c r="D2069" s="380">
        <v>2571.04</v>
      </c>
      <c r="E2069" s="380">
        <v>10655.65</v>
      </c>
      <c r="F2069" s="381">
        <v>13226.69</v>
      </c>
      <c r="G2069" s="231"/>
    </row>
    <row r="2070" spans="1:7" s="58" customFormat="1" ht="13.5" customHeight="1" x14ac:dyDescent="0.2">
      <c r="A2070" s="254">
        <v>2014</v>
      </c>
      <c r="B2070" s="170" t="s">
        <v>43</v>
      </c>
      <c r="C2070" s="170" t="s">
        <v>97</v>
      </c>
      <c r="D2070" s="255">
        <v>1357.65</v>
      </c>
      <c r="E2070" s="255">
        <v>6588.1</v>
      </c>
      <c r="F2070" s="256">
        <v>7945.75</v>
      </c>
      <c r="G2070" s="231"/>
    </row>
    <row r="2071" spans="1:7" s="58" customFormat="1" ht="13.5" customHeight="1" x14ac:dyDescent="0.2">
      <c r="A2071" s="378">
        <v>2014</v>
      </c>
      <c r="B2071" s="379" t="s">
        <v>44</v>
      </c>
      <c r="C2071" s="379" t="s">
        <v>97</v>
      </c>
      <c r="D2071" s="380">
        <v>1902.29</v>
      </c>
      <c r="E2071" s="380">
        <v>12668.14</v>
      </c>
      <c r="F2071" s="381">
        <v>14570.43</v>
      </c>
      <c r="G2071" s="231"/>
    </row>
    <row r="2072" spans="1:7" s="58" customFormat="1" ht="13.5" customHeight="1" x14ac:dyDescent="0.2">
      <c r="A2072" s="254">
        <v>2014</v>
      </c>
      <c r="B2072" s="170" t="s">
        <v>45</v>
      </c>
      <c r="C2072" s="170" t="s">
        <v>97</v>
      </c>
      <c r="D2072" s="255">
        <v>988.33</v>
      </c>
      <c r="E2072" s="255">
        <v>14218.7125</v>
      </c>
      <c r="F2072" s="256">
        <v>15207.0425</v>
      </c>
      <c r="G2072" s="231"/>
    </row>
    <row r="2073" spans="1:7" s="58" customFormat="1" ht="13.5" customHeight="1" x14ac:dyDescent="0.2">
      <c r="A2073" s="378">
        <v>2014</v>
      </c>
      <c r="B2073" s="379" t="s">
        <v>33</v>
      </c>
      <c r="C2073" s="379" t="s">
        <v>97</v>
      </c>
      <c r="D2073" s="380">
        <v>1546.04</v>
      </c>
      <c r="E2073" s="380">
        <v>12789.744999999999</v>
      </c>
      <c r="F2073" s="381">
        <v>14335.785</v>
      </c>
      <c r="G2073" s="231"/>
    </row>
    <row r="2074" spans="1:7" s="58" customFormat="1" ht="13.5" customHeight="1" x14ac:dyDescent="0.2">
      <c r="A2074" s="254">
        <v>2014</v>
      </c>
      <c r="B2074" s="170" t="s">
        <v>35</v>
      </c>
      <c r="C2074" s="170" t="s">
        <v>97</v>
      </c>
      <c r="D2074" s="255">
        <v>1399.5</v>
      </c>
      <c r="E2074" s="255">
        <v>12118.823</v>
      </c>
      <c r="F2074" s="256">
        <v>13518.323</v>
      </c>
      <c r="G2074" s="231"/>
    </row>
    <row r="2075" spans="1:7" s="58" customFormat="1" ht="13.5" customHeight="1" x14ac:dyDescent="0.2">
      <c r="A2075" s="378">
        <v>2014</v>
      </c>
      <c r="B2075" s="379" t="s">
        <v>36</v>
      </c>
      <c r="C2075" s="379" t="s">
        <v>97</v>
      </c>
      <c r="D2075" s="380">
        <v>1913.4900000000002</v>
      </c>
      <c r="E2075" s="380">
        <v>9799.8040000000001</v>
      </c>
      <c r="F2075" s="381">
        <v>11713.294000000002</v>
      </c>
      <c r="G2075" s="231"/>
    </row>
    <row r="2076" spans="1:7" s="58" customFormat="1" ht="13.5" customHeight="1" x14ac:dyDescent="0.2">
      <c r="A2076" s="254">
        <v>2014</v>
      </c>
      <c r="B2076" s="170" t="s">
        <v>37</v>
      </c>
      <c r="C2076" s="170" t="s">
        <v>97</v>
      </c>
      <c r="D2076" s="255">
        <v>2227.15</v>
      </c>
      <c r="E2076" s="255">
        <v>16482.341</v>
      </c>
      <c r="F2076" s="256">
        <v>18709.491000000002</v>
      </c>
      <c r="G2076" s="231"/>
    </row>
    <row r="2077" spans="1:7" s="58" customFormat="1" ht="13.5" customHeight="1" x14ac:dyDescent="0.2">
      <c r="A2077" s="378">
        <v>2014</v>
      </c>
      <c r="B2077" s="379" t="s">
        <v>38</v>
      </c>
      <c r="C2077" s="379" t="s">
        <v>97</v>
      </c>
      <c r="D2077" s="380">
        <v>2585.8900000000003</v>
      </c>
      <c r="E2077" s="380">
        <v>17890.215</v>
      </c>
      <c r="F2077" s="381">
        <v>20476.105</v>
      </c>
      <c r="G2077" s="231"/>
    </row>
    <row r="2078" spans="1:7" s="58" customFormat="1" ht="13.5" customHeight="1" x14ac:dyDescent="0.2">
      <c r="A2078" s="254">
        <v>2014</v>
      </c>
      <c r="B2078" s="170" t="s">
        <v>39</v>
      </c>
      <c r="C2078" s="170" t="s">
        <v>97</v>
      </c>
      <c r="D2078" s="255">
        <v>3678.05</v>
      </c>
      <c r="E2078" s="255">
        <v>21105.202000000001</v>
      </c>
      <c r="F2078" s="256">
        <v>24783.252</v>
      </c>
      <c r="G2078" s="231"/>
    </row>
    <row r="2079" spans="1:7" s="58" customFormat="1" ht="13.5" customHeight="1" x14ac:dyDescent="0.2">
      <c r="A2079" s="378">
        <v>2014</v>
      </c>
      <c r="B2079" s="379" t="s">
        <v>40</v>
      </c>
      <c r="C2079" s="379" t="s">
        <v>97</v>
      </c>
      <c r="D2079" s="380">
        <v>3069.21</v>
      </c>
      <c r="E2079" s="380">
        <v>21352.200000000004</v>
      </c>
      <c r="F2079" s="381">
        <v>24421.410000000003</v>
      </c>
      <c r="G2079" s="231"/>
    </row>
    <row r="2080" spans="1:7" s="58" customFormat="1" ht="13.5" customHeight="1" x14ac:dyDescent="0.2">
      <c r="A2080" s="254">
        <v>2014</v>
      </c>
      <c r="B2080" s="170" t="s">
        <v>41</v>
      </c>
      <c r="C2080" s="170" t="s">
        <v>97</v>
      </c>
      <c r="D2080" s="255">
        <v>3844.09</v>
      </c>
      <c r="E2080" s="255">
        <v>21831.744999999999</v>
      </c>
      <c r="F2080" s="256">
        <v>25675.834999999999</v>
      </c>
      <c r="G2080" s="231"/>
    </row>
    <row r="2081" spans="1:7" s="58" customFormat="1" ht="13.5" customHeight="1" x14ac:dyDescent="0.2">
      <c r="A2081" s="378">
        <v>2014</v>
      </c>
      <c r="B2081" s="379" t="s">
        <v>42</v>
      </c>
      <c r="C2081" s="379" t="s">
        <v>97</v>
      </c>
      <c r="D2081" s="380">
        <v>2879.49</v>
      </c>
      <c r="E2081" s="380">
        <v>19784.906500000001</v>
      </c>
      <c r="F2081" s="381">
        <v>22664.396500000003</v>
      </c>
      <c r="G2081" s="231"/>
    </row>
    <row r="2082" spans="1:7" s="58" customFormat="1" ht="13.5" customHeight="1" x14ac:dyDescent="0.2">
      <c r="A2082" s="254">
        <v>2015</v>
      </c>
      <c r="B2082" s="170" t="s">
        <v>43</v>
      </c>
      <c r="C2082" s="170" t="s">
        <v>97</v>
      </c>
      <c r="D2082" s="255">
        <v>2677.3399999999997</v>
      </c>
      <c r="E2082" s="255">
        <v>18380.843999999997</v>
      </c>
      <c r="F2082" s="256">
        <v>21058.183999999997</v>
      </c>
      <c r="G2082" s="231"/>
    </row>
    <row r="2083" spans="1:7" s="58" customFormat="1" ht="13.5" customHeight="1" x14ac:dyDescent="0.2">
      <c r="A2083" s="378">
        <v>2015</v>
      </c>
      <c r="B2083" s="379" t="s">
        <v>44</v>
      </c>
      <c r="C2083" s="379" t="s">
        <v>97</v>
      </c>
      <c r="D2083" s="380">
        <v>2655.9500000000003</v>
      </c>
      <c r="E2083" s="380">
        <v>19501.906999999999</v>
      </c>
      <c r="F2083" s="381">
        <v>22157.857</v>
      </c>
      <c r="G2083" s="231"/>
    </row>
    <row r="2084" spans="1:7" s="58" customFormat="1" ht="13.5" customHeight="1" x14ac:dyDescent="0.2">
      <c r="A2084" s="254">
        <v>2015</v>
      </c>
      <c r="B2084" s="170" t="s">
        <v>45</v>
      </c>
      <c r="C2084" s="170" t="s">
        <v>97</v>
      </c>
      <c r="D2084" s="255">
        <v>2493.5700000000002</v>
      </c>
      <c r="E2084" s="255">
        <v>13466.772499999999</v>
      </c>
      <c r="F2084" s="256">
        <v>15960.342500000001</v>
      </c>
      <c r="G2084" s="231"/>
    </row>
    <row r="2085" spans="1:7" s="58" customFormat="1" ht="13.5" customHeight="1" x14ac:dyDescent="0.2">
      <c r="A2085" s="378">
        <v>2015</v>
      </c>
      <c r="B2085" s="379" t="s">
        <v>33</v>
      </c>
      <c r="C2085" s="379" t="s">
        <v>97</v>
      </c>
      <c r="D2085" s="380">
        <v>2812.05</v>
      </c>
      <c r="E2085" s="380">
        <v>20225.802</v>
      </c>
      <c r="F2085" s="381">
        <v>23037.851999999999</v>
      </c>
      <c r="G2085" s="231"/>
    </row>
    <row r="2086" spans="1:7" s="58" customFormat="1" ht="13.5" customHeight="1" x14ac:dyDescent="0.2">
      <c r="A2086" s="254">
        <v>2015</v>
      </c>
      <c r="B2086" s="170" t="s">
        <v>35</v>
      </c>
      <c r="C2086" s="170" t="s">
        <v>97</v>
      </c>
      <c r="D2086" s="255">
        <v>3432.59</v>
      </c>
      <c r="E2086" s="255">
        <v>19442.411500000002</v>
      </c>
      <c r="F2086" s="256">
        <v>22875.001499999998</v>
      </c>
      <c r="G2086" s="231"/>
    </row>
    <row r="2087" spans="1:7" s="58" customFormat="1" ht="13.5" customHeight="1" x14ac:dyDescent="0.2">
      <c r="A2087" s="378">
        <v>2015</v>
      </c>
      <c r="B2087" s="379" t="s">
        <v>36</v>
      </c>
      <c r="C2087" s="379" t="s">
        <v>97</v>
      </c>
      <c r="D2087" s="380">
        <v>3371.1500000000005</v>
      </c>
      <c r="E2087" s="380">
        <v>16871.629000000001</v>
      </c>
      <c r="F2087" s="381">
        <v>20242.779000000002</v>
      </c>
      <c r="G2087" s="231"/>
    </row>
    <row r="2088" spans="1:7" s="58" customFormat="1" ht="13.5" customHeight="1" x14ac:dyDescent="0.2">
      <c r="A2088" s="254">
        <v>2015</v>
      </c>
      <c r="B2088" s="170" t="s">
        <v>37</v>
      </c>
      <c r="C2088" s="170" t="s">
        <v>97</v>
      </c>
      <c r="D2088" s="255">
        <v>3811.77</v>
      </c>
      <c r="E2088" s="255">
        <v>21665.243999999999</v>
      </c>
      <c r="F2088" s="256">
        <v>25477.014000000003</v>
      </c>
      <c r="G2088" s="231"/>
    </row>
    <row r="2089" spans="1:7" s="58" customFormat="1" ht="13.5" customHeight="1" x14ac:dyDescent="0.2">
      <c r="A2089" s="378">
        <v>2015</v>
      </c>
      <c r="B2089" s="379" t="s">
        <v>38</v>
      </c>
      <c r="C2089" s="379" t="s">
        <v>97</v>
      </c>
      <c r="D2089" s="380">
        <v>3233.75</v>
      </c>
      <c r="E2089" s="380">
        <v>22606.506999999998</v>
      </c>
      <c r="F2089" s="381">
        <v>25840.256999999998</v>
      </c>
      <c r="G2089" s="231"/>
    </row>
    <row r="2090" spans="1:7" s="58" customFormat="1" ht="13.5" customHeight="1" x14ac:dyDescent="0.2">
      <c r="A2090" s="254">
        <v>2015</v>
      </c>
      <c r="B2090" s="170" t="s">
        <v>39</v>
      </c>
      <c r="C2090" s="170" t="s">
        <v>97</v>
      </c>
      <c r="D2090" s="255">
        <v>3923.3</v>
      </c>
      <c r="E2090" s="255">
        <v>20518.424999999999</v>
      </c>
      <c r="F2090" s="256">
        <v>24441.724999999999</v>
      </c>
      <c r="G2090" s="231"/>
    </row>
    <row r="2091" spans="1:7" s="58" customFormat="1" ht="13.5" customHeight="1" x14ac:dyDescent="0.2">
      <c r="A2091" s="378">
        <v>2015</v>
      </c>
      <c r="B2091" s="379" t="s">
        <v>40</v>
      </c>
      <c r="C2091" s="379" t="s">
        <v>97</v>
      </c>
      <c r="D2091" s="380">
        <v>4587.451</v>
      </c>
      <c r="E2091" s="380">
        <v>20805.738000000001</v>
      </c>
      <c r="F2091" s="381">
        <v>25393.189000000002</v>
      </c>
      <c r="G2091" s="231"/>
    </row>
    <row r="2092" spans="1:7" s="58" customFormat="1" ht="13.5" customHeight="1" x14ac:dyDescent="0.2">
      <c r="A2092" s="254">
        <v>2015</v>
      </c>
      <c r="B2092" s="170" t="s">
        <v>41</v>
      </c>
      <c r="C2092" s="170" t="s">
        <v>97</v>
      </c>
      <c r="D2092" s="255">
        <v>4486.67</v>
      </c>
      <c r="E2092" s="255">
        <v>18229.083999999999</v>
      </c>
      <c r="F2092" s="256">
        <v>22715.754000000001</v>
      </c>
      <c r="G2092" s="231"/>
    </row>
    <row r="2093" spans="1:7" s="58" customFormat="1" ht="13.5" customHeight="1" x14ac:dyDescent="0.2">
      <c r="A2093" s="378">
        <v>2015</v>
      </c>
      <c r="B2093" s="379" t="s">
        <v>42</v>
      </c>
      <c r="C2093" s="379" t="s">
        <v>97</v>
      </c>
      <c r="D2093" s="380">
        <v>3849.7200000000003</v>
      </c>
      <c r="E2093" s="380">
        <v>19702.870500000001</v>
      </c>
      <c r="F2093" s="381">
        <v>23552.590500000002</v>
      </c>
      <c r="G2093" s="231"/>
    </row>
    <row r="2094" spans="1:7" s="58" customFormat="1" ht="13.5" customHeight="1" x14ac:dyDescent="0.2">
      <c r="A2094" s="254">
        <v>2016</v>
      </c>
      <c r="B2094" s="170" t="s">
        <v>43</v>
      </c>
      <c r="C2094" s="170" t="s">
        <v>97</v>
      </c>
      <c r="D2094" s="255">
        <v>2185.8900000000003</v>
      </c>
      <c r="E2094" s="255">
        <v>15189.071</v>
      </c>
      <c r="F2094" s="256">
        <v>17374.960999999999</v>
      </c>
      <c r="G2094" s="231"/>
    </row>
    <row r="2095" spans="1:7" s="58" customFormat="1" ht="13.5" customHeight="1" x14ac:dyDescent="0.2">
      <c r="A2095" s="378">
        <v>2016</v>
      </c>
      <c r="B2095" s="379" t="s">
        <v>44</v>
      </c>
      <c r="C2095" s="379" t="s">
        <v>97</v>
      </c>
      <c r="D2095" s="380">
        <v>3455.26</v>
      </c>
      <c r="E2095" s="380">
        <v>21821.275000000001</v>
      </c>
      <c r="F2095" s="381">
        <v>25276.535</v>
      </c>
      <c r="G2095" s="231"/>
    </row>
    <row r="2096" spans="1:7" s="58" customFormat="1" ht="13.5" customHeight="1" x14ac:dyDescent="0.2">
      <c r="A2096" s="254">
        <v>2016</v>
      </c>
      <c r="B2096" s="170" t="s">
        <v>45</v>
      </c>
      <c r="C2096" s="170" t="s">
        <v>97</v>
      </c>
      <c r="D2096" s="255">
        <v>3429.07</v>
      </c>
      <c r="E2096" s="255">
        <v>21381.573</v>
      </c>
      <c r="F2096" s="256">
        <v>24810.643</v>
      </c>
      <c r="G2096" s="231"/>
    </row>
    <row r="2097" spans="1:7" s="58" customFormat="1" ht="13.5" customHeight="1" x14ac:dyDescent="0.2">
      <c r="A2097" s="378">
        <v>2016</v>
      </c>
      <c r="B2097" s="379" t="s">
        <v>33</v>
      </c>
      <c r="C2097" s="379" t="s">
        <v>97</v>
      </c>
      <c r="D2097" s="380">
        <v>3153.2000000000003</v>
      </c>
      <c r="E2097" s="380">
        <v>21107.800500000001</v>
      </c>
      <c r="F2097" s="381">
        <v>24261.000499999998</v>
      </c>
      <c r="G2097" s="231"/>
    </row>
    <row r="2098" spans="1:7" s="58" customFormat="1" ht="13.5" customHeight="1" x14ac:dyDescent="0.2">
      <c r="A2098" s="254">
        <v>2016</v>
      </c>
      <c r="B2098" s="170" t="s">
        <v>35</v>
      </c>
      <c r="C2098" s="170" t="s">
        <v>97</v>
      </c>
      <c r="D2098" s="255">
        <v>3044.1</v>
      </c>
      <c r="E2098" s="255">
        <v>18971.714499999998</v>
      </c>
      <c r="F2098" s="256">
        <v>22015.8145</v>
      </c>
      <c r="G2098" s="231"/>
    </row>
    <row r="2099" spans="1:7" s="58" customFormat="1" ht="13.5" customHeight="1" x14ac:dyDescent="0.2">
      <c r="A2099" s="378">
        <v>2016</v>
      </c>
      <c r="B2099" s="379" t="s">
        <v>36</v>
      </c>
      <c r="C2099" s="379" t="s">
        <v>97</v>
      </c>
      <c r="D2099" s="380">
        <v>1445.67</v>
      </c>
      <c r="E2099" s="380">
        <v>11483.115999999998</v>
      </c>
      <c r="F2099" s="381">
        <v>12928.786</v>
      </c>
      <c r="G2099" s="231"/>
    </row>
    <row r="2100" spans="1:7" s="58" customFormat="1" ht="13.5" customHeight="1" x14ac:dyDescent="0.2">
      <c r="A2100" s="254">
        <v>2016</v>
      </c>
      <c r="B2100" s="170" t="s">
        <v>37</v>
      </c>
      <c r="C2100" s="170" t="s">
        <v>97</v>
      </c>
      <c r="D2100" s="255">
        <v>1550.38</v>
      </c>
      <c r="E2100" s="255">
        <v>12515.778</v>
      </c>
      <c r="F2100" s="256">
        <v>14066.157999999999</v>
      </c>
      <c r="G2100" s="231"/>
    </row>
    <row r="2101" spans="1:7" s="58" customFormat="1" ht="13.5" customHeight="1" x14ac:dyDescent="0.2">
      <c r="A2101" s="378">
        <v>2016</v>
      </c>
      <c r="B2101" s="379" t="s">
        <v>38</v>
      </c>
      <c r="C2101" s="379" t="s">
        <v>97</v>
      </c>
      <c r="D2101" s="380">
        <v>2824.31</v>
      </c>
      <c r="E2101" s="380">
        <v>26122.1</v>
      </c>
      <c r="F2101" s="381">
        <v>28946.41</v>
      </c>
      <c r="G2101" s="231"/>
    </row>
    <row r="2102" spans="1:7" s="58" customFormat="1" ht="13.5" customHeight="1" x14ac:dyDescent="0.2">
      <c r="A2102" s="254">
        <v>2016</v>
      </c>
      <c r="B2102" s="170" t="s">
        <v>39</v>
      </c>
      <c r="C2102" s="170" t="s">
        <v>97</v>
      </c>
      <c r="D2102" s="255">
        <v>2015.4499999999998</v>
      </c>
      <c r="E2102" s="255">
        <v>18271.263499999997</v>
      </c>
      <c r="F2102" s="256">
        <v>20286.713499999998</v>
      </c>
      <c r="G2102" s="231"/>
    </row>
    <row r="2103" spans="1:7" s="58" customFormat="1" ht="13.5" customHeight="1" x14ac:dyDescent="0.2">
      <c r="A2103" s="378">
        <v>2016</v>
      </c>
      <c r="B2103" s="379" t="s">
        <v>40</v>
      </c>
      <c r="C2103" s="379" t="s">
        <v>97</v>
      </c>
      <c r="D2103" s="380">
        <v>2101.41</v>
      </c>
      <c r="E2103" s="380">
        <v>22533.479999999996</v>
      </c>
      <c r="F2103" s="381">
        <v>24634.89</v>
      </c>
      <c r="G2103" s="231"/>
    </row>
    <row r="2104" spans="1:7" s="58" customFormat="1" ht="13.5" customHeight="1" x14ac:dyDescent="0.2">
      <c r="A2104" s="254">
        <v>2016</v>
      </c>
      <c r="B2104" s="170" t="s">
        <v>41</v>
      </c>
      <c r="C2104" s="170" t="s">
        <v>97</v>
      </c>
      <c r="D2104" s="255">
        <v>2645.8</v>
      </c>
      <c r="E2104" s="255">
        <v>24885.754500000003</v>
      </c>
      <c r="F2104" s="256">
        <v>27531.554500000002</v>
      </c>
      <c r="G2104" s="231"/>
    </row>
    <row r="2105" spans="1:7" s="58" customFormat="1" ht="13.5" customHeight="1" x14ac:dyDescent="0.2">
      <c r="A2105" s="378">
        <v>2016</v>
      </c>
      <c r="B2105" s="379" t="s">
        <v>42</v>
      </c>
      <c r="C2105" s="379" t="s">
        <v>97</v>
      </c>
      <c r="D2105" s="380">
        <v>2669.32</v>
      </c>
      <c r="E2105" s="380">
        <v>22944.908500000001</v>
      </c>
      <c r="F2105" s="381">
        <v>25614.228500000001</v>
      </c>
      <c r="G2105" s="231"/>
    </row>
    <row r="2106" spans="1:7" s="58" customFormat="1" ht="13.5" customHeight="1" x14ac:dyDescent="0.2">
      <c r="A2106" s="254">
        <v>2017</v>
      </c>
      <c r="B2106" s="170" t="s">
        <v>43</v>
      </c>
      <c r="C2106" s="170" t="s">
        <v>97</v>
      </c>
      <c r="D2106" s="255">
        <v>2070.5</v>
      </c>
      <c r="E2106" s="255">
        <v>18558.422000000002</v>
      </c>
      <c r="F2106" s="256">
        <v>20628.922000000002</v>
      </c>
      <c r="G2106" s="231"/>
    </row>
    <row r="2107" spans="1:7" s="58" customFormat="1" ht="13.5" customHeight="1" x14ac:dyDescent="0.2">
      <c r="A2107" s="378">
        <v>2017</v>
      </c>
      <c r="B2107" s="379" t="s">
        <v>44</v>
      </c>
      <c r="C2107" s="379" t="s">
        <v>97</v>
      </c>
      <c r="D2107" s="380">
        <v>2888.84</v>
      </c>
      <c r="E2107" s="380">
        <v>23157.089</v>
      </c>
      <c r="F2107" s="381">
        <v>26045.929</v>
      </c>
      <c r="G2107" s="231"/>
    </row>
    <row r="2108" spans="1:7" s="58" customFormat="1" ht="13.5" customHeight="1" x14ac:dyDescent="0.2">
      <c r="A2108" s="254">
        <v>2017</v>
      </c>
      <c r="B2108" s="170" t="s">
        <v>45</v>
      </c>
      <c r="C2108" s="170" t="s">
        <v>97</v>
      </c>
      <c r="D2108" s="255">
        <v>3036.29</v>
      </c>
      <c r="E2108" s="255">
        <v>21777.787</v>
      </c>
      <c r="F2108" s="256">
        <v>24814.077000000001</v>
      </c>
      <c r="G2108" s="231"/>
    </row>
    <row r="2109" spans="1:7" s="58" customFormat="1" ht="13.5" customHeight="1" x14ac:dyDescent="0.2">
      <c r="A2109" s="378">
        <v>2017</v>
      </c>
      <c r="B2109" s="379" t="s">
        <v>33</v>
      </c>
      <c r="C2109" s="379" t="s">
        <v>97</v>
      </c>
      <c r="D2109" s="380">
        <v>2563.1499999999996</v>
      </c>
      <c r="E2109" s="380">
        <v>21975.096000000001</v>
      </c>
      <c r="F2109" s="381">
        <v>24538.245999999999</v>
      </c>
      <c r="G2109" s="231"/>
    </row>
    <row r="2110" spans="1:7" s="58" customFormat="1" ht="13.5" customHeight="1" x14ac:dyDescent="0.2">
      <c r="A2110" s="254">
        <v>2017</v>
      </c>
      <c r="B2110" s="170" t="s">
        <v>35</v>
      </c>
      <c r="C2110" s="170" t="s">
        <v>97</v>
      </c>
      <c r="D2110" s="255">
        <v>2734.8999999999996</v>
      </c>
      <c r="E2110" s="255">
        <v>24191.620999999999</v>
      </c>
      <c r="F2110" s="256">
        <v>26926.521000000001</v>
      </c>
      <c r="G2110" s="231"/>
    </row>
    <row r="2111" spans="1:7" s="58" customFormat="1" ht="13.5" customHeight="1" x14ac:dyDescent="0.2">
      <c r="A2111" s="378">
        <v>2017</v>
      </c>
      <c r="B2111" s="379" t="s">
        <v>36</v>
      </c>
      <c r="C2111" s="379" t="s">
        <v>97</v>
      </c>
      <c r="D2111" s="380">
        <v>2537.84</v>
      </c>
      <c r="E2111" s="380">
        <v>23962.090499999998</v>
      </c>
      <c r="F2111" s="381">
        <v>26499.930500000002</v>
      </c>
      <c r="G2111" s="231"/>
    </row>
    <row r="2112" spans="1:7" s="58" customFormat="1" ht="13.5" customHeight="1" x14ac:dyDescent="0.2">
      <c r="A2112" s="254">
        <v>2017</v>
      </c>
      <c r="B2112" s="170" t="s">
        <v>37</v>
      </c>
      <c r="C2112" s="170" t="s">
        <v>97</v>
      </c>
      <c r="D2112" s="255">
        <v>2504.4499999999998</v>
      </c>
      <c r="E2112" s="255">
        <v>24450.037</v>
      </c>
      <c r="F2112" s="256">
        <v>26954.487000000001</v>
      </c>
      <c r="G2112" s="231"/>
    </row>
    <row r="2113" spans="1:7" s="58" customFormat="1" ht="13.5" customHeight="1" x14ac:dyDescent="0.2">
      <c r="A2113" s="378">
        <v>2017</v>
      </c>
      <c r="B2113" s="379" t="s">
        <v>38</v>
      </c>
      <c r="C2113" s="379" t="s">
        <v>97</v>
      </c>
      <c r="D2113" s="380">
        <v>2546.92</v>
      </c>
      <c r="E2113" s="380">
        <v>23957.113000000001</v>
      </c>
      <c r="F2113" s="381">
        <v>26504.032999999999</v>
      </c>
      <c r="G2113" s="231"/>
    </row>
    <row r="2114" spans="1:7" s="58" customFormat="1" ht="13.5" customHeight="1" x14ac:dyDescent="0.2">
      <c r="A2114" s="254">
        <v>2017</v>
      </c>
      <c r="B2114" s="170" t="s">
        <v>39</v>
      </c>
      <c r="C2114" s="170" t="s">
        <v>97</v>
      </c>
      <c r="D2114" s="255">
        <v>3178.76</v>
      </c>
      <c r="E2114" s="255">
        <v>24593.170500000004</v>
      </c>
      <c r="F2114" s="256">
        <v>27771.930500000002</v>
      </c>
      <c r="G2114" s="231"/>
    </row>
    <row r="2115" spans="1:7" s="58" customFormat="1" ht="13.5" customHeight="1" x14ac:dyDescent="0.2">
      <c r="A2115" s="378">
        <v>2017</v>
      </c>
      <c r="B2115" s="379" t="s">
        <v>40</v>
      </c>
      <c r="C2115" s="379" t="s">
        <v>97</v>
      </c>
      <c r="D2115" s="380">
        <v>2864.7900000000009</v>
      </c>
      <c r="E2115" s="380">
        <v>25634.521000000001</v>
      </c>
      <c r="F2115" s="381">
        <v>28499.311000000002</v>
      </c>
      <c r="G2115" s="231"/>
    </row>
    <row r="2116" spans="1:7" s="58" customFormat="1" ht="13.5" customHeight="1" x14ac:dyDescent="0.2">
      <c r="A2116" s="254">
        <v>2017</v>
      </c>
      <c r="B2116" s="170" t="s">
        <v>41</v>
      </c>
      <c r="C2116" s="170" t="s">
        <v>97</v>
      </c>
      <c r="D2116" s="255">
        <v>3365.6900000000005</v>
      </c>
      <c r="E2116" s="255">
        <v>25772.916499999999</v>
      </c>
      <c r="F2116" s="256">
        <v>29138.606500000002</v>
      </c>
      <c r="G2116" s="231"/>
    </row>
    <row r="2117" spans="1:7" s="58" customFormat="1" ht="13.5" customHeight="1" x14ac:dyDescent="0.2">
      <c r="A2117" s="378">
        <v>2017</v>
      </c>
      <c r="B2117" s="379" t="s">
        <v>42</v>
      </c>
      <c r="C2117" s="379" t="s">
        <v>97</v>
      </c>
      <c r="D2117" s="380">
        <v>3075.92</v>
      </c>
      <c r="E2117" s="380">
        <v>22157.989999999998</v>
      </c>
      <c r="F2117" s="381">
        <v>25233.91</v>
      </c>
      <c r="G2117" s="231"/>
    </row>
    <row r="2118" spans="1:7" s="58" customFormat="1" ht="13.5" customHeight="1" x14ac:dyDescent="0.2">
      <c r="A2118" s="254">
        <v>2018</v>
      </c>
      <c r="B2118" s="170" t="s">
        <v>43</v>
      </c>
      <c r="C2118" s="170" t="s">
        <v>97</v>
      </c>
      <c r="D2118" s="255">
        <v>2473.0299999999997</v>
      </c>
      <c r="E2118" s="255">
        <v>20951.590499999998</v>
      </c>
      <c r="F2118" s="256">
        <v>23424.620499999997</v>
      </c>
      <c r="G2118" s="231"/>
    </row>
    <row r="2119" spans="1:7" s="58" customFormat="1" ht="13.5" customHeight="1" x14ac:dyDescent="0.2">
      <c r="A2119" s="378">
        <v>2018</v>
      </c>
      <c r="B2119" s="379" t="s">
        <v>44</v>
      </c>
      <c r="C2119" s="379" t="s">
        <v>97</v>
      </c>
      <c r="D2119" s="380">
        <v>3027.5200000000004</v>
      </c>
      <c r="E2119" s="380">
        <v>22377.125</v>
      </c>
      <c r="F2119" s="381">
        <v>25404.644999999997</v>
      </c>
      <c r="G2119" s="231"/>
    </row>
    <row r="2120" spans="1:7" s="58" customFormat="1" ht="13.5" customHeight="1" x14ac:dyDescent="0.2">
      <c r="A2120" s="254">
        <v>2018</v>
      </c>
      <c r="B2120" s="170" t="s">
        <v>45</v>
      </c>
      <c r="C2120" s="170" t="s">
        <v>97</v>
      </c>
      <c r="D2120" s="255">
        <v>3238.37</v>
      </c>
      <c r="E2120" s="255">
        <v>22483.979500000001</v>
      </c>
      <c r="F2120" s="256">
        <v>25722.3495</v>
      </c>
      <c r="G2120" s="231"/>
    </row>
    <row r="2121" spans="1:7" s="58" customFormat="1" ht="13.5" customHeight="1" x14ac:dyDescent="0.2">
      <c r="A2121" s="378">
        <v>2018</v>
      </c>
      <c r="B2121" s="379" t="s">
        <v>33</v>
      </c>
      <c r="C2121" s="379" t="s">
        <v>97</v>
      </c>
      <c r="D2121" s="380">
        <v>3070.28</v>
      </c>
      <c r="E2121" s="380">
        <v>23167.648999999998</v>
      </c>
      <c r="F2121" s="381">
        <v>26237.929000000004</v>
      </c>
      <c r="G2121" s="231"/>
    </row>
    <row r="2122" spans="1:7" s="58" customFormat="1" ht="13.5" customHeight="1" x14ac:dyDescent="0.2">
      <c r="A2122" s="254">
        <v>2018</v>
      </c>
      <c r="B2122" s="170" t="s">
        <v>35</v>
      </c>
      <c r="C2122" s="170" t="s">
        <v>97</v>
      </c>
      <c r="D2122" s="255">
        <v>3115.3900000000003</v>
      </c>
      <c r="E2122" s="255">
        <v>21762.092000000001</v>
      </c>
      <c r="F2122" s="256">
        <v>24877.482</v>
      </c>
      <c r="G2122" s="231"/>
    </row>
    <row r="2123" spans="1:7" s="58" customFormat="1" ht="13.5" customHeight="1" x14ac:dyDescent="0.2">
      <c r="A2123" s="378">
        <v>2018</v>
      </c>
      <c r="B2123" s="379" t="s">
        <v>36</v>
      </c>
      <c r="C2123" s="379" t="s">
        <v>97</v>
      </c>
      <c r="D2123" s="380">
        <v>3462</v>
      </c>
      <c r="E2123" s="380">
        <v>21793.832499999997</v>
      </c>
      <c r="F2123" s="381">
        <v>25255.8325</v>
      </c>
      <c r="G2123" s="231"/>
    </row>
    <row r="2124" spans="1:7" s="58" customFormat="1" ht="13.5" customHeight="1" x14ac:dyDescent="0.2">
      <c r="A2124" s="254">
        <v>2018</v>
      </c>
      <c r="B2124" s="170" t="s">
        <v>37</v>
      </c>
      <c r="C2124" s="170" t="s">
        <v>97</v>
      </c>
      <c r="D2124" s="255">
        <v>3651.59</v>
      </c>
      <c r="E2124" s="255">
        <v>23109.345999999998</v>
      </c>
      <c r="F2124" s="256">
        <v>26760.936000000002</v>
      </c>
      <c r="G2124" s="231"/>
    </row>
    <row r="2125" spans="1:7" s="58" customFormat="1" ht="13.5" customHeight="1" x14ac:dyDescent="0.2">
      <c r="A2125" s="378">
        <v>2018</v>
      </c>
      <c r="B2125" s="379" t="s">
        <v>38</v>
      </c>
      <c r="C2125" s="379" t="s">
        <v>97</v>
      </c>
      <c r="D2125" s="380">
        <v>5265.7800000000007</v>
      </c>
      <c r="E2125" s="380">
        <v>27015.1335</v>
      </c>
      <c r="F2125" s="381">
        <v>32280.913500000002</v>
      </c>
      <c r="G2125" s="231"/>
    </row>
    <row r="2126" spans="1:7" s="58" customFormat="1" ht="13.5" customHeight="1" x14ac:dyDescent="0.2">
      <c r="A2126" s="254">
        <v>2018</v>
      </c>
      <c r="B2126" s="170" t="s">
        <v>39</v>
      </c>
      <c r="C2126" s="170" t="s">
        <v>97</v>
      </c>
      <c r="D2126" s="255">
        <v>5503.38</v>
      </c>
      <c r="E2126" s="255">
        <v>25825.4535</v>
      </c>
      <c r="F2126" s="256">
        <v>31328.833500000001</v>
      </c>
      <c r="G2126" s="231"/>
    </row>
    <row r="2127" spans="1:7" s="58" customFormat="1" ht="13.5" customHeight="1" x14ac:dyDescent="0.2">
      <c r="A2127" s="378">
        <v>2018</v>
      </c>
      <c r="B2127" s="379" t="s">
        <v>40</v>
      </c>
      <c r="C2127" s="379" t="s">
        <v>97</v>
      </c>
      <c r="D2127" s="380">
        <v>5547.3700000000008</v>
      </c>
      <c r="E2127" s="380">
        <v>25780.109499999999</v>
      </c>
      <c r="F2127" s="381">
        <v>31327.479499999998</v>
      </c>
      <c r="G2127" s="231"/>
    </row>
    <row r="2128" spans="1:7" s="58" customFormat="1" ht="13.5" customHeight="1" x14ac:dyDescent="0.2">
      <c r="A2128" s="254">
        <v>2018</v>
      </c>
      <c r="B2128" s="170" t="s">
        <v>41</v>
      </c>
      <c r="C2128" s="170" t="s">
        <v>97</v>
      </c>
      <c r="D2128" s="255">
        <v>5110.8700000000008</v>
      </c>
      <c r="E2128" s="255">
        <v>25208.280499999997</v>
      </c>
      <c r="F2128" s="256">
        <v>30319.150499999996</v>
      </c>
      <c r="G2128" s="231"/>
    </row>
    <row r="2129" spans="1:7" s="58" customFormat="1" ht="13.5" customHeight="1" x14ac:dyDescent="0.2">
      <c r="A2129" s="378">
        <v>2018</v>
      </c>
      <c r="B2129" s="379" t="s">
        <v>42</v>
      </c>
      <c r="C2129" s="379" t="s">
        <v>97</v>
      </c>
      <c r="D2129" s="380">
        <v>3548.66</v>
      </c>
      <c r="E2129" s="380">
        <v>21753.593499999999</v>
      </c>
      <c r="F2129" s="381">
        <v>25302.253499999999</v>
      </c>
      <c r="G2129" s="231"/>
    </row>
    <row r="2130" spans="1:7" s="58" customFormat="1" ht="13.5" customHeight="1" x14ac:dyDescent="0.2">
      <c r="A2130" s="254">
        <v>2019</v>
      </c>
      <c r="B2130" s="170" t="s">
        <v>43</v>
      </c>
      <c r="C2130" s="170" t="s">
        <v>97</v>
      </c>
      <c r="D2130" s="255">
        <v>2398.4300000000003</v>
      </c>
      <c r="E2130" s="255">
        <v>20080.5</v>
      </c>
      <c r="F2130" s="256">
        <v>22478.93</v>
      </c>
      <c r="G2130" s="231"/>
    </row>
    <row r="2131" spans="1:7" s="58" customFormat="1" ht="13.5" customHeight="1" x14ac:dyDescent="0.2">
      <c r="A2131" s="378">
        <v>2019</v>
      </c>
      <c r="B2131" s="379" t="s">
        <v>44</v>
      </c>
      <c r="C2131" s="379" t="s">
        <v>97</v>
      </c>
      <c r="D2131" s="380">
        <v>4975.4800000000005</v>
      </c>
      <c r="E2131" s="380">
        <v>18657.521499999999</v>
      </c>
      <c r="F2131" s="381">
        <v>23633.001499999998</v>
      </c>
      <c r="G2131" s="231"/>
    </row>
    <row r="2132" spans="1:7" s="58" customFormat="1" ht="13.5" customHeight="1" x14ac:dyDescent="0.2">
      <c r="A2132" s="254">
        <v>2019</v>
      </c>
      <c r="B2132" s="170" t="s">
        <v>45</v>
      </c>
      <c r="C2132" s="170" t="s">
        <v>97</v>
      </c>
      <c r="D2132" s="255">
        <v>2130.4899999999998</v>
      </c>
      <c r="E2132" s="255">
        <v>10477.986000000001</v>
      </c>
      <c r="F2132" s="256">
        <v>12608.476000000001</v>
      </c>
      <c r="G2132" s="231"/>
    </row>
    <row r="2133" spans="1:7" s="58" customFormat="1" ht="13.5" customHeight="1" x14ac:dyDescent="0.2">
      <c r="A2133" s="378">
        <v>2019</v>
      </c>
      <c r="B2133" s="379" t="s">
        <v>33</v>
      </c>
      <c r="C2133" s="379" t="s">
        <v>97</v>
      </c>
      <c r="D2133" s="380">
        <v>4548.4500000000007</v>
      </c>
      <c r="E2133" s="380">
        <v>22892.5445</v>
      </c>
      <c r="F2133" s="381">
        <v>27440.994500000001</v>
      </c>
      <c r="G2133" s="231"/>
    </row>
    <row r="2134" spans="1:7" s="58" customFormat="1" ht="13.5" customHeight="1" x14ac:dyDescent="0.2">
      <c r="A2134" s="254">
        <v>2019</v>
      </c>
      <c r="B2134" s="170" t="s">
        <v>35</v>
      </c>
      <c r="C2134" s="170" t="s">
        <v>97</v>
      </c>
      <c r="D2134" s="255">
        <v>4780.4799999999996</v>
      </c>
      <c r="E2134" s="255">
        <v>19082.968500000003</v>
      </c>
      <c r="F2134" s="256">
        <v>23863.448499999999</v>
      </c>
      <c r="G2134" s="231"/>
    </row>
    <row r="2135" spans="1:7" s="58" customFormat="1" ht="13.5" customHeight="1" x14ac:dyDescent="0.2">
      <c r="A2135" s="378">
        <v>2019</v>
      </c>
      <c r="B2135" s="379" t="s">
        <v>36</v>
      </c>
      <c r="C2135" s="379" t="s">
        <v>97</v>
      </c>
      <c r="D2135" s="380">
        <v>5928.0799999999981</v>
      </c>
      <c r="E2135" s="380">
        <v>17677.297500000001</v>
      </c>
      <c r="F2135" s="381">
        <v>23605.377500000002</v>
      </c>
      <c r="G2135" s="231"/>
    </row>
    <row r="2136" spans="1:7" s="58" customFormat="1" ht="13.5" customHeight="1" x14ac:dyDescent="0.2">
      <c r="A2136" s="254">
        <v>2019</v>
      </c>
      <c r="B2136" s="170" t="s">
        <v>37</v>
      </c>
      <c r="C2136" s="170" t="s">
        <v>97</v>
      </c>
      <c r="D2136" s="255">
        <v>6585.6399999999994</v>
      </c>
      <c r="E2136" s="255">
        <v>20465.9205</v>
      </c>
      <c r="F2136" s="256">
        <v>27051.5605</v>
      </c>
      <c r="G2136" s="231"/>
    </row>
    <row r="2137" spans="1:7" s="58" customFormat="1" ht="13.5" customHeight="1" x14ac:dyDescent="0.2">
      <c r="A2137" s="378">
        <v>2019</v>
      </c>
      <c r="B2137" s="379" t="s">
        <v>38</v>
      </c>
      <c r="C2137" s="379" t="s">
        <v>97</v>
      </c>
      <c r="D2137" s="380">
        <v>5752.7700000000023</v>
      </c>
      <c r="E2137" s="380">
        <v>22607.6535</v>
      </c>
      <c r="F2137" s="381">
        <v>28360.423500000004</v>
      </c>
      <c r="G2137" s="231"/>
    </row>
    <row r="2138" spans="1:7" s="58" customFormat="1" ht="13.5" customHeight="1" x14ac:dyDescent="0.2">
      <c r="A2138" s="254">
        <v>2019</v>
      </c>
      <c r="B2138" s="170" t="s">
        <v>39</v>
      </c>
      <c r="C2138" s="170" t="s">
        <v>97</v>
      </c>
      <c r="D2138" s="255">
        <v>6587.2000000000007</v>
      </c>
      <c r="E2138" s="255">
        <v>22371.680500000002</v>
      </c>
      <c r="F2138" s="256">
        <v>28958.880500000003</v>
      </c>
      <c r="G2138" s="231"/>
    </row>
    <row r="2139" spans="1:7" s="58" customFormat="1" ht="13.5" customHeight="1" x14ac:dyDescent="0.2">
      <c r="A2139" s="378">
        <v>2019</v>
      </c>
      <c r="B2139" s="379" t="s">
        <v>40</v>
      </c>
      <c r="C2139" s="379" t="s">
        <v>97</v>
      </c>
      <c r="D2139" s="380">
        <v>6140.6099999999979</v>
      </c>
      <c r="E2139" s="380">
        <v>22221.9005</v>
      </c>
      <c r="F2139" s="381">
        <v>28362.510499999997</v>
      </c>
      <c r="G2139" s="231"/>
    </row>
    <row r="2140" spans="1:7" s="58" customFormat="1" ht="13.5" customHeight="1" x14ac:dyDescent="0.2">
      <c r="A2140" s="254">
        <v>2019</v>
      </c>
      <c r="B2140" s="170" t="s">
        <v>41</v>
      </c>
      <c r="C2140" s="170" t="s">
        <v>97</v>
      </c>
      <c r="D2140" s="255">
        <v>6250.8199999999988</v>
      </c>
      <c r="E2140" s="255">
        <v>23946.9925</v>
      </c>
      <c r="F2140" s="256">
        <v>30197.812499999996</v>
      </c>
      <c r="G2140" s="231"/>
    </row>
    <row r="2141" spans="1:7" s="58" customFormat="1" ht="13.5" customHeight="1" x14ac:dyDescent="0.2">
      <c r="A2141" s="378">
        <v>2019</v>
      </c>
      <c r="B2141" s="379" t="s">
        <v>42</v>
      </c>
      <c r="C2141" s="379" t="s">
        <v>97</v>
      </c>
      <c r="D2141" s="380">
        <v>6277.8599999999988</v>
      </c>
      <c r="E2141" s="380">
        <v>18661.634000000002</v>
      </c>
      <c r="F2141" s="381">
        <v>24939.493999999999</v>
      </c>
      <c r="G2141" s="231"/>
    </row>
    <row r="2142" spans="1:7" s="58" customFormat="1" ht="13.5" customHeight="1" x14ac:dyDescent="0.2">
      <c r="A2142" s="254">
        <v>2020</v>
      </c>
      <c r="B2142" s="170" t="s">
        <v>43</v>
      </c>
      <c r="C2142" s="170" t="s">
        <v>97</v>
      </c>
      <c r="D2142" s="255">
        <v>4671.329999999999</v>
      </c>
      <c r="E2142" s="255">
        <v>17186.380499999999</v>
      </c>
      <c r="F2142" s="256">
        <v>21857.710499999997</v>
      </c>
      <c r="G2142" s="231"/>
    </row>
    <row r="2143" spans="1:7" s="58" customFormat="1" ht="13.5" customHeight="1" x14ac:dyDescent="0.2">
      <c r="A2143" s="378">
        <v>2020</v>
      </c>
      <c r="B2143" s="379" t="s">
        <v>44</v>
      </c>
      <c r="C2143" s="379" t="s">
        <v>97</v>
      </c>
      <c r="D2143" s="380">
        <v>7721.0299999999988</v>
      </c>
      <c r="E2143" s="380">
        <v>14969.005500000001</v>
      </c>
      <c r="F2143" s="381">
        <v>22690.035499999998</v>
      </c>
      <c r="G2143" s="231"/>
    </row>
    <row r="2144" spans="1:7" s="58" customFormat="1" ht="13.5" customHeight="1" x14ac:dyDescent="0.2">
      <c r="A2144" s="254">
        <v>2020</v>
      </c>
      <c r="B2144" s="170" t="s">
        <v>45</v>
      </c>
      <c r="C2144" s="170" t="s">
        <v>97</v>
      </c>
      <c r="D2144" s="255">
        <v>4596.7699999999986</v>
      </c>
      <c r="E2144" s="255">
        <v>12951.267500000002</v>
      </c>
      <c r="F2144" s="256">
        <v>17548.037499999999</v>
      </c>
      <c r="G2144" s="231"/>
    </row>
    <row r="2145" spans="1:7" s="58" customFormat="1" ht="13.5" customHeight="1" x14ac:dyDescent="0.2">
      <c r="A2145" s="378">
        <v>2020</v>
      </c>
      <c r="B2145" s="379" t="s">
        <v>33</v>
      </c>
      <c r="C2145" s="379" t="s">
        <v>97</v>
      </c>
      <c r="D2145" s="380">
        <v>1672.6599999999996</v>
      </c>
      <c r="E2145" s="380">
        <v>4195.8410000000003</v>
      </c>
      <c r="F2145" s="381">
        <v>5868.5009999999993</v>
      </c>
      <c r="G2145" s="231"/>
    </row>
    <row r="2146" spans="1:7" s="58" customFormat="1" ht="13.5" customHeight="1" x14ac:dyDescent="0.2">
      <c r="A2146" s="254">
        <v>2020</v>
      </c>
      <c r="B2146" s="170" t="s">
        <v>35</v>
      </c>
      <c r="C2146" s="170" t="s">
        <v>97</v>
      </c>
      <c r="D2146" s="255">
        <v>6478.0000000000018</v>
      </c>
      <c r="E2146" s="255">
        <v>15364.3205</v>
      </c>
      <c r="F2146" s="256">
        <v>21842.320500000002</v>
      </c>
      <c r="G2146" s="231"/>
    </row>
    <row r="2147" spans="1:7" s="58" customFormat="1" ht="13.5" customHeight="1" x14ac:dyDescent="0.2">
      <c r="A2147" s="378">
        <v>2020</v>
      </c>
      <c r="B2147" s="379" t="s">
        <v>36</v>
      </c>
      <c r="C2147" s="379" t="s">
        <v>97</v>
      </c>
      <c r="D2147" s="380">
        <v>5109.9700000000012</v>
      </c>
      <c r="E2147" s="380">
        <v>17190.902999999998</v>
      </c>
      <c r="F2147" s="381">
        <v>22300.873</v>
      </c>
      <c r="G2147" s="231"/>
    </row>
    <row r="2148" spans="1:7" s="58" customFormat="1" ht="13.5" customHeight="1" x14ac:dyDescent="0.2">
      <c r="A2148" s="254">
        <v>2020</v>
      </c>
      <c r="B2148" s="170" t="s">
        <v>37</v>
      </c>
      <c r="C2148" s="170" t="s">
        <v>97</v>
      </c>
      <c r="D2148" s="255">
        <v>6895.1299999999992</v>
      </c>
      <c r="E2148" s="255">
        <v>22164.71999847412</v>
      </c>
      <c r="F2148" s="256">
        <v>29059.849998474121</v>
      </c>
      <c r="G2148" s="231"/>
    </row>
    <row r="2149" spans="1:7" s="58" customFormat="1" ht="13.5" customHeight="1" x14ac:dyDescent="0.2">
      <c r="A2149" s="378">
        <v>2020</v>
      </c>
      <c r="B2149" s="379" t="s">
        <v>38</v>
      </c>
      <c r="C2149" s="379" t="s">
        <v>97</v>
      </c>
      <c r="D2149" s="380">
        <v>8557.260000000002</v>
      </c>
      <c r="E2149" s="380">
        <v>24967.18249694824</v>
      </c>
      <c r="F2149" s="381">
        <v>33524.442496948242</v>
      </c>
      <c r="G2149" s="231"/>
    </row>
    <row r="2150" spans="1:7" s="58" customFormat="1" ht="13.5" customHeight="1" x14ac:dyDescent="0.2">
      <c r="A2150" s="254">
        <v>2020</v>
      </c>
      <c r="B2150" s="170" t="s">
        <v>39</v>
      </c>
      <c r="C2150" s="170" t="s">
        <v>97</v>
      </c>
      <c r="D2150" s="255">
        <v>7884.8499999999949</v>
      </c>
      <c r="E2150" s="255">
        <v>29143.146503051757</v>
      </c>
      <c r="F2150" s="256">
        <v>37027.996503051749</v>
      </c>
      <c r="G2150" s="231"/>
    </row>
    <row r="2151" spans="1:7" s="58" customFormat="1" ht="13.5" customHeight="1" x14ac:dyDescent="0.2">
      <c r="A2151" s="378">
        <v>2020</v>
      </c>
      <c r="B2151" s="379" t="s">
        <v>40</v>
      </c>
      <c r="C2151" s="379" t="s">
        <v>97</v>
      </c>
      <c r="D2151" s="380">
        <v>6632.3100000000013</v>
      </c>
      <c r="E2151" s="380">
        <v>29100.944500000001</v>
      </c>
      <c r="F2151" s="381">
        <v>35733.254500000003</v>
      </c>
      <c r="G2151" s="231"/>
    </row>
    <row r="2152" spans="1:7" s="58" customFormat="1" ht="13.5" customHeight="1" x14ac:dyDescent="0.2">
      <c r="A2152" s="254">
        <v>2020</v>
      </c>
      <c r="B2152" s="170" t="s">
        <v>41</v>
      </c>
      <c r="C2152" s="170" t="s">
        <v>97</v>
      </c>
      <c r="D2152" s="255">
        <v>7413.1299999999992</v>
      </c>
      <c r="E2152" s="255">
        <v>28171.040498168943</v>
      </c>
      <c r="F2152" s="256">
        <v>35584.17049816894</v>
      </c>
      <c r="G2152" s="231"/>
    </row>
    <row r="2153" spans="1:7" s="58" customFormat="1" ht="13.5" customHeight="1" x14ac:dyDescent="0.2">
      <c r="A2153" s="378">
        <v>2020</v>
      </c>
      <c r="B2153" s="379" t="s">
        <v>42</v>
      </c>
      <c r="C2153" s="379" t="s">
        <v>97</v>
      </c>
      <c r="D2153" s="380">
        <v>4293.03</v>
      </c>
      <c r="E2153" s="380">
        <v>22693.056500000002</v>
      </c>
      <c r="F2153" s="381">
        <v>26986.086500000001</v>
      </c>
      <c r="G2153" s="231"/>
    </row>
    <row r="2154" spans="1:7" s="58" customFormat="1" ht="13.5" customHeight="1" x14ac:dyDescent="0.2">
      <c r="A2154" s="254">
        <v>2021</v>
      </c>
      <c r="B2154" s="170" t="s">
        <v>43</v>
      </c>
      <c r="C2154" s="170" t="s">
        <v>97</v>
      </c>
      <c r="D2154" s="255">
        <v>4828.8700000000008</v>
      </c>
      <c r="E2154" s="255">
        <v>21566.915502746582</v>
      </c>
      <c r="F2154" s="256">
        <v>26395.785502746585</v>
      </c>
      <c r="G2154" s="231"/>
    </row>
    <row r="2155" spans="1:7" s="58" customFormat="1" ht="13.5" customHeight="1" x14ac:dyDescent="0.2">
      <c r="A2155" s="378">
        <v>2021</v>
      </c>
      <c r="B2155" s="379" t="s">
        <v>44</v>
      </c>
      <c r="C2155" s="379" t="s">
        <v>97</v>
      </c>
      <c r="D2155" s="380">
        <v>5058.03</v>
      </c>
      <c r="E2155" s="380">
        <v>23888.705503099998</v>
      </c>
      <c r="F2155" s="381">
        <v>28946.735503099997</v>
      </c>
      <c r="G2155" s="231"/>
    </row>
    <row r="2156" spans="1:7" s="58" customFormat="1" ht="13.5" customHeight="1" x14ac:dyDescent="0.2">
      <c r="A2156" s="254">
        <v>2021</v>
      </c>
      <c r="B2156" s="170" t="s">
        <v>45</v>
      </c>
      <c r="C2156" s="170" t="s">
        <v>97</v>
      </c>
      <c r="D2156" s="255">
        <v>5466.5500000000011</v>
      </c>
      <c r="E2156" s="255">
        <v>22065.909500000002</v>
      </c>
      <c r="F2156" s="256">
        <v>27532.459500000001</v>
      </c>
      <c r="G2156" s="231"/>
    </row>
    <row r="2157" spans="1:7" s="58" customFormat="1" ht="13.5" customHeight="1" x14ac:dyDescent="0.2">
      <c r="A2157" s="378">
        <v>2021</v>
      </c>
      <c r="B2157" s="379" t="s">
        <v>33</v>
      </c>
      <c r="C2157" s="379" t="s">
        <v>97</v>
      </c>
      <c r="D2157" s="380">
        <v>4309.2300000000005</v>
      </c>
      <c r="E2157" s="380">
        <v>21257.08250137329</v>
      </c>
      <c r="F2157" s="381">
        <v>25566.312501373293</v>
      </c>
      <c r="G2157" s="231"/>
    </row>
    <row r="2158" spans="1:7" s="58" customFormat="1" ht="13.5" customHeight="1" x14ac:dyDescent="0.2">
      <c r="A2158" s="254">
        <v>2021</v>
      </c>
      <c r="B2158" s="170" t="s">
        <v>35</v>
      </c>
      <c r="C2158" s="170" t="s">
        <v>97</v>
      </c>
      <c r="D2158" s="255">
        <v>0</v>
      </c>
      <c r="E2158" s="255">
        <v>263.52099999999996</v>
      </c>
      <c r="F2158" s="256">
        <v>263.52099999999996</v>
      </c>
      <c r="G2158" s="231"/>
    </row>
    <row r="2159" spans="1:7" s="58" customFormat="1" ht="13.5" customHeight="1" x14ac:dyDescent="0.2">
      <c r="A2159" s="378">
        <v>2021</v>
      </c>
      <c r="B2159" s="379" t="s">
        <v>36</v>
      </c>
      <c r="C2159" s="379" t="s">
        <v>97</v>
      </c>
      <c r="D2159" s="380">
        <v>4040.3500000000004</v>
      </c>
      <c r="E2159" s="380">
        <v>19365.0795</v>
      </c>
      <c r="F2159" s="381">
        <v>23405.429499999998</v>
      </c>
      <c r="G2159" s="231"/>
    </row>
    <row r="2160" spans="1:7" s="58" customFormat="1" ht="13.5" customHeight="1" x14ac:dyDescent="0.2">
      <c r="A2160" s="254">
        <v>2021</v>
      </c>
      <c r="B2160" s="170" t="s">
        <v>37</v>
      </c>
      <c r="C2160" s="170" t="s">
        <v>97</v>
      </c>
      <c r="D2160" s="255">
        <v>5313.6299999999992</v>
      </c>
      <c r="E2160" s="255">
        <v>25284.993999999999</v>
      </c>
      <c r="F2160" s="256">
        <v>30598.623999999996</v>
      </c>
      <c r="G2160" s="231"/>
    </row>
    <row r="2161" spans="1:7" s="58" customFormat="1" ht="13.5" customHeight="1" x14ac:dyDescent="0.2">
      <c r="A2161" s="378">
        <v>2021</v>
      </c>
      <c r="B2161" s="379" t="s">
        <v>38</v>
      </c>
      <c r="C2161" s="379" t="s">
        <v>97</v>
      </c>
      <c r="D2161" s="380">
        <v>6630.8200000000015</v>
      </c>
      <c r="E2161" s="380">
        <v>23824.7255</v>
      </c>
      <c r="F2161" s="381">
        <v>30455.5455</v>
      </c>
      <c r="G2161" s="231"/>
    </row>
    <row r="2162" spans="1:7" s="58" customFormat="1" ht="13.5" customHeight="1" x14ac:dyDescent="0.2">
      <c r="A2162" s="254">
        <v>2021</v>
      </c>
      <c r="B2162" s="170" t="s">
        <v>39</v>
      </c>
      <c r="C2162" s="170" t="s">
        <v>97</v>
      </c>
      <c r="D2162" s="255">
        <v>6112.2900000000009</v>
      </c>
      <c r="E2162" s="255">
        <v>26415.572500000002</v>
      </c>
      <c r="F2162" s="256">
        <v>32527.862500000003</v>
      </c>
      <c r="G2162" s="231"/>
    </row>
    <row r="2163" spans="1:7" s="58" customFormat="1" ht="13.5" customHeight="1" x14ac:dyDescent="0.2">
      <c r="A2163" s="378">
        <v>2021</v>
      </c>
      <c r="B2163" s="379" t="s">
        <v>40</v>
      </c>
      <c r="C2163" s="379" t="s">
        <v>97</v>
      </c>
      <c r="D2163" s="380">
        <v>4429.9689999999991</v>
      </c>
      <c r="E2163" s="380">
        <v>28649.928498855592</v>
      </c>
      <c r="F2163" s="381">
        <v>33079.897498855593</v>
      </c>
      <c r="G2163" s="231"/>
    </row>
    <row r="2164" spans="1:7" s="58" customFormat="1" ht="13.5" customHeight="1" x14ac:dyDescent="0.2">
      <c r="A2164" s="254">
        <v>2021</v>
      </c>
      <c r="B2164" s="170" t="s">
        <v>41</v>
      </c>
      <c r="C2164" s="170" t="s">
        <v>97</v>
      </c>
      <c r="D2164" s="255">
        <v>5164.9579999999996</v>
      </c>
      <c r="E2164" s="255">
        <v>25240.4195</v>
      </c>
      <c r="F2164" s="256">
        <v>30405.377499999999</v>
      </c>
      <c r="G2164" s="231"/>
    </row>
    <row r="2165" spans="1:7" s="58" customFormat="1" ht="13.5" customHeight="1" x14ac:dyDescent="0.2">
      <c r="A2165" s="378">
        <v>2021</v>
      </c>
      <c r="B2165" s="379" t="s">
        <v>42</v>
      </c>
      <c r="C2165" s="379" t="s">
        <v>97</v>
      </c>
      <c r="D2165" s="380">
        <v>5491.6940000000013</v>
      </c>
      <c r="E2165" s="380">
        <v>23886.1705</v>
      </c>
      <c r="F2165" s="381">
        <v>29377.864500000003</v>
      </c>
      <c r="G2165" s="231"/>
    </row>
    <row r="2166" spans="1:7" s="58" customFormat="1" ht="13.5" customHeight="1" x14ac:dyDescent="0.2">
      <c r="A2166" s="254">
        <v>2022</v>
      </c>
      <c r="B2166" s="170" t="s">
        <v>43</v>
      </c>
      <c r="C2166" s="170" t="s">
        <v>97</v>
      </c>
      <c r="D2166" s="403">
        <v>2120.884</v>
      </c>
      <c r="E2166" s="403">
        <v>17281.559487840652</v>
      </c>
      <c r="F2166" s="404">
        <v>19402.443487840654</v>
      </c>
      <c r="G2166" s="231"/>
    </row>
    <row r="2167" spans="1:7" s="58" customFormat="1" ht="13.5" customHeight="1" x14ac:dyDescent="0.2">
      <c r="A2167" s="378">
        <v>2022</v>
      </c>
      <c r="B2167" s="379" t="s">
        <v>44</v>
      </c>
      <c r="C2167" s="379" t="s">
        <v>97</v>
      </c>
      <c r="D2167" s="380">
        <v>3547.3119999999999</v>
      </c>
      <c r="E2167" s="380">
        <v>20584.287987840653</v>
      </c>
      <c r="F2167" s="381">
        <v>24131.599987840651</v>
      </c>
      <c r="G2167" s="231"/>
    </row>
    <row r="2168" spans="1:7" s="58" customFormat="1" ht="13.5" customHeight="1" x14ac:dyDescent="0.2">
      <c r="A2168" s="254">
        <v>2022</v>
      </c>
      <c r="B2168" s="170" t="s">
        <v>45</v>
      </c>
      <c r="C2168" s="170" t="s">
        <v>97</v>
      </c>
      <c r="D2168" s="403">
        <v>3596.6559999999999</v>
      </c>
      <c r="E2168" s="403">
        <v>26444.429499999998</v>
      </c>
      <c r="F2168" s="404">
        <v>30041.085500000001</v>
      </c>
      <c r="G2168" s="231"/>
    </row>
    <row r="2169" spans="1:7" s="58" customFormat="1" ht="13.5" customHeight="1" x14ac:dyDescent="0.2">
      <c r="A2169" s="378">
        <v>2022</v>
      </c>
      <c r="B2169" s="379" t="s">
        <v>33</v>
      </c>
      <c r="C2169" s="379" t="s">
        <v>97</v>
      </c>
      <c r="D2169" s="380">
        <v>3026.3909999999996</v>
      </c>
      <c r="E2169" s="380">
        <v>21652.190999999999</v>
      </c>
      <c r="F2169" s="381">
        <v>24678.581999999999</v>
      </c>
      <c r="G2169" s="231"/>
    </row>
    <row r="2170" spans="1:7" s="58" customFormat="1" ht="13.5" customHeight="1" x14ac:dyDescent="0.2">
      <c r="A2170" s="254">
        <v>2022</v>
      </c>
      <c r="B2170" s="170" t="s">
        <v>35</v>
      </c>
      <c r="C2170" s="170" t="s">
        <v>97</v>
      </c>
      <c r="D2170" s="403">
        <v>2285.616</v>
      </c>
      <c r="E2170" s="403">
        <v>19003.465941444851</v>
      </c>
      <c r="F2170" s="404">
        <v>21289.081941444849</v>
      </c>
      <c r="G2170" s="231"/>
    </row>
    <row r="2171" spans="1:7" s="58" customFormat="1" ht="13.5" customHeight="1" x14ac:dyDescent="0.2">
      <c r="A2171" s="378">
        <v>2022</v>
      </c>
      <c r="B2171" s="379" t="s">
        <v>36</v>
      </c>
      <c r="C2171" s="379" t="s">
        <v>97</v>
      </c>
      <c r="D2171" s="380">
        <v>3409.8610000000003</v>
      </c>
      <c r="E2171" s="380">
        <v>23355.578734539791</v>
      </c>
      <c r="F2171" s="381">
        <v>26765.439734539788</v>
      </c>
      <c r="G2171" s="231"/>
    </row>
    <row r="2172" spans="1:7" s="58" customFormat="1" ht="13.5" customHeight="1" x14ac:dyDescent="0.2">
      <c r="A2172" s="254">
        <v>2022</v>
      </c>
      <c r="B2172" s="170" t="s">
        <v>37</v>
      </c>
      <c r="C2172" s="170" t="s">
        <v>97</v>
      </c>
      <c r="D2172" s="403">
        <v>4461.22</v>
      </c>
      <c r="E2172" s="403">
        <v>23646.089204692929</v>
      </c>
      <c r="F2172" s="404">
        <v>28107.309204692931</v>
      </c>
      <c r="G2172" s="231"/>
    </row>
    <row r="2173" spans="1:7" s="58" customFormat="1" ht="13.5" customHeight="1" x14ac:dyDescent="0.2">
      <c r="A2173" s="378">
        <v>2022</v>
      </c>
      <c r="B2173" s="379" t="s">
        <v>38</v>
      </c>
      <c r="C2173" s="379" t="s">
        <v>97</v>
      </c>
      <c r="D2173" s="380">
        <v>4369.4629999999997</v>
      </c>
      <c r="E2173" s="380">
        <v>24318.11690823461</v>
      </c>
      <c r="F2173" s="381">
        <v>28687.579908234609</v>
      </c>
      <c r="G2173" s="231"/>
    </row>
    <row r="2174" spans="1:7" s="58" customFormat="1" ht="13.5" customHeight="1" x14ac:dyDescent="0.2">
      <c r="A2174" s="254">
        <v>2022</v>
      </c>
      <c r="B2174" s="170" t="s">
        <v>39</v>
      </c>
      <c r="C2174" s="170" t="s">
        <v>97</v>
      </c>
      <c r="D2174" s="403">
        <v>4136.3410000000003</v>
      </c>
      <c r="E2174" s="403">
        <v>24881.429325968926</v>
      </c>
      <c r="F2174" s="404">
        <v>29017.770325968922</v>
      </c>
      <c r="G2174" s="231"/>
    </row>
    <row r="2175" spans="1:7" s="58" customFormat="1" ht="13.5" customHeight="1" x14ac:dyDescent="0.2">
      <c r="A2175" s="378">
        <v>2022</v>
      </c>
      <c r="B2175" s="379" t="s">
        <v>40</v>
      </c>
      <c r="C2175" s="379" t="s">
        <v>97</v>
      </c>
      <c r="D2175" s="380">
        <v>4714.6550000000007</v>
      </c>
      <c r="E2175" s="380">
        <v>25827.523229330705</v>
      </c>
      <c r="F2175" s="381">
        <v>30542.178229330704</v>
      </c>
      <c r="G2175" s="231"/>
    </row>
    <row r="2176" spans="1:7" s="58" customFormat="1" ht="13.5" customHeight="1" x14ac:dyDescent="0.2">
      <c r="A2176" s="254">
        <v>2022</v>
      </c>
      <c r="B2176" s="170" t="s">
        <v>41</v>
      </c>
      <c r="C2176" s="170" t="s">
        <v>97</v>
      </c>
      <c r="D2176" s="403">
        <v>3582.4410000000003</v>
      </c>
      <c r="E2176" s="403">
        <v>27111.784997856143</v>
      </c>
      <c r="F2176" s="404">
        <v>30694.225997856141</v>
      </c>
      <c r="G2176" s="231"/>
    </row>
    <row r="2177" spans="1:7" s="58" customFormat="1" ht="13.5" customHeight="1" x14ac:dyDescent="0.2">
      <c r="A2177" s="378">
        <v>2022</v>
      </c>
      <c r="B2177" s="380" t="s">
        <v>42</v>
      </c>
      <c r="C2177" s="380" t="s">
        <v>97</v>
      </c>
      <c r="D2177" s="380">
        <v>4494.1080000000002</v>
      </c>
      <c r="E2177" s="380">
        <v>24271.94099731445</v>
      </c>
      <c r="F2177" s="381">
        <v>28766.048997314454</v>
      </c>
      <c r="G2177" s="231"/>
    </row>
    <row r="2178" spans="1:7" s="58" customFormat="1" ht="13.5" customHeight="1" x14ac:dyDescent="0.2">
      <c r="A2178" s="254">
        <v>2023</v>
      </c>
      <c r="B2178" s="403" t="s">
        <v>43</v>
      </c>
      <c r="C2178" s="403" t="s">
        <v>97</v>
      </c>
      <c r="D2178" s="403">
        <v>0</v>
      </c>
      <c r="E2178" s="403">
        <v>6816.1390000000001</v>
      </c>
      <c r="F2178" s="404">
        <v>6816.1390000000001</v>
      </c>
      <c r="G2178" s="231"/>
    </row>
    <row r="2179" spans="1:7" s="58" customFormat="1" ht="13.5" customHeight="1" x14ac:dyDescent="0.2">
      <c r="A2179" s="378">
        <v>2023</v>
      </c>
      <c r="B2179" s="380" t="s">
        <v>44</v>
      </c>
      <c r="C2179" s="380" t="s">
        <v>97</v>
      </c>
      <c r="D2179" s="380">
        <v>0</v>
      </c>
      <c r="E2179" s="380">
        <v>8636.1989969000006</v>
      </c>
      <c r="F2179" s="381">
        <v>8636.1989969000006</v>
      </c>
      <c r="G2179" s="231"/>
    </row>
    <row r="2180" spans="1:7" s="58" customFormat="1" ht="13.5" customHeight="1" x14ac:dyDescent="0.2">
      <c r="A2180" s="254">
        <v>2009</v>
      </c>
      <c r="B2180" s="170" t="s">
        <v>33</v>
      </c>
      <c r="C2180" s="170" t="s">
        <v>98</v>
      </c>
      <c r="D2180" s="255">
        <v>952.14</v>
      </c>
      <c r="E2180" s="255">
        <v>11650.867499999991</v>
      </c>
      <c r="F2180" s="256">
        <v>12603.007499999992</v>
      </c>
      <c r="G2180" s="231"/>
    </row>
    <row r="2181" spans="1:7" s="58" customFormat="1" ht="13.5" customHeight="1" x14ac:dyDescent="0.2">
      <c r="A2181" s="378">
        <v>2009</v>
      </c>
      <c r="B2181" s="379" t="s">
        <v>35</v>
      </c>
      <c r="C2181" s="379" t="s">
        <v>98</v>
      </c>
      <c r="D2181" s="380">
        <v>1834.8799999999999</v>
      </c>
      <c r="E2181" s="380">
        <v>11984.970000000001</v>
      </c>
      <c r="F2181" s="381">
        <v>13819.85</v>
      </c>
      <c r="G2181" s="231"/>
    </row>
    <row r="2182" spans="1:7" s="58" customFormat="1" ht="13.5" customHeight="1" x14ac:dyDescent="0.2">
      <c r="A2182" s="254">
        <v>2009</v>
      </c>
      <c r="B2182" s="170" t="s">
        <v>36</v>
      </c>
      <c r="C2182" s="170" t="s">
        <v>98</v>
      </c>
      <c r="D2182" s="255">
        <v>2143.3200000000002</v>
      </c>
      <c r="E2182" s="255">
        <v>9612.1080000000056</v>
      </c>
      <c r="F2182" s="256">
        <v>11755.428000000005</v>
      </c>
      <c r="G2182" s="231"/>
    </row>
    <row r="2183" spans="1:7" s="58" customFormat="1" ht="13.5" customHeight="1" x14ac:dyDescent="0.2">
      <c r="A2183" s="378">
        <v>2009</v>
      </c>
      <c r="B2183" s="379" t="s">
        <v>37</v>
      </c>
      <c r="C2183" s="379" t="s">
        <v>98</v>
      </c>
      <c r="D2183" s="380">
        <v>2173.7000000000003</v>
      </c>
      <c r="E2183" s="380">
        <v>13459.387499999992</v>
      </c>
      <c r="F2183" s="381">
        <v>15633.087499999994</v>
      </c>
      <c r="G2183" s="231"/>
    </row>
    <row r="2184" spans="1:7" s="58" customFormat="1" ht="13.5" customHeight="1" x14ac:dyDescent="0.2">
      <c r="A2184" s="254">
        <v>2009</v>
      </c>
      <c r="B2184" s="170" t="s">
        <v>38</v>
      </c>
      <c r="C2184" s="170" t="s">
        <v>98</v>
      </c>
      <c r="D2184" s="255">
        <v>2109.54</v>
      </c>
      <c r="E2184" s="255">
        <v>10076.625000000004</v>
      </c>
      <c r="F2184" s="256">
        <v>12186.165000000005</v>
      </c>
      <c r="G2184" s="231"/>
    </row>
    <row r="2185" spans="1:7" s="58" customFormat="1" ht="13.5" customHeight="1" x14ac:dyDescent="0.2">
      <c r="A2185" s="378">
        <v>2009</v>
      </c>
      <c r="B2185" s="379" t="s">
        <v>39</v>
      </c>
      <c r="C2185" s="379" t="s">
        <v>98</v>
      </c>
      <c r="D2185" s="380">
        <v>2217.46</v>
      </c>
      <c r="E2185" s="380">
        <v>9912.364999999998</v>
      </c>
      <c r="F2185" s="381">
        <v>12129.824999999997</v>
      </c>
      <c r="G2185" s="231"/>
    </row>
    <row r="2186" spans="1:7" s="58" customFormat="1" ht="13.5" customHeight="1" x14ac:dyDescent="0.2">
      <c r="A2186" s="254">
        <v>2009</v>
      </c>
      <c r="B2186" s="170" t="s">
        <v>40</v>
      </c>
      <c r="C2186" s="170" t="s">
        <v>98</v>
      </c>
      <c r="D2186" s="255">
        <v>2116.08</v>
      </c>
      <c r="E2186" s="255">
        <v>14142.880999999985</v>
      </c>
      <c r="F2186" s="256">
        <v>16258.960999999985</v>
      </c>
      <c r="G2186" s="231"/>
    </row>
    <row r="2187" spans="1:7" s="58" customFormat="1" ht="13.5" customHeight="1" x14ac:dyDescent="0.2">
      <c r="A2187" s="378">
        <v>2009</v>
      </c>
      <c r="B2187" s="379" t="s">
        <v>41</v>
      </c>
      <c r="C2187" s="379" t="s">
        <v>98</v>
      </c>
      <c r="D2187" s="380">
        <v>1994.6699999999998</v>
      </c>
      <c r="E2187" s="380">
        <v>14860.407999999996</v>
      </c>
      <c r="F2187" s="381">
        <v>16855.077999999998</v>
      </c>
      <c r="G2187" s="231"/>
    </row>
    <row r="2188" spans="1:7" s="58" customFormat="1" ht="13.5" customHeight="1" x14ac:dyDescent="0.2">
      <c r="A2188" s="254">
        <v>2009</v>
      </c>
      <c r="B2188" s="170" t="s">
        <v>42</v>
      </c>
      <c r="C2188" s="170" t="s">
        <v>98</v>
      </c>
      <c r="D2188" s="255">
        <v>1319.25</v>
      </c>
      <c r="E2188" s="255">
        <v>15476.072499999984</v>
      </c>
      <c r="F2188" s="256">
        <v>16795.322499999984</v>
      </c>
      <c r="G2188" s="231"/>
    </row>
    <row r="2189" spans="1:7" s="58" customFormat="1" ht="13.5" customHeight="1" x14ac:dyDescent="0.2">
      <c r="A2189" s="378">
        <v>2010</v>
      </c>
      <c r="B2189" s="379" t="s">
        <v>43</v>
      </c>
      <c r="C2189" s="379" t="s">
        <v>98</v>
      </c>
      <c r="D2189" s="380">
        <v>992.12</v>
      </c>
      <c r="E2189" s="380">
        <v>14830.602499999995</v>
      </c>
      <c r="F2189" s="381">
        <v>15822.722499999996</v>
      </c>
      <c r="G2189" s="231"/>
    </row>
    <row r="2190" spans="1:7" s="58" customFormat="1" ht="13.5" customHeight="1" x14ac:dyDescent="0.2">
      <c r="A2190" s="254">
        <v>2010</v>
      </c>
      <c r="B2190" s="170" t="s">
        <v>44</v>
      </c>
      <c r="C2190" s="170" t="s">
        <v>98</v>
      </c>
      <c r="D2190" s="255">
        <v>1945.44</v>
      </c>
      <c r="E2190" s="255">
        <v>16018.065500000012</v>
      </c>
      <c r="F2190" s="256">
        <v>17963.50550000001</v>
      </c>
      <c r="G2190" s="231"/>
    </row>
    <row r="2191" spans="1:7" s="58" customFormat="1" ht="13.5" customHeight="1" x14ac:dyDescent="0.2">
      <c r="A2191" s="378">
        <v>2010</v>
      </c>
      <c r="B2191" s="379" t="s">
        <v>45</v>
      </c>
      <c r="C2191" s="379" t="s">
        <v>98</v>
      </c>
      <c r="D2191" s="380">
        <v>1164.54</v>
      </c>
      <c r="E2191" s="380">
        <v>19432.229500000019</v>
      </c>
      <c r="F2191" s="381">
        <v>20596.769500000017</v>
      </c>
      <c r="G2191" s="231"/>
    </row>
    <row r="2192" spans="1:7" s="58" customFormat="1" ht="13.5" customHeight="1" x14ac:dyDescent="0.2">
      <c r="A2192" s="254">
        <v>2010</v>
      </c>
      <c r="B2192" s="170" t="s">
        <v>33</v>
      </c>
      <c r="C2192" s="170" t="s">
        <v>98</v>
      </c>
      <c r="D2192" s="255">
        <v>1357.89</v>
      </c>
      <c r="E2192" s="255">
        <v>13983.980999999992</v>
      </c>
      <c r="F2192" s="256">
        <v>15341.870999999992</v>
      </c>
      <c r="G2192" s="231"/>
    </row>
    <row r="2193" spans="1:7" s="58" customFormat="1" ht="13.5" customHeight="1" x14ac:dyDescent="0.2">
      <c r="A2193" s="378">
        <v>2010</v>
      </c>
      <c r="B2193" s="379" t="s">
        <v>35</v>
      </c>
      <c r="C2193" s="379" t="s">
        <v>98</v>
      </c>
      <c r="D2193" s="380">
        <v>1301.0700000000002</v>
      </c>
      <c r="E2193" s="380">
        <v>13773.34249999999</v>
      </c>
      <c r="F2193" s="381">
        <v>15074.412499999989</v>
      </c>
      <c r="G2193" s="231"/>
    </row>
    <row r="2194" spans="1:7" s="58" customFormat="1" ht="13.5" customHeight="1" x14ac:dyDescent="0.2">
      <c r="A2194" s="254">
        <v>2010</v>
      </c>
      <c r="B2194" s="170" t="s">
        <v>36</v>
      </c>
      <c r="C2194" s="170" t="s">
        <v>98</v>
      </c>
      <c r="D2194" s="255">
        <v>1185.48</v>
      </c>
      <c r="E2194" s="255">
        <v>12028.424999999999</v>
      </c>
      <c r="F2194" s="256">
        <v>13213.904999999999</v>
      </c>
      <c r="G2194" s="231"/>
    </row>
    <row r="2195" spans="1:7" s="58" customFormat="1" ht="13.5" customHeight="1" x14ac:dyDescent="0.2">
      <c r="A2195" s="378">
        <v>2010</v>
      </c>
      <c r="B2195" s="379" t="s">
        <v>37</v>
      </c>
      <c r="C2195" s="379" t="s">
        <v>98</v>
      </c>
      <c r="D2195" s="380">
        <v>1059.79</v>
      </c>
      <c r="E2195" s="380">
        <v>12949.882500000014</v>
      </c>
      <c r="F2195" s="381">
        <v>14009.672500000015</v>
      </c>
      <c r="G2195" s="231"/>
    </row>
    <row r="2196" spans="1:7" s="58" customFormat="1" ht="13.5" customHeight="1" x14ac:dyDescent="0.2">
      <c r="A2196" s="254">
        <v>2010</v>
      </c>
      <c r="B2196" s="170" t="s">
        <v>38</v>
      </c>
      <c r="C2196" s="170" t="s">
        <v>98</v>
      </c>
      <c r="D2196" s="255">
        <v>1502.99</v>
      </c>
      <c r="E2196" s="255">
        <v>8971.7554999999938</v>
      </c>
      <c r="F2196" s="256">
        <v>10474.745499999994</v>
      </c>
      <c r="G2196" s="231"/>
    </row>
    <row r="2197" spans="1:7" s="58" customFormat="1" ht="13.5" customHeight="1" x14ac:dyDescent="0.2">
      <c r="A2197" s="378">
        <v>2010</v>
      </c>
      <c r="B2197" s="379" t="s">
        <v>39</v>
      </c>
      <c r="C2197" s="379" t="s">
        <v>98</v>
      </c>
      <c r="D2197" s="380">
        <v>1126.46</v>
      </c>
      <c r="E2197" s="380">
        <v>13094.68249999999</v>
      </c>
      <c r="F2197" s="381">
        <v>14221.142499999989</v>
      </c>
      <c r="G2197" s="231"/>
    </row>
    <row r="2198" spans="1:7" s="58" customFormat="1" ht="13.5" customHeight="1" x14ac:dyDescent="0.2">
      <c r="A2198" s="254">
        <v>2010</v>
      </c>
      <c r="B2198" s="170" t="s">
        <v>40</v>
      </c>
      <c r="C2198" s="170" t="s">
        <v>98</v>
      </c>
      <c r="D2198" s="255">
        <v>1305.31</v>
      </c>
      <c r="E2198" s="255">
        <v>17549.642499999991</v>
      </c>
      <c r="F2198" s="256">
        <v>18854.952499999989</v>
      </c>
      <c r="G2198" s="231"/>
    </row>
    <row r="2199" spans="1:7" s="58" customFormat="1" ht="13.5" customHeight="1" x14ac:dyDescent="0.2">
      <c r="A2199" s="378">
        <v>2010</v>
      </c>
      <c r="B2199" s="379" t="s">
        <v>41</v>
      </c>
      <c r="C2199" s="379" t="s">
        <v>98</v>
      </c>
      <c r="D2199" s="380">
        <v>1242.21</v>
      </c>
      <c r="E2199" s="380">
        <v>21583.47</v>
      </c>
      <c r="F2199" s="381">
        <v>22825.68</v>
      </c>
      <c r="G2199" s="231"/>
    </row>
    <row r="2200" spans="1:7" s="58" customFormat="1" ht="13.5" customHeight="1" x14ac:dyDescent="0.2">
      <c r="A2200" s="254">
        <v>2010</v>
      </c>
      <c r="B2200" s="170" t="s">
        <v>42</v>
      </c>
      <c r="C2200" s="170" t="s">
        <v>98</v>
      </c>
      <c r="D2200" s="255">
        <v>1580.05</v>
      </c>
      <c r="E2200" s="255">
        <v>12765.843499999979</v>
      </c>
      <c r="F2200" s="256">
        <v>14345.893499999978</v>
      </c>
      <c r="G2200" s="231"/>
    </row>
    <row r="2201" spans="1:7" s="58" customFormat="1" ht="13.5" customHeight="1" x14ac:dyDescent="0.2">
      <c r="A2201" s="378">
        <v>2011</v>
      </c>
      <c r="B2201" s="379" t="s">
        <v>43</v>
      </c>
      <c r="C2201" s="379" t="s">
        <v>98</v>
      </c>
      <c r="D2201" s="380">
        <v>1060.17</v>
      </c>
      <c r="E2201" s="380">
        <v>12896.476499999992</v>
      </c>
      <c r="F2201" s="381">
        <v>13956.64649999999</v>
      </c>
      <c r="G2201" s="231"/>
    </row>
    <row r="2202" spans="1:7" s="58" customFormat="1" ht="13.5" customHeight="1" x14ac:dyDescent="0.2">
      <c r="A2202" s="254">
        <v>2011</v>
      </c>
      <c r="B2202" s="170" t="s">
        <v>44</v>
      </c>
      <c r="C2202" s="170" t="s">
        <v>98</v>
      </c>
      <c r="D2202" s="255">
        <v>1526.07</v>
      </c>
      <c r="E2202" s="255">
        <v>13124.965000000006</v>
      </c>
      <c r="F2202" s="256">
        <v>14651.035000000007</v>
      </c>
      <c r="G2202" s="231"/>
    </row>
    <row r="2203" spans="1:7" s="58" customFormat="1" ht="13.5" customHeight="1" x14ac:dyDescent="0.2">
      <c r="A2203" s="378">
        <v>2011</v>
      </c>
      <c r="B2203" s="379" t="s">
        <v>45</v>
      </c>
      <c r="C2203" s="379" t="s">
        <v>98</v>
      </c>
      <c r="D2203" s="380">
        <v>1798.3400000000001</v>
      </c>
      <c r="E2203" s="380">
        <v>18693.426000000072</v>
      </c>
      <c r="F2203" s="381">
        <v>20491.766000000072</v>
      </c>
      <c r="G2203" s="231"/>
    </row>
    <row r="2204" spans="1:7" s="58" customFormat="1" ht="13.5" customHeight="1" x14ac:dyDescent="0.2">
      <c r="A2204" s="254">
        <v>2011</v>
      </c>
      <c r="B2204" s="170" t="s">
        <v>33</v>
      </c>
      <c r="C2204" s="170" t="s">
        <v>98</v>
      </c>
      <c r="D2204" s="255">
        <v>1559.05</v>
      </c>
      <c r="E2204" s="255">
        <v>13227.993499999997</v>
      </c>
      <c r="F2204" s="256">
        <v>14787.043499999996</v>
      </c>
      <c r="G2204" s="231"/>
    </row>
    <row r="2205" spans="1:7" s="58" customFormat="1" ht="13.5" customHeight="1" x14ac:dyDescent="0.2">
      <c r="A2205" s="378">
        <v>2011</v>
      </c>
      <c r="B2205" s="379" t="s">
        <v>35</v>
      </c>
      <c r="C2205" s="379" t="s">
        <v>98</v>
      </c>
      <c r="D2205" s="380">
        <v>1800.1200000000001</v>
      </c>
      <c r="E2205" s="380">
        <v>17537.964000000029</v>
      </c>
      <c r="F2205" s="381">
        <v>19338.084000000028</v>
      </c>
      <c r="G2205" s="231"/>
    </row>
    <row r="2206" spans="1:7" s="58" customFormat="1" ht="13.5" customHeight="1" x14ac:dyDescent="0.2">
      <c r="A2206" s="254">
        <v>2011</v>
      </c>
      <c r="B2206" s="170" t="s">
        <v>36</v>
      </c>
      <c r="C2206" s="170" t="s">
        <v>98</v>
      </c>
      <c r="D2206" s="255">
        <v>1407.8</v>
      </c>
      <c r="E2206" s="255">
        <v>11604.764999999999</v>
      </c>
      <c r="F2206" s="256">
        <v>13012.564999999999</v>
      </c>
      <c r="G2206" s="231"/>
    </row>
    <row r="2207" spans="1:7" s="58" customFormat="1" ht="13.5" customHeight="1" x14ac:dyDescent="0.2">
      <c r="A2207" s="378">
        <v>2011</v>
      </c>
      <c r="B2207" s="379" t="s">
        <v>37</v>
      </c>
      <c r="C2207" s="379" t="s">
        <v>98</v>
      </c>
      <c r="D2207" s="380">
        <v>1515.52</v>
      </c>
      <c r="E2207" s="380">
        <v>14294.748499999987</v>
      </c>
      <c r="F2207" s="381">
        <v>15810.268499999987</v>
      </c>
      <c r="G2207" s="231"/>
    </row>
    <row r="2208" spans="1:7" s="58" customFormat="1" ht="13.5" customHeight="1" x14ac:dyDescent="0.2">
      <c r="A2208" s="254">
        <v>2011</v>
      </c>
      <c r="B2208" s="170" t="s">
        <v>38</v>
      </c>
      <c r="C2208" s="170" t="s">
        <v>98</v>
      </c>
      <c r="D2208" s="255">
        <v>1692.0700000000002</v>
      </c>
      <c r="E2208" s="255">
        <v>14004.450999999999</v>
      </c>
      <c r="F2208" s="256">
        <v>15696.520999999999</v>
      </c>
      <c r="G2208" s="231"/>
    </row>
    <row r="2209" spans="1:7" s="58" customFormat="1" ht="13.5" customHeight="1" x14ac:dyDescent="0.2">
      <c r="A2209" s="378">
        <v>2011</v>
      </c>
      <c r="B2209" s="379" t="s">
        <v>39</v>
      </c>
      <c r="C2209" s="379" t="s">
        <v>98</v>
      </c>
      <c r="D2209" s="380">
        <v>1532.47</v>
      </c>
      <c r="E2209" s="380">
        <v>13463.204999999998</v>
      </c>
      <c r="F2209" s="381">
        <v>14995.674999999997</v>
      </c>
      <c r="G2209" s="231"/>
    </row>
    <row r="2210" spans="1:7" s="58" customFormat="1" ht="13.5" customHeight="1" x14ac:dyDescent="0.2">
      <c r="A2210" s="254">
        <v>2011</v>
      </c>
      <c r="B2210" s="170" t="s">
        <v>40</v>
      </c>
      <c r="C2210" s="170" t="s">
        <v>98</v>
      </c>
      <c r="D2210" s="255">
        <v>1930.5400000000004</v>
      </c>
      <c r="E2210" s="255">
        <v>15744.824499999992</v>
      </c>
      <c r="F2210" s="256">
        <v>17675.364499999992</v>
      </c>
      <c r="G2210" s="231"/>
    </row>
    <row r="2211" spans="1:7" s="58" customFormat="1" ht="13.5" customHeight="1" x14ac:dyDescent="0.2">
      <c r="A2211" s="378">
        <v>2011</v>
      </c>
      <c r="B2211" s="379" t="s">
        <v>41</v>
      </c>
      <c r="C2211" s="379" t="s">
        <v>98</v>
      </c>
      <c r="D2211" s="380">
        <v>1829.45</v>
      </c>
      <c r="E2211" s="380">
        <v>19987.14</v>
      </c>
      <c r="F2211" s="381">
        <v>21816.59</v>
      </c>
      <c r="G2211" s="231"/>
    </row>
    <row r="2212" spans="1:7" s="58" customFormat="1" ht="13.5" customHeight="1" x14ac:dyDescent="0.2">
      <c r="A2212" s="254">
        <v>2011</v>
      </c>
      <c r="B2212" s="170" t="s">
        <v>42</v>
      </c>
      <c r="C2212" s="170" t="s">
        <v>98</v>
      </c>
      <c r="D2212" s="255">
        <v>1422.1299999999999</v>
      </c>
      <c r="E2212" s="255">
        <v>17149.145500000035</v>
      </c>
      <c r="F2212" s="256">
        <v>18571.275500000032</v>
      </c>
      <c r="G2212" s="231"/>
    </row>
    <row r="2213" spans="1:7" s="58" customFormat="1" ht="13.5" customHeight="1" x14ac:dyDescent="0.2">
      <c r="A2213" s="378">
        <v>2012</v>
      </c>
      <c r="B2213" s="379" t="s">
        <v>43</v>
      </c>
      <c r="C2213" s="379" t="s">
        <v>98</v>
      </c>
      <c r="D2213" s="380">
        <v>1374.6899999999998</v>
      </c>
      <c r="E2213" s="380">
        <v>17163.148000000001</v>
      </c>
      <c r="F2213" s="381">
        <v>18537.838</v>
      </c>
      <c r="G2213" s="231"/>
    </row>
    <row r="2214" spans="1:7" s="58" customFormat="1" ht="13.5" customHeight="1" x14ac:dyDescent="0.2">
      <c r="A2214" s="254">
        <v>2012</v>
      </c>
      <c r="B2214" s="170" t="s">
        <v>44</v>
      </c>
      <c r="C2214" s="170" t="s">
        <v>98</v>
      </c>
      <c r="D2214" s="255">
        <v>1612.8499999999995</v>
      </c>
      <c r="E2214" s="255">
        <v>15202.016999999993</v>
      </c>
      <c r="F2214" s="256">
        <v>16814.866999999991</v>
      </c>
      <c r="G2214" s="231"/>
    </row>
    <row r="2215" spans="1:7" s="58" customFormat="1" ht="13.5" customHeight="1" x14ac:dyDescent="0.2">
      <c r="A2215" s="378">
        <v>2012</v>
      </c>
      <c r="B2215" s="379" t="s">
        <v>45</v>
      </c>
      <c r="C2215" s="379" t="s">
        <v>98</v>
      </c>
      <c r="D2215" s="380">
        <v>1999.36</v>
      </c>
      <c r="E2215" s="380">
        <v>18444.562500000025</v>
      </c>
      <c r="F2215" s="381">
        <v>20443.922500000026</v>
      </c>
      <c r="G2215" s="231"/>
    </row>
    <row r="2216" spans="1:7" s="58" customFormat="1" ht="13.5" customHeight="1" x14ac:dyDescent="0.2">
      <c r="A2216" s="254">
        <v>2012</v>
      </c>
      <c r="B2216" s="170" t="s">
        <v>33</v>
      </c>
      <c r="C2216" s="170" t="s">
        <v>98</v>
      </c>
      <c r="D2216" s="255">
        <v>1680.2800000000002</v>
      </c>
      <c r="E2216" s="255">
        <v>16605.942000000032</v>
      </c>
      <c r="F2216" s="256">
        <v>18286.222000000031</v>
      </c>
      <c r="G2216" s="231"/>
    </row>
    <row r="2217" spans="1:7" s="58" customFormat="1" ht="13.5" customHeight="1" x14ac:dyDescent="0.2">
      <c r="A2217" s="378">
        <v>2012</v>
      </c>
      <c r="B2217" s="379" t="s">
        <v>35</v>
      </c>
      <c r="C2217" s="379" t="s">
        <v>98</v>
      </c>
      <c r="D2217" s="380">
        <v>2375.6800000000003</v>
      </c>
      <c r="E2217" s="380">
        <v>19489.919000000016</v>
      </c>
      <c r="F2217" s="381">
        <v>21865.599000000017</v>
      </c>
      <c r="G2217" s="231"/>
    </row>
    <row r="2218" spans="1:7" s="58" customFormat="1" ht="13.5" customHeight="1" x14ac:dyDescent="0.2">
      <c r="A2218" s="254">
        <v>2012</v>
      </c>
      <c r="B2218" s="170" t="s">
        <v>36</v>
      </c>
      <c r="C2218" s="170" t="s">
        <v>98</v>
      </c>
      <c r="D2218" s="255">
        <v>1934.31</v>
      </c>
      <c r="E2218" s="255">
        <v>19018.185500000021</v>
      </c>
      <c r="F2218" s="256">
        <v>20952.495500000023</v>
      </c>
      <c r="G2218" s="231"/>
    </row>
    <row r="2219" spans="1:7" s="58" customFormat="1" ht="13.5" customHeight="1" x14ac:dyDescent="0.2">
      <c r="A2219" s="378">
        <v>2012</v>
      </c>
      <c r="B2219" s="379" t="s">
        <v>37</v>
      </c>
      <c r="C2219" s="379" t="s">
        <v>98</v>
      </c>
      <c r="D2219" s="380">
        <v>2189.9600000000005</v>
      </c>
      <c r="E2219" s="380">
        <v>16438.596000000012</v>
      </c>
      <c r="F2219" s="381">
        <v>18628.556000000015</v>
      </c>
      <c r="G2219" s="231"/>
    </row>
    <row r="2220" spans="1:7" s="58" customFormat="1" ht="13.5" customHeight="1" x14ac:dyDescent="0.2">
      <c r="A2220" s="254">
        <v>2012</v>
      </c>
      <c r="B2220" s="170" t="s">
        <v>38</v>
      </c>
      <c r="C2220" s="170" t="s">
        <v>98</v>
      </c>
      <c r="D2220" s="255">
        <v>1906.8899999999999</v>
      </c>
      <c r="E2220" s="255">
        <v>17355.788000000026</v>
      </c>
      <c r="F2220" s="256">
        <v>19262.678000000025</v>
      </c>
      <c r="G2220" s="231"/>
    </row>
    <row r="2221" spans="1:7" s="58" customFormat="1" ht="13.5" customHeight="1" x14ac:dyDescent="0.2">
      <c r="A2221" s="378">
        <v>2012</v>
      </c>
      <c r="B2221" s="379" t="s">
        <v>39</v>
      </c>
      <c r="C2221" s="379" t="s">
        <v>98</v>
      </c>
      <c r="D2221" s="380">
        <v>2831.5</v>
      </c>
      <c r="E2221" s="380">
        <v>15831.016499999998</v>
      </c>
      <c r="F2221" s="381">
        <v>18662.516499999998</v>
      </c>
      <c r="G2221" s="231"/>
    </row>
    <row r="2222" spans="1:7" s="58" customFormat="1" ht="13.5" customHeight="1" x14ac:dyDescent="0.2">
      <c r="A2222" s="254">
        <v>2012</v>
      </c>
      <c r="B2222" s="170" t="s">
        <v>40</v>
      </c>
      <c r="C2222" s="170" t="s">
        <v>98</v>
      </c>
      <c r="D2222" s="255">
        <v>3456.1200000000003</v>
      </c>
      <c r="E2222" s="255">
        <v>17244.732500000002</v>
      </c>
      <c r="F2222" s="256">
        <v>20700.852500000001</v>
      </c>
      <c r="G2222" s="231"/>
    </row>
    <row r="2223" spans="1:7" s="58" customFormat="1" ht="13.5" customHeight="1" x14ac:dyDescent="0.2">
      <c r="A2223" s="378">
        <v>2012</v>
      </c>
      <c r="B2223" s="379" t="s">
        <v>41</v>
      </c>
      <c r="C2223" s="379" t="s">
        <v>98</v>
      </c>
      <c r="D2223" s="380">
        <v>3141.6299999999997</v>
      </c>
      <c r="E2223" s="380">
        <v>17425.884500000015</v>
      </c>
      <c r="F2223" s="381">
        <v>20567.514500000019</v>
      </c>
      <c r="G2223" s="231"/>
    </row>
    <row r="2224" spans="1:7" s="58" customFormat="1" ht="13.5" customHeight="1" x14ac:dyDescent="0.2">
      <c r="A2224" s="254">
        <v>2012</v>
      </c>
      <c r="B2224" s="170" t="s">
        <v>42</v>
      </c>
      <c r="C2224" s="170" t="s">
        <v>98</v>
      </c>
      <c r="D2224" s="255">
        <v>2484.8099999999995</v>
      </c>
      <c r="E2224" s="255">
        <v>20490.633500000036</v>
      </c>
      <c r="F2224" s="256">
        <v>22975.443500000038</v>
      </c>
      <c r="G2224" s="231"/>
    </row>
    <row r="2225" spans="1:7" s="58" customFormat="1" ht="13.5" customHeight="1" x14ac:dyDescent="0.2">
      <c r="A2225" s="378">
        <v>2013</v>
      </c>
      <c r="B2225" s="379" t="s">
        <v>43</v>
      </c>
      <c r="C2225" s="379" t="s">
        <v>98</v>
      </c>
      <c r="D2225" s="380">
        <v>2077.64</v>
      </c>
      <c r="E2225" s="380">
        <v>12898.084499999999</v>
      </c>
      <c r="F2225" s="381">
        <v>14975.724499999998</v>
      </c>
      <c r="G2225" s="231"/>
    </row>
    <row r="2226" spans="1:7" s="58" customFormat="1" ht="13.5" customHeight="1" x14ac:dyDescent="0.2">
      <c r="A2226" s="254">
        <v>2013</v>
      </c>
      <c r="B2226" s="170" t="s">
        <v>44</v>
      </c>
      <c r="C2226" s="170" t="s">
        <v>98</v>
      </c>
      <c r="D2226" s="255">
        <v>1968.46</v>
      </c>
      <c r="E2226" s="255">
        <v>13949.758000000002</v>
      </c>
      <c r="F2226" s="256">
        <v>15918.218000000003</v>
      </c>
      <c r="G2226" s="231"/>
    </row>
    <row r="2227" spans="1:7" s="58" customFormat="1" ht="13.5" customHeight="1" x14ac:dyDescent="0.2">
      <c r="A2227" s="378">
        <v>2013</v>
      </c>
      <c r="B2227" s="379" t="s">
        <v>45</v>
      </c>
      <c r="C2227" s="379" t="s">
        <v>98</v>
      </c>
      <c r="D2227" s="380">
        <v>2161.46</v>
      </c>
      <c r="E2227" s="380">
        <v>13772.331500000002</v>
      </c>
      <c r="F2227" s="381">
        <v>15933.791500000001</v>
      </c>
      <c r="G2227" s="231"/>
    </row>
    <row r="2228" spans="1:7" s="58" customFormat="1" ht="13.5" customHeight="1" x14ac:dyDescent="0.2">
      <c r="A2228" s="254">
        <v>2013</v>
      </c>
      <c r="B2228" s="170" t="s">
        <v>33</v>
      </c>
      <c r="C2228" s="170" t="s">
        <v>98</v>
      </c>
      <c r="D2228" s="255">
        <v>2133.1400000000003</v>
      </c>
      <c r="E2228" s="255">
        <v>16940.742499999997</v>
      </c>
      <c r="F2228" s="256">
        <v>19073.882499999996</v>
      </c>
      <c r="G2228" s="231"/>
    </row>
    <row r="2229" spans="1:7" s="58" customFormat="1" ht="13.5" customHeight="1" x14ac:dyDescent="0.2">
      <c r="A2229" s="378">
        <v>2013</v>
      </c>
      <c r="B2229" s="379" t="s">
        <v>35</v>
      </c>
      <c r="C2229" s="379" t="s">
        <v>98</v>
      </c>
      <c r="D2229" s="380">
        <v>1905.11</v>
      </c>
      <c r="E2229" s="380">
        <v>16931.021499999995</v>
      </c>
      <c r="F2229" s="381">
        <v>18836.131499999996</v>
      </c>
      <c r="G2229" s="231"/>
    </row>
    <row r="2230" spans="1:7" s="58" customFormat="1" ht="13.5" customHeight="1" x14ac:dyDescent="0.2">
      <c r="A2230" s="254">
        <v>2013</v>
      </c>
      <c r="B2230" s="170" t="s">
        <v>36</v>
      </c>
      <c r="C2230" s="170" t="s">
        <v>98</v>
      </c>
      <c r="D2230" s="255">
        <v>2796.1800000000003</v>
      </c>
      <c r="E2230" s="255">
        <v>15096.660999999993</v>
      </c>
      <c r="F2230" s="256">
        <v>17892.840999999993</v>
      </c>
      <c r="G2230" s="231"/>
    </row>
    <row r="2231" spans="1:7" s="58" customFormat="1" ht="13.5" customHeight="1" x14ac:dyDescent="0.2">
      <c r="A2231" s="378">
        <v>2013</v>
      </c>
      <c r="B2231" s="379" t="s">
        <v>37</v>
      </c>
      <c r="C2231" s="379" t="s">
        <v>98</v>
      </c>
      <c r="D2231" s="380">
        <v>4280.34</v>
      </c>
      <c r="E2231" s="380">
        <v>22025.943000000003</v>
      </c>
      <c r="F2231" s="381">
        <v>26306.282999999999</v>
      </c>
      <c r="G2231" s="231"/>
    </row>
    <row r="2232" spans="1:7" s="58" customFormat="1" ht="13.5" customHeight="1" x14ac:dyDescent="0.2">
      <c r="A2232" s="254">
        <v>2013</v>
      </c>
      <c r="B2232" s="170" t="s">
        <v>38</v>
      </c>
      <c r="C2232" s="170" t="s">
        <v>98</v>
      </c>
      <c r="D2232" s="255">
        <v>3559.1700000000005</v>
      </c>
      <c r="E2232" s="255">
        <v>17278.711999999992</v>
      </c>
      <c r="F2232" s="256">
        <v>20837.881999999991</v>
      </c>
      <c r="G2232" s="231"/>
    </row>
    <row r="2233" spans="1:7" s="58" customFormat="1" ht="13.5" customHeight="1" x14ac:dyDescent="0.2">
      <c r="A2233" s="378">
        <v>2013</v>
      </c>
      <c r="B2233" s="379" t="s">
        <v>39</v>
      </c>
      <c r="C2233" s="379" t="s">
        <v>98</v>
      </c>
      <c r="D2233" s="380">
        <v>4326.47</v>
      </c>
      <c r="E2233" s="380">
        <v>24646.644499999999</v>
      </c>
      <c r="F2233" s="381">
        <v>28973.1145</v>
      </c>
      <c r="G2233" s="231"/>
    </row>
    <row r="2234" spans="1:7" s="58" customFormat="1" ht="13.5" customHeight="1" x14ac:dyDescent="0.2">
      <c r="A2234" s="254">
        <v>2013</v>
      </c>
      <c r="B2234" s="170" t="s">
        <v>40</v>
      </c>
      <c r="C2234" s="170" t="s">
        <v>98</v>
      </c>
      <c r="D2234" s="255">
        <v>4811.5549999999985</v>
      </c>
      <c r="E2234" s="255">
        <v>25192.6850000001</v>
      </c>
      <c r="F2234" s="256">
        <v>30004.2400000001</v>
      </c>
      <c r="G2234" s="231"/>
    </row>
    <row r="2235" spans="1:7" s="58" customFormat="1" ht="13.5" customHeight="1" x14ac:dyDescent="0.2">
      <c r="A2235" s="378">
        <v>2013</v>
      </c>
      <c r="B2235" s="379" t="s">
        <v>41</v>
      </c>
      <c r="C2235" s="379" t="s">
        <v>98</v>
      </c>
      <c r="D2235" s="380">
        <v>3859.5449999999992</v>
      </c>
      <c r="E2235" s="380">
        <v>24633.879500000083</v>
      </c>
      <c r="F2235" s="381">
        <v>28493.424500000081</v>
      </c>
      <c r="G2235" s="231"/>
    </row>
    <row r="2236" spans="1:7" s="58" customFormat="1" ht="13.5" customHeight="1" x14ac:dyDescent="0.2">
      <c r="A2236" s="254">
        <v>2013</v>
      </c>
      <c r="B2236" s="170" t="s">
        <v>42</v>
      </c>
      <c r="C2236" s="170" t="s">
        <v>98</v>
      </c>
      <c r="D2236" s="255">
        <v>3728.2699999999995</v>
      </c>
      <c r="E2236" s="255">
        <v>25700.080000000078</v>
      </c>
      <c r="F2236" s="256">
        <v>29428.350000000079</v>
      </c>
      <c r="G2236" s="231"/>
    </row>
    <row r="2237" spans="1:7" s="58" customFormat="1" ht="13.5" customHeight="1" x14ac:dyDescent="0.2">
      <c r="A2237" s="378">
        <v>2014</v>
      </c>
      <c r="B2237" s="379" t="s">
        <v>43</v>
      </c>
      <c r="C2237" s="379" t="s">
        <v>98</v>
      </c>
      <c r="D2237" s="380">
        <v>3161.63</v>
      </c>
      <c r="E2237" s="380">
        <v>17165.358000000029</v>
      </c>
      <c r="F2237" s="381">
        <v>20326.98800000003</v>
      </c>
      <c r="G2237" s="231"/>
    </row>
    <row r="2238" spans="1:7" s="58" customFormat="1" ht="13.5" customHeight="1" x14ac:dyDescent="0.2">
      <c r="A2238" s="254">
        <v>2014</v>
      </c>
      <c r="B2238" s="170" t="s">
        <v>44</v>
      </c>
      <c r="C2238" s="170" t="s">
        <v>98</v>
      </c>
      <c r="D2238" s="255">
        <v>3940.2</v>
      </c>
      <c r="E2238" s="255">
        <v>21039.135500000099</v>
      </c>
      <c r="F2238" s="256">
        <v>24979.335500000099</v>
      </c>
      <c r="G2238" s="231"/>
    </row>
    <row r="2239" spans="1:7" s="58" customFormat="1" ht="13.5" customHeight="1" x14ac:dyDescent="0.2">
      <c r="A2239" s="378">
        <v>2014</v>
      </c>
      <c r="B2239" s="379" t="s">
        <v>45</v>
      </c>
      <c r="C2239" s="379" t="s">
        <v>98</v>
      </c>
      <c r="D2239" s="380">
        <v>4141.09</v>
      </c>
      <c r="E2239" s="380">
        <v>25529.492000000115</v>
      </c>
      <c r="F2239" s="381">
        <v>29670.582000000111</v>
      </c>
      <c r="G2239" s="231"/>
    </row>
    <row r="2240" spans="1:7" s="58" customFormat="1" ht="13.5" customHeight="1" x14ac:dyDescent="0.2">
      <c r="A2240" s="254">
        <v>2014</v>
      </c>
      <c r="B2240" s="170" t="s">
        <v>33</v>
      </c>
      <c r="C2240" s="170" t="s">
        <v>98</v>
      </c>
      <c r="D2240" s="255">
        <v>3512.9199999999996</v>
      </c>
      <c r="E2240" s="255">
        <v>22301.393500000071</v>
      </c>
      <c r="F2240" s="256">
        <v>25814.313500000073</v>
      </c>
      <c r="G2240" s="231"/>
    </row>
    <row r="2241" spans="1:7" s="58" customFormat="1" ht="13.5" customHeight="1" x14ac:dyDescent="0.2">
      <c r="A2241" s="378">
        <v>2014</v>
      </c>
      <c r="B2241" s="379" t="s">
        <v>35</v>
      </c>
      <c r="C2241" s="379" t="s">
        <v>98</v>
      </c>
      <c r="D2241" s="380">
        <v>3671.91</v>
      </c>
      <c r="E2241" s="380">
        <v>23886.980500000125</v>
      </c>
      <c r="F2241" s="381">
        <v>27558.890500000121</v>
      </c>
      <c r="G2241" s="231"/>
    </row>
    <row r="2242" spans="1:7" s="58" customFormat="1" ht="13.5" customHeight="1" x14ac:dyDescent="0.2">
      <c r="A2242" s="254">
        <v>2014</v>
      </c>
      <c r="B2242" s="170" t="s">
        <v>36</v>
      </c>
      <c r="C2242" s="170" t="s">
        <v>98</v>
      </c>
      <c r="D2242" s="255">
        <v>3384.66</v>
      </c>
      <c r="E2242" s="255">
        <v>22442.889750000155</v>
      </c>
      <c r="F2242" s="256">
        <v>25827.549750000151</v>
      </c>
      <c r="G2242" s="231"/>
    </row>
    <row r="2243" spans="1:7" s="58" customFormat="1" ht="13.5" customHeight="1" x14ac:dyDescent="0.2">
      <c r="A2243" s="378">
        <v>2014</v>
      </c>
      <c r="B2243" s="379" t="s">
        <v>37</v>
      </c>
      <c r="C2243" s="379" t="s">
        <v>98</v>
      </c>
      <c r="D2243" s="380">
        <v>3661.29</v>
      </c>
      <c r="E2243" s="380">
        <v>22708.368000000082</v>
      </c>
      <c r="F2243" s="381">
        <v>26369.658000000083</v>
      </c>
      <c r="G2243" s="231"/>
    </row>
    <row r="2244" spans="1:7" s="58" customFormat="1" ht="13.5" customHeight="1" x14ac:dyDescent="0.2">
      <c r="A2244" s="254">
        <v>2014</v>
      </c>
      <c r="B2244" s="170" t="s">
        <v>38</v>
      </c>
      <c r="C2244" s="170" t="s">
        <v>98</v>
      </c>
      <c r="D2244" s="255">
        <v>2849.33</v>
      </c>
      <c r="E2244" s="255">
        <v>22849.808000000026</v>
      </c>
      <c r="F2244" s="256">
        <v>25699.138000000028</v>
      </c>
      <c r="G2244" s="231"/>
    </row>
    <row r="2245" spans="1:7" s="58" customFormat="1" ht="13.5" customHeight="1" x14ac:dyDescent="0.2">
      <c r="A2245" s="378">
        <v>2014</v>
      </c>
      <c r="B2245" s="379" t="s">
        <v>39</v>
      </c>
      <c r="C2245" s="379" t="s">
        <v>98</v>
      </c>
      <c r="D2245" s="380">
        <v>3579.96</v>
      </c>
      <c r="E2245" s="380">
        <v>26356.76350000011</v>
      </c>
      <c r="F2245" s="381">
        <v>29936.723500000109</v>
      </c>
      <c r="G2245" s="231"/>
    </row>
    <row r="2246" spans="1:7" s="58" customFormat="1" ht="13.5" customHeight="1" x14ac:dyDescent="0.2">
      <c r="A2246" s="254">
        <v>2014</v>
      </c>
      <c r="B2246" s="170" t="s">
        <v>40</v>
      </c>
      <c r="C2246" s="170" t="s">
        <v>98</v>
      </c>
      <c r="D2246" s="255">
        <v>2801.2799999999993</v>
      </c>
      <c r="E2246" s="255">
        <v>27007.55950000013</v>
      </c>
      <c r="F2246" s="256">
        <v>29808.839500000133</v>
      </c>
      <c r="G2246" s="231"/>
    </row>
    <row r="2247" spans="1:7" s="58" customFormat="1" ht="13.5" customHeight="1" x14ac:dyDescent="0.2">
      <c r="A2247" s="378">
        <v>2014</v>
      </c>
      <c r="B2247" s="379" t="s">
        <v>41</v>
      </c>
      <c r="C2247" s="379" t="s">
        <v>98</v>
      </c>
      <c r="D2247" s="380">
        <v>2722.3300000000004</v>
      </c>
      <c r="E2247" s="380">
        <v>23832.985000000048</v>
      </c>
      <c r="F2247" s="381">
        <v>26555.315000000046</v>
      </c>
      <c r="G2247" s="231"/>
    </row>
    <row r="2248" spans="1:7" s="58" customFormat="1" ht="13.5" customHeight="1" x14ac:dyDescent="0.2">
      <c r="A2248" s="254">
        <v>2014</v>
      </c>
      <c r="B2248" s="170" t="s">
        <v>42</v>
      </c>
      <c r="C2248" s="170" t="s">
        <v>98</v>
      </c>
      <c r="D2248" s="255">
        <v>3916.95</v>
      </c>
      <c r="E2248" s="255">
        <v>24628.677000000022</v>
      </c>
      <c r="F2248" s="256">
        <v>28545.627000000019</v>
      </c>
      <c r="G2248" s="231"/>
    </row>
    <row r="2249" spans="1:7" s="58" customFormat="1" ht="13.5" customHeight="1" x14ac:dyDescent="0.2">
      <c r="A2249" s="378">
        <v>2015</v>
      </c>
      <c r="B2249" s="379" t="s">
        <v>43</v>
      </c>
      <c r="C2249" s="379" t="s">
        <v>98</v>
      </c>
      <c r="D2249" s="380">
        <v>2733.69</v>
      </c>
      <c r="E2249" s="380">
        <v>16898.075500000028</v>
      </c>
      <c r="F2249" s="381">
        <v>19631.765500000027</v>
      </c>
      <c r="G2249" s="231"/>
    </row>
    <row r="2250" spans="1:7" s="58" customFormat="1" ht="13.5" customHeight="1" x14ac:dyDescent="0.2">
      <c r="A2250" s="254">
        <v>2015</v>
      </c>
      <c r="B2250" s="170" t="s">
        <v>44</v>
      </c>
      <c r="C2250" s="170" t="s">
        <v>98</v>
      </c>
      <c r="D2250" s="255">
        <v>3784.2299999999991</v>
      </c>
      <c r="E2250" s="255">
        <v>18171.616500000029</v>
      </c>
      <c r="F2250" s="256">
        <v>21955.846500000029</v>
      </c>
      <c r="G2250" s="231"/>
    </row>
    <row r="2251" spans="1:7" s="58" customFormat="1" ht="13.5" customHeight="1" x14ac:dyDescent="0.2">
      <c r="A2251" s="378">
        <v>2015</v>
      </c>
      <c r="B2251" s="379" t="s">
        <v>45</v>
      </c>
      <c r="C2251" s="379" t="s">
        <v>98</v>
      </c>
      <c r="D2251" s="380">
        <v>4106.0199999999995</v>
      </c>
      <c r="E2251" s="380">
        <v>22308.022999999954</v>
      </c>
      <c r="F2251" s="381">
        <v>26414.042999999951</v>
      </c>
      <c r="G2251" s="231"/>
    </row>
    <row r="2252" spans="1:7" s="58" customFormat="1" ht="13.5" customHeight="1" x14ac:dyDescent="0.2">
      <c r="A2252" s="254">
        <v>2015</v>
      </c>
      <c r="B2252" s="170" t="s">
        <v>33</v>
      </c>
      <c r="C2252" s="170" t="s">
        <v>98</v>
      </c>
      <c r="D2252" s="255">
        <v>4173.1399999999994</v>
      </c>
      <c r="E2252" s="255">
        <v>20375.697999999982</v>
      </c>
      <c r="F2252" s="256">
        <v>24548.837999999982</v>
      </c>
      <c r="G2252" s="231"/>
    </row>
    <row r="2253" spans="1:7" s="58" customFormat="1" ht="13.5" customHeight="1" x14ac:dyDescent="0.2">
      <c r="A2253" s="378">
        <v>2015</v>
      </c>
      <c r="B2253" s="379" t="s">
        <v>35</v>
      </c>
      <c r="C2253" s="379" t="s">
        <v>98</v>
      </c>
      <c r="D2253" s="380">
        <v>4736.6099999999988</v>
      </c>
      <c r="E2253" s="380">
        <v>21981.557000000012</v>
      </c>
      <c r="F2253" s="381">
        <v>26718.167000000012</v>
      </c>
      <c r="G2253" s="231"/>
    </row>
    <row r="2254" spans="1:7" s="58" customFormat="1" ht="13.5" customHeight="1" x14ac:dyDescent="0.2">
      <c r="A2254" s="254">
        <v>2015</v>
      </c>
      <c r="B2254" s="170" t="s">
        <v>36</v>
      </c>
      <c r="C2254" s="170" t="s">
        <v>98</v>
      </c>
      <c r="D2254" s="255">
        <v>5543.3599999999988</v>
      </c>
      <c r="E2254" s="255">
        <v>21852.41899999998</v>
      </c>
      <c r="F2254" s="256">
        <v>27395.778999999984</v>
      </c>
      <c r="G2254" s="231"/>
    </row>
    <row r="2255" spans="1:7" s="58" customFormat="1" ht="13.5" customHeight="1" x14ac:dyDescent="0.2">
      <c r="A2255" s="378">
        <v>2015</v>
      </c>
      <c r="B2255" s="379" t="s">
        <v>37</v>
      </c>
      <c r="C2255" s="379" t="s">
        <v>98</v>
      </c>
      <c r="D2255" s="380">
        <v>6121.0199999999986</v>
      </c>
      <c r="E2255" s="380">
        <v>22516.86250000001</v>
      </c>
      <c r="F2255" s="381">
        <v>28637.882500000011</v>
      </c>
      <c r="G2255" s="231"/>
    </row>
    <row r="2256" spans="1:7" s="58" customFormat="1" ht="13.5" customHeight="1" x14ac:dyDescent="0.2">
      <c r="A2256" s="254">
        <v>2015</v>
      </c>
      <c r="B2256" s="170" t="s">
        <v>38</v>
      </c>
      <c r="C2256" s="170" t="s">
        <v>98</v>
      </c>
      <c r="D2256" s="255">
        <v>5484.62</v>
      </c>
      <c r="E2256" s="255">
        <v>22791.467500000002</v>
      </c>
      <c r="F2256" s="256">
        <v>28276.087500000001</v>
      </c>
      <c r="G2256" s="231"/>
    </row>
    <row r="2257" spans="1:7" s="58" customFormat="1" ht="13.5" customHeight="1" x14ac:dyDescent="0.2">
      <c r="A2257" s="378">
        <v>2015</v>
      </c>
      <c r="B2257" s="379" t="s">
        <v>39</v>
      </c>
      <c r="C2257" s="379" t="s">
        <v>98</v>
      </c>
      <c r="D2257" s="380">
        <v>5637.7699999999995</v>
      </c>
      <c r="E2257" s="380">
        <v>20799.626000000004</v>
      </c>
      <c r="F2257" s="381">
        <v>26437.396000000004</v>
      </c>
      <c r="G2257" s="231"/>
    </row>
    <row r="2258" spans="1:7" s="58" customFormat="1" ht="13.5" customHeight="1" x14ac:dyDescent="0.2">
      <c r="A2258" s="254">
        <v>2015</v>
      </c>
      <c r="B2258" s="170" t="s">
        <v>40</v>
      </c>
      <c r="C2258" s="170" t="s">
        <v>98</v>
      </c>
      <c r="D2258" s="255">
        <v>6014.880000000001</v>
      </c>
      <c r="E2258" s="255">
        <v>30860.573500000239</v>
      </c>
      <c r="F2258" s="256">
        <v>36875.453500000236</v>
      </c>
      <c r="G2258" s="231"/>
    </row>
    <row r="2259" spans="1:7" s="58" customFormat="1" ht="13.5" customHeight="1" x14ac:dyDescent="0.2">
      <c r="A2259" s="378">
        <v>2015</v>
      </c>
      <c r="B2259" s="379" t="s">
        <v>41</v>
      </c>
      <c r="C2259" s="379" t="s">
        <v>98</v>
      </c>
      <c r="D2259" s="380">
        <v>5896.3900000000012</v>
      </c>
      <c r="E2259" s="380">
        <v>26192.231000000058</v>
      </c>
      <c r="F2259" s="381">
        <v>32088.621000000057</v>
      </c>
      <c r="G2259" s="231"/>
    </row>
    <row r="2260" spans="1:7" s="58" customFormat="1" ht="13.5" customHeight="1" x14ac:dyDescent="0.2">
      <c r="A2260" s="254">
        <v>2015</v>
      </c>
      <c r="B2260" s="170" t="s">
        <v>42</v>
      </c>
      <c r="C2260" s="170" t="s">
        <v>98</v>
      </c>
      <c r="D2260" s="255">
        <v>6471.3079999999991</v>
      </c>
      <c r="E2260" s="255">
        <v>38100.130500000239</v>
      </c>
      <c r="F2260" s="256">
        <v>44571.438500000244</v>
      </c>
      <c r="G2260" s="231"/>
    </row>
    <row r="2261" spans="1:7" s="58" customFormat="1" ht="13.5" customHeight="1" x14ac:dyDescent="0.2">
      <c r="A2261" s="378">
        <v>2016</v>
      </c>
      <c r="B2261" s="379" t="s">
        <v>43</v>
      </c>
      <c r="C2261" s="379" t="s">
        <v>98</v>
      </c>
      <c r="D2261" s="380">
        <v>4556.9599999999991</v>
      </c>
      <c r="E2261" s="380">
        <v>21655.421999999984</v>
      </c>
      <c r="F2261" s="381">
        <v>26212.381999999983</v>
      </c>
      <c r="G2261" s="231"/>
    </row>
    <row r="2262" spans="1:7" s="58" customFormat="1" ht="13.5" customHeight="1" x14ac:dyDescent="0.2">
      <c r="A2262" s="254">
        <v>2016</v>
      </c>
      <c r="B2262" s="170" t="s">
        <v>44</v>
      </c>
      <c r="C2262" s="170" t="s">
        <v>98</v>
      </c>
      <c r="D2262" s="255">
        <v>5698.6799999999994</v>
      </c>
      <c r="E2262" s="255">
        <v>17896.970999999987</v>
      </c>
      <c r="F2262" s="256">
        <v>23595.650999999983</v>
      </c>
      <c r="G2262" s="231"/>
    </row>
    <row r="2263" spans="1:7" s="58" customFormat="1" ht="13.5" customHeight="1" x14ac:dyDescent="0.2">
      <c r="A2263" s="378">
        <v>2016</v>
      </c>
      <c r="B2263" s="379" t="s">
        <v>45</v>
      </c>
      <c r="C2263" s="379" t="s">
        <v>98</v>
      </c>
      <c r="D2263" s="380">
        <v>5199.1400000000003</v>
      </c>
      <c r="E2263" s="380">
        <v>20300.303500000071</v>
      </c>
      <c r="F2263" s="381">
        <v>25499.44350000007</v>
      </c>
      <c r="G2263" s="231"/>
    </row>
    <row r="2264" spans="1:7" s="58" customFormat="1" ht="13.5" customHeight="1" x14ac:dyDescent="0.2">
      <c r="A2264" s="254">
        <v>2016</v>
      </c>
      <c r="B2264" s="170" t="s">
        <v>33</v>
      </c>
      <c r="C2264" s="170" t="s">
        <v>98</v>
      </c>
      <c r="D2264" s="255">
        <v>5131.8599999999997</v>
      </c>
      <c r="E2264" s="255">
        <v>24621.140500000096</v>
      </c>
      <c r="F2264" s="256">
        <v>29753.000500000097</v>
      </c>
      <c r="G2264" s="231"/>
    </row>
    <row r="2265" spans="1:7" s="58" customFormat="1" ht="13.5" customHeight="1" x14ac:dyDescent="0.2">
      <c r="A2265" s="378">
        <v>2016</v>
      </c>
      <c r="B2265" s="379" t="s">
        <v>35</v>
      </c>
      <c r="C2265" s="379" t="s">
        <v>98</v>
      </c>
      <c r="D2265" s="380">
        <v>5993.59</v>
      </c>
      <c r="E2265" s="380">
        <v>22818.100499999997</v>
      </c>
      <c r="F2265" s="381">
        <v>28811.690499999997</v>
      </c>
      <c r="G2265" s="231"/>
    </row>
    <row r="2266" spans="1:7" s="58" customFormat="1" ht="13.5" customHeight="1" x14ac:dyDescent="0.2">
      <c r="A2266" s="254">
        <v>2016</v>
      </c>
      <c r="B2266" s="170" t="s">
        <v>36</v>
      </c>
      <c r="C2266" s="170" t="s">
        <v>98</v>
      </c>
      <c r="D2266" s="255">
        <v>5462.65</v>
      </c>
      <c r="E2266" s="255">
        <v>25904.344499999992</v>
      </c>
      <c r="F2266" s="256">
        <v>31366.994499999993</v>
      </c>
      <c r="G2266" s="231"/>
    </row>
    <row r="2267" spans="1:7" s="58" customFormat="1" ht="13.5" customHeight="1" x14ac:dyDescent="0.2">
      <c r="A2267" s="378">
        <v>2016</v>
      </c>
      <c r="B2267" s="379" t="s">
        <v>37</v>
      </c>
      <c r="C2267" s="379" t="s">
        <v>98</v>
      </c>
      <c r="D2267" s="380">
        <v>5672.0099999999984</v>
      </c>
      <c r="E2267" s="380">
        <v>21300.661500000151</v>
      </c>
      <c r="F2267" s="381">
        <v>26972.67150000015</v>
      </c>
      <c r="G2267" s="231"/>
    </row>
    <row r="2268" spans="1:7" s="58" customFormat="1" ht="13.5" customHeight="1" x14ac:dyDescent="0.2">
      <c r="A2268" s="254">
        <v>2016</v>
      </c>
      <c r="B2268" s="170" t="s">
        <v>38</v>
      </c>
      <c r="C2268" s="170" t="s">
        <v>98</v>
      </c>
      <c r="D2268" s="255">
        <v>5423.43</v>
      </c>
      <c r="E2268" s="255">
        <v>26121.656000000206</v>
      </c>
      <c r="F2268" s="256">
        <v>31545.086000000207</v>
      </c>
      <c r="G2268" s="231"/>
    </row>
    <row r="2269" spans="1:7" s="58" customFormat="1" ht="13.5" customHeight="1" x14ac:dyDescent="0.2">
      <c r="A2269" s="378">
        <v>2016</v>
      </c>
      <c r="B2269" s="379" t="s">
        <v>39</v>
      </c>
      <c r="C2269" s="379" t="s">
        <v>98</v>
      </c>
      <c r="D2269" s="380">
        <v>4763.4800000000005</v>
      </c>
      <c r="E2269" s="380">
        <v>24277.632499999952</v>
      </c>
      <c r="F2269" s="381">
        <v>29041.112499999952</v>
      </c>
      <c r="G2269" s="231"/>
    </row>
    <row r="2270" spans="1:7" s="58" customFormat="1" ht="13.5" customHeight="1" x14ac:dyDescent="0.2">
      <c r="A2270" s="254">
        <v>2016</v>
      </c>
      <c r="B2270" s="170" t="s">
        <v>40</v>
      </c>
      <c r="C2270" s="170" t="s">
        <v>98</v>
      </c>
      <c r="D2270" s="255">
        <v>4751.7299999999996</v>
      </c>
      <c r="E2270" s="255">
        <v>25438.45750000012</v>
      </c>
      <c r="F2270" s="256">
        <v>30190.18750000012</v>
      </c>
      <c r="G2270" s="231"/>
    </row>
    <row r="2271" spans="1:7" s="58" customFormat="1" ht="13.5" customHeight="1" x14ac:dyDescent="0.2">
      <c r="A2271" s="378">
        <v>2016</v>
      </c>
      <c r="B2271" s="379" t="s">
        <v>41</v>
      </c>
      <c r="C2271" s="379" t="s">
        <v>98</v>
      </c>
      <c r="D2271" s="380">
        <v>4201.07</v>
      </c>
      <c r="E2271" s="380">
        <v>25297.463500000005</v>
      </c>
      <c r="F2271" s="381">
        <v>29498.533499999998</v>
      </c>
      <c r="G2271" s="231"/>
    </row>
    <row r="2272" spans="1:7" s="58" customFormat="1" ht="13.5" customHeight="1" x14ac:dyDescent="0.2">
      <c r="A2272" s="254">
        <v>2016</v>
      </c>
      <c r="B2272" s="170" t="s">
        <v>42</v>
      </c>
      <c r="C2272" s="170" t="s">
        <v>98</v>
      </c>
      <c r="D2272" s="255">
        <v>4230.5</v>
      </c>
      <c r="E2272" s="255">
        <v>24953.110000000066</v>
      </c>
      <c r="F2272" s="256">
        <v>29183.610000000066</v>
      </c>
      <c r="G2272" s="231"/>
    </row>
    <row r="2273" spans="1:7" s="58" customFormat="1" ht="13.5" customHeight="1" x14ac:dyDescent="0.2">
      <c r="A2273" s="378">
        <v>2017</v>
      </c>
      <c r="B2273" s="379" t="s">
        <v>43</v>
      </c>
      <c r="C2273" s="379" t="s">
        <v>98</v>
      </c>
      <c r="D2273" s="380">
        <v>3044.6799999999994</v>
      </c>
      <c r="E2273" s="380">
        <v>18544.924499999968</v>
      </c>
      <c r="F2273" s="381">
        <v>21589.604499999969</v>
      </c>
      <c r="G2273" s="231"/>
    </row>
    <row r="2274" spans="1:7" s="58" customFormat="1" ht="13.5" customHeight="1" x14ac:dyDescent="0.2">
      <c r="A2274" s="254">
        <v>2017</v>
      </c>
      <c r="B2274" s="170" t="s">
        <v>44</v>
      </c>
      <c r="C2274" s="170" t="s">
        <v>98</v>
      </c>
      <c r="D2274" s="255">
        <v>3518.8099999999995</v>
      </c>
      <c r="E2274" s="255">
        <v>16940.591499999977</v>
      </c>
      <c r="F2274" s="256">
        <v>20459.401499999974</v>
      </c>
      <c r="G2274" s="231"/>
    </row>
    <row r="2275" spans="1:7" s="58" customFormat="1" ht="13.5" customHeight="1" x14ac:dyDescent="0.2">
      <c r="A2275" s="378">
        <v>2017</v>
      </c>
      <c r="B2275" s="379" t="s">
        <v>45</v>
      </c>
      <c r="C2275" s="379" t="s">
        <v>98</v>
      </c>
      <c r="D2275" s="380">
        <v>4056.1599999999994</v>
      </c>
      <c r="E2275" s="380">
        <v>20895.822000000033</v>
      </c>
      <c r="F2275" s="381">
        <v>24951.982000000033</v>
      </c>
      <c r="G2275" s="231"/>
    </row>
    <row r="2276" spans="1:7" s="58" customFormat="1" ht="13.5" customHeight="1" x14ac:dyDescent="0.2">
      <c r="A2276" s="254">
        <v>2017</v>
      </c>
      <c r="B2276" s="170" t="s">
        <v>33</v>
      </c>
      <c r="C2276" s="170" t="s">
        <v>98</v>
      </c>
      <c r="D2276" s="255">
        <v>3324.9900000000002</v>
      </c>
      <c r="E2276" s="255">
        <v>19111.799499999986</v>
      </c>
      <c r="F2276" s="256">
        <v>22436.789499999992</v>
      </c>
      <c r="G2276" s="231"/>
    </row>
    <row r="2277" spans="1:7" s="58" customFormat="1" ht="13.5" customHeight="1" x14ac:dyDescent="0.2">
      <c r="A2277" s="378">
        <v>2017</v>
      </c>
      <c r="B2277" s="379" t="s">
        <v>35</v>
      </c>
      <c r="C2277" s="379" t="s">
        <v>98</v>
      </c>
      <c r="D2277" s="380">
        <v>3821.6200000000003</v>
      </c>
      <c r="E2277" s="380">
        <v>20663.390500000023</v>
      </c>
      <c r="F2277" s="381">
        <v>24485.010500000029</v>
      </c>
      <c r="G2277" s="231"/>
    </row>
    <row r="2278" spans="1:7" s="58" customFormat="1" ht="13.5" customHeight="1" x14ac:dyDescent="0.2">
      <c r="A2278" s="254">
        <v>2017</v>
      </c>
      <c r="B2278" s="170" t="s">
        <v>36</v>
      </c>
      <c r="C2278" s="170" t="s">
        <v>98</v>
      </c>
      <c r="D2278" s="255">
        <v>3447.5800000000008</v>
      </c>
      <c r="E2278" s="255">
        <v>20866.295500000011</v>
      </c>
      <c r="F2278" s="256">
        <v>24313.875500000009</v>
      </c>
      <c r="G2278" s="231"/>
    </row>
    <row r="2279" spans="1:7" s="58" customFormat="1" ht="13.5" customHeight="1" x14ac:dyDescent="0.2">
      <c r="A2279" s="378">
        <v>2017</v>
      </c>
      <c r="B2279" s="379" t="s">
        <v>37</v>
      </c>
      <c r="C2279" s="379" t="s">
        <v>98</v>
      </c>
      <c r="D2279" s="380">
        <v>4069.5699999999997</v>
      </c>
      <c r="E2279" s="380">
        <v>23751.472499999963</v>
      </c>
      <c r="F2279" s="381">
        <v>27821.04249999996</v>
      </c>
      <c r="G2279" s="231"/>
    </row>
    <row r="2280" spans="1:7" s="58" customFormat="1" ht="13.5" customHeight="1" x14ac:dyDescent="0.2">
      <c r="A2280" s="254">
        <v>2017</v>
      </c>
      <c r="B2280" s="170" t="s">
        <v>38</v>
      </c>
      <c r="C2280" s="170" t="s">
        <v>98</v>
      </c>
      <c r="D2280" s="255">
        <v>4288.78</v>
      </c>
      <c r="E2280" s="255">
        <v>22927.782499999979</v>
      </c>
      <c r="F2280" s="256">
        <v>27216.562499999978</v>
      </c>
      <c r="G2280" s="231"/>
    </row>
    <row r="2281" spans="1:7" s="58" customFormat="1" ht="13.5" customHeight="1" x14ac:dyDescent="0.2">
      <c r="A2281" s="378">
        <v>2017</v>
      </c>
      <c r="B2281" s="379" t="s">
        <v>39</v>
      </c>
      <c r="C2281" s="379" t="s">
        <v>98</v>
      </c>
      <c r="D2281" s="380">
        <v>4081.04</v>
      </c>
      <c r="E2281" s="380">
        <v>26740.61249999997</v>
      </c>
      <c r="F2281" s="381">
        <v>30821.652499999971</v>
      </c>
      <c r="G2281" s="231"/>
    </row>
    <row r="2282" spans="1:7" s="58" customFormat="1" ht="13.5" customHeight="1" x14ac:dyDescent="0.2">
      <c r="A2282" s="254">
        <v>2017</v>
      </c>
      <c r="B2282" s="170" t="s">
        <v>40</v>
      </c>
      <c r="C2282" s="170" t="s">
        <v>98</v>
      </c>
      <c r="D2282" s="255">
        <v>5175.2999999999993</v>
      </c>
      <c r="E2282" s="255">
        <v>23757.404999999977</v>
      </c>
      <c r="F2282" s="256">
        <v>28932.70499999998</v>
      </c>
      <c r="G2282" s="231"/>
    </row>
    <row r="2283" spans="1:7" s="58" customFormat="1" ht="13.5" customHeight="1" x14ac:dyDescent="0.2">
      <c r="A2283" s="378">
        <v>2017</v>
      </c>
      <c r="B2283" s="379" t="s">
        <v>41</v>
      </c>
      <c r="C2283" s="379" t="s">
        <v>98</v>
      </c>
      <c r="D2283" s="380">
        <v>5426.98</v>
      </c>
      <c r="E2283" s="380">
        <v>27570.258500000036</v>
      </c>
      <c r="F2283" s="381">
        <v>32997.238500000036</v>
      </c>
      <c r="G2283" s="231"/>
    </row>
    <row r="2284" spans="1:7" s="58" customFormat="1" ht="13.5" customHeight="1" x14ac:dyDescent="0.2">
      <c r="A2284" s="254">
        <v>2017</v>
      </c>
      <c r="B2284" s="170" t="s">
        <v>42</v>
      </c>
      <c r="C2284" s="170" t="s">
        <v>98</v>
      </c>
      <c r="D2284" s="255">
        <v>4599.4400000000005</v>
      </c>
      <c r="E2284" s="255">
        <v>27632.136999999995</v>
      </c>
      <c r="F2284" s="256">
        <v>32231.576999999997</v>
      </c>
      <c r="G2284" s="231"/>
    </row>
    <row r="2285" spans="1:7" s="58" customFormat="1" ht="13.5" customHeight="1" x14ac:dyDescent="0.2">
      <c r="A2285" s="378">
        <v>2018</v>
      </c>
      <c r="B2285" s="379" t="s">
        <v>43</v>
      </c>
      <c r="C2285" s="379" t="s">
        <v>98</v>
      </c>
      <c r="D2285" s="380">
        <v>4244.8799999999992</v>
      </c>
      <c r="E2285" s="380">
        <v>23019.670999999962</v>
      </c>
      <c r="F2285" s="381">
        <v>27264.550999999963</v>
      </c>
      <c r="G2285" s="231"/>
    </row>
    <row r="2286" spans="1:7" s="58" customFormat="1" ht="13.5" customHeight="1" x14ac:dyDescent="0.2">
      <c r="A2286" s="254">
        <v>2018</v>
      </c>
      <c r="B2286" s="170" t="s">
        <v>44</v>
      </c>
      <c r="C2286" s="170" t="s">
        <v>98</v>
      </c>
      <c r="D2286" s="255">
        <v>5119.2700000000004</v>
      </c>
      <c r="E2286" s="255">
        <v>24003.861999999968</v>
      </c>
      <c r="F2286" s="256">
        <v>29123.131999999972</v>
      </c>
      <c r="G2286" s="231"/>
    </row>
    <row r="2287" spans="1:7" s="58" customFormat="1" ht="13.5" customHeight="1" x14ac:dyDescent="0.2">
      <c r="A2287" s="378">
        <v>2018</v>
      </c>
      <c r="B2287" s="379" t="s">
        <v>45</v>
      </c>
      <c r="C2287" s="379" t="s">
        <v>98</v>
      </c>
      <c r="D2287" s="380">
        <v>4496.26</v>
      </c>
      <c r="E2287" s="380">
        <v>23543.604999999963</v>
      </c>
      <c r="F2287" s="381">
        <v>28039.864999999965</v>
      </c>
      <c r="G2287" s="231"/>
    </row>
    <row r="2288" spans="1:7" s="58" customFormat="1" ht="13.5" customHeight="1" x14ac:dyDescent="0.2">
      <c r="A2288" s="254">
        <v>2018</v>
      </c>
      <c r="B2288" s="170" t="s">
        <v>33</v>
      </c>
      <c r="C2288" s="170" t="s">
        <v>98</v>
      </c>
      <c r="D2288" s="255">
        <v>3363.4399999999996</v>
      </c>
      <c r="E2288" s="255">
        <v>22583.983499999966</v>
      </c>
      <c r="F2288" s="256">
        <v>25947.423499999964</v>
      </c>
      <c r="G2288" s="231"/>
    </row>
    <row r="2289" spans="1:7" s="58" customFormat="1" ht="13.5" customHeight="1" x14ac:dyDescent="0.2">
      <c r="A2289" s="378">
        <v>2018</v>
      </c>
      <c r="B2289" s="379" t="s">
        <v>35</v>
      </c>
      <c r="C2289" s="379" t="s">
        <v>98</v>
      </c>
      <c r="D2289" s="380">
        <v>3599.51</v>
      </c>
      <c r="E2289" s="380">
        <v>24412.214999999982</v>
      </c>
      <c r="F2289" s="381">
        <v>28011.724999999984</v>
      </c>
      <c r="G2289" s="231"/>
    </row>
    <row r="2290" spans="1:7" s="58" customFormat="1" ht="13.5" customHeight="1" x14ac:dyDescent="0.2">
      <c r="A2290" s="254">
        <v>2018</v>
      </c>
      <c r="B2290" s="170" t="s">
        <v>36</v>
      </c>
      <c r="C2290" s="170" t="s">
        <v>98</v>
      </c>
      <c r="D2290" s="255">
        <v>3572.5699999999997</v>
      </c>
      <c r="E2290" s="255">
        <v>22841.919499999982</v>
      </c>
      <c r="F2290" s="256">
        <v>26414.489499999981</v>
      </c>
      <c r="G2290" s="231"/>
    </row>
    <row r="2291" spans="1:7" s="58" customFormat="1" ht="13.5" customHeight="1" x14ac:dyDescent="0.2">
      <c r="A2291" s="378">
        <v>2018</v>
      </c>
      <c r="B2291" s="379" t="s">
        <v>37</v>
      </c>
      <c r="C2291" s="379" t="s">
        <v>98</v>
      </c>
      <c r="D2291" s="380">
        <v>3666.1600000000003</v>
      </c>
      <c r="E2291" s="380">
        <v>24649.902999999988</v>
      </c>
      <c r="F2291" s="381">
        <v>28316.062999999987</v>
      </c>
      <c r="G2291" s="231"/>
    </row>
    <row r="2292" spans="1:7" s="58" customFormat="1" ht="13.5" customHeight="1" x14ac:dyDescent="0.2">
      <c r="A2292" s="254">
        <v>2018</v>
      </c>
      <c r="B2292" s="170" t="s">
        <v>38</v>
      </c>
      <c r="C2292" s="170" t="s">
        <v>98</v>
      </c>
      <c r="D2292" s="255">
        <v>3569.33</v>
      </c>
      <c r="E2292" s="255">
        <v>25717.533500000016</v>
      </c>
      <c r="F2292" s="256">
        <v>29286.863500000018</v>
      </c>
      <c r="G2292" s="231"/>
    </row>
    <row r="2293" spans="1:7" s="58" customFormat="1" ht="13.5" customHeight="1" x14ac:dyDescent="0.2">
      <c r="A2293" s="378">
        <v>2018</v>
      </c>
      <c r="B2293" s="379" t="s">
        <v>39</v>
      </c>
      <c r="C2293" s="379" t="s">
        <v>98</v>
      </c>
      <c r="D2293" s="380">
        <v>3597.74</v>
      </c>
      <c r="E2293" s="380">
        <v>24553.439500000033</v>
      </c>
      <c r="F2293" s="381">
        <v>28151.179500000031</v>
      </c>
      <c r="G2293" s="231"/>
    </row>
    <row r="2294" spans="1:7" s="58" customFormat="1" ht="13.5" customHeight="1" x14ac:dyDescent="0.2">
      <c r="A2294" s="254">
        <v>2018</v>
      </c>
      <c r="B2294" s="170" t="s">
        <v>40</v>
      </c>
      <c r="C2294" s="170" t="s">
        <v>98</v>
      </c>
      <c r="D2294" s="255">
        <v>4089.7</v>
      </c>
      <c r="E2294" s="255">
        <v>26987.844500000043</v>
      </c>
      <c r="F2294" s="256">
        <v>31077.544500000044</v>
      </c>
      <c r="G2294" s="231"/>
    </row>
    <row r="2295" spans="1:7" s="58" customFormat="1" ht="13.5" customHeight="1" x14ac:dyDescent="0.2">
      <c r="A2295" s="378">
        <v>2018</v>
      </c>
      <c r="B2295" s="379" t="s">
        <v>41</v>
      </c>
      <c r="C2295" s="379" t="s">
        <v>98</v>
      </c>
      <c r="D2295" s="380">
        <v>3134.3700000000003</v>
      </c>
      <c r="E2295" s="380">
        <v>29387.899500000112</v>
      </c>
      <c r="F2295" s="381">
        <v>32522.269500000111</v>
      </c>
      <c r="G2295" s="231"/>
    </row>
    <row r="2296" spans="1:7" s="58" customFormat="1" ht="13.5" customHeight="1" x14ac:dyDescent="0.2">
      <c r="A2296" s="254">
        <v>2018</v>
      </c>
      <c r="B2296" s="170" t="s">
        <v>42</v>
      </c>
      <c r="C2296" s="170" t="s">
        <v>98</v>
      </c>
      <c r="D2296" s="255">
        <v>3009.21</v>
      </c>
      <c r="E2296" s="255">
        <v>26878.241000000056</v>
      </c>
      <c r="F2296" s="256">
        <v>29887.451000000056</v>
      </c>
      <c r="G2296" s="231"/>
    </row>
    <row r="2297" spans="1:7" s="58" customFormat="1" ht="13.5" customHeight="1" x14ac:dyDescent="0.2">
      <c r="A2297" s="378">
        <v>2019</v>
      </c>
      <c r="B2297" s="379" t="s">
        <v>43</v>
      </c>
      <c r="C2297" s="379" t="s">
        <v>98</v>
      </c>
      <c r="D2297" s="380">
        <v>2466.0500000000002</v>
      </c>
      <c r="E2297" s="380">
        <v>21979.104000000014</v>
      </c>
      <c r="F2297" s="381">
        <v>24445.154000000013</v>
      </c>
      <c r="G2297" s="231"/>
    </row>
    <row r="2298" spans="1:7" s="58" customFormat="1" ht="13.5" customHeight="1" x14ac:dyDescent="0.2">
      <c r="A2298" s="254">
        <v>2019</v>
      </c>
      <c r="B2298" s="170" t="s">
        <v>44</v>
      </c>
      <c r="C2298" s="170" t="s">
        <v>98</v>
      </c>
      <c r="D2298" s="255">
        <v>3346.8500000000004</v>
      </c>
      <c r="E2298" s="255">
        <v>21465.804999999986</v>
      </c>
      <c r="F2298" s="256">
        <v>24812.654999999988</v>
      </c>
      <c r="G2298" s="231"/>
    </row>
    <row r="2299" spans="1:7" s="58" customFormat="1" ht="13.5" customHeight="1" x14ac:dyDescent="0.2">
      <c r="A2299" s="378">
        <v>2019</v>
      </c>
      <c r="B2299" s="379" t="s">
        <v>45</v>
      </c>
      <c r="C2299" s="379" t="s">
        <v>98</v>
      </c>
      <c r="D2299" s="380">
        <v>3719.2400000000007</v>
      </c>
      <c r="E2299" s="380">
        <v>24350.594500000036</v>
      </c>
      <c r="F2299" s="381">
        <v>28069.834500000034</v>
      </c>
      <c r="G2299" s="231"/>
    </row>
    <row r="2300" spans="1:7" s="58" customFormat="1" ht="13.5" customHeight="1" x14ac:dyDescent="0.2">
      <c r="A2300" s="254">
        <v>2019</v>
      </c>
      <c r="B2300" s="170" t="s">
        <v>33</v>
      </c>
      <c r="C2300" s="170" t="s">
        <v>98</v>
      </c>
      <c r="D2300" s="255">
        <v>3191.7000000000007</v>
      </c>
      <c r="E2300" s="255">
        <v>24804.546000000064</v>
      </c>
      <c r="F2300" s="256">
        <v>27996.246000000065</v>
      </c>
      <c r="G2300" s="231"/>
    </row>
    <row r="2301" spans="1:7" s="58" customFormat="1" ht="13.5" customHeight="1" x14ac:dyDescent="0.2">
      <c r="A2301" s="378">
        <v>2019</v>
      </c>
      <c r="B2301" s="379" t="s">
        <v>35</v>
      </c>
      <c r="C2301" s="379" t="s">
        <v>98</v>
      </c>
      <c r="D2301" s="380">
        <v>4131.08</v>
      </c>
      <c r="E2301" s="380">
        <v>24537.199500000035</v>
      </c>
      <c r="F2301" s="381">
        <v>28668.279500000037</v>
      </c>
      <c r="G2301" s="231"/>
    </row>
    <row r="2302" spans="1:7" s="58" customFormat="1" ht="13.5" customHeight="1" x14ac:dyDescent="0.2">
      <c r="A2302" s="254">
        <v>2019</v>
      </c>
      <c r="B2302" s="170" t="s">
        <v>36</v>
      </c>
      <c r="C2302" s="170" t="s">
        <v>98</v>
      </c>
      <c r="D2302" s="255">
        <v>3780.95</v>
      </c>
      <c r="E2302" s="255">
        <v>23872.963000000011</v>
      </c>
      <c r="F2302" s="256">
        <v>27653.913000000015</v>
      </c>
      <c r="G2302" s="231"/>
    </row>
    <row r="2303" spans="1:7" s="58" customFormat="1" ht="13.5" customHeight="1" x14ac:dyDescent="0.2">
      <c r="A2303" s="378">
        <v>2019</v>
      </c>
      <c r="B2303" s="379" t="s">
        <v>37</v>
      </c>
      <c r="C2303" s="379" t="s">
        <v>98</v>
      </c>
      <c r="D2303" s="380">
        <v>4740.43</v>
      </c>
      <c r="E2303" s="380">
        <v>27045.898000000107</v>
      </c>
      <c r="F2303" s="381">
        <v>31786.32800000011</v>
      </c>
      <c r="G2303" s="231"/>
    </row>
    <row r="2304" spans="1:7" s="58" customFormat="1" ht="13.5" customHeight="1" x14ac:dyDescent="0.2">
      <c r="A2304" s="254">
        <v>2019</v>
      </c>
      <c r="B2304" s="170" t="s">
        <v>38</v>
      </c>
      <c r="C2304" s="170" t="s">
        <v>98</v>
      </c>
      <c r="D2304" s="255">
        <v>5520.0099999999984</v>
      </c>
      <c r="E2304" s="255">
        <v>26949.864000000049</v>
      </c>
      <c r="F2304" s="256">
        <v>32469.874000000047</v>
      </c>
      <c r="G2304" s="231"/>
    </row>
    <row r="2305" spans="1:7" s="58" customFormat="1" ht="13.5" customHeight="1" x14ac:dyDescent="0.2">
      <c r="A2305" s="378">
        <v>2019</v>
      </c>
      <c r="B2305" s="379" t="s">
        <v>39</v>
      </c>
      <c r="C2305" s="379" t="s">
        <v>98</v>
      </c>
      <c r="D2305" s="380">
        <v>5248.5199999999995</v>
      </c>
      <c r="E2305" s="380">
        <v>25427.947500000038</v>
      </c>
      <c r="F2305" s="381">
        <v>30676.467500000039</v>
      </c>
      <c r="G2305" s="231"/>
    </row>
    <row r="2306" spans="1:7" s="58" customFormat="1" ht="13.5" customHeight="1" x14ac:dyDescent="0.2">
      <c r="A2306" s="254">
        <v>2019</v>
      </c>
      <c r="B2306" s="170" t="s">
        <v>40</v>
      </c>
      <c r="C2306" s="170" t="s">
        <v>98</v>
      </c>
      <c r="D2306" s="255">
        <v>5826.0499999999993</v>
      </c>
      <c r="E2306" s="255">
        <v>27540.030500000099</v>
      </c>
      <c r="F2306" s="256">
        <v>33366.080500000098</v>
      </c>
      <c r="G2306" s="231"/>
    </row>
    <row r="2307" spans="1:7" s="58" customFormat="1" ht="13.5" customHeight="1" x14ac:dyDescent="0.2">
      <c r="A2307" s="378">
        <v>2019</v>
      </c>
      <c r="B2307" s="379" t="s">
        <v>41</v>
      </c>
      <c r="C2307" s="379" t="s">
        <v>98</v>
      </c>
      <c r="D2307" s="380">
        <v>6077.51</v>
      </c>
      <c r="E2307" s="380">
        <v>28730.889500000063</v>
      </c>
      <c r="F2307" s="381">
        <v>34808.399500000065</v>
      </c>
      <c r="G2307" s="231"/>
    </row>
    <row r="2308" spans="1:7" s="58" customFormat="1" ht="13.5" customHeight="1" x14ac:dyDescent="0.2">
      <c r="A2308" s="254">
        <v>2019</v>
      </c>
      <c r="B2308" s="170" t="s">
        <v>42</v>
      </c>
      <c r="C2308" s="170" t="s">
        <v>98</v>
      </c>
      <c r="D2308" s="255">
        <v>5933.77</v>
      </c>
      <c r="E2308" s="255">
        <v>28842.542500000032</v>
      </c>
      <c r="F2308" s="256">
        <v>34776.312500000036</v>
      </c>
      <c r="G2308" s="231"/>
    </row>
    <row r="2309" spans="1:7" s="58" customFormat="1" ht="13.5" customHeight="1" x14ac:dyDescent="0.2">
      <c r="A2309" s="378">
        <v>2020</v>
      </c>
      <c r="B2309" s="379" t="s">
        <v>43</v>
      </c>
      <c r="C2309" s="379" t="s">
        <v>98</v>
      </c>
      <c r="D2309" s="380">
        <v>4553.58</v>
      </c>
      <c r="E2309" s="380">
        <v>23888.017000000014</v>
      </c>
      <c r="F2309" s="381">
        <v>28441.597000000009</v>
      </c>
      <c r="G2309" s="231"/>
    </row>
    <row r="2310" spans="1:7" s="58" customFormat="1" ht="13.5" customHeight="1" x14ac:dyDescent="0.2">
      <c r="A2310" s="254">
        <v>2020</v>
      </c>
      <c r="B2310" s="170" t="s">
        <v>44</v>
      </c>
      <c r="C2310" s="170" t="s">
        <v>98</v>
      </c>
      <c r="D2310" s="255">
        <v>5298.62</v>
      </c>
      <c r="E2310" s="255">
        <v>23303.429000000004</v>
      </c>
      <c r="F2310" s="256">
        <v>28602.049000000006</v>
      </c>
      <c r="G2310" s="231"/>
    </row>
    <row r="2311" spans="1:7" s="58" customFormat="1" ht="13.5" customHeight="1" x14ac:dyDescent="0.2">
      <c r="A2311" s="378">
        <v>2020</v>
      </c>
      <c r="B2311" s="379" t="s">
        <v>45</v>
      </c>
      <c r="C2311" s="379" t="s">
        <v>98</v>
      </c>
      <c r="D2311" s="380">
        <v>3919.3799999999997</v>
      </c>
      <c r="E2311" s="380">
        <v>18032.4375</v>
      </c>
      <c r="F2311" s="381">
        <v>21951.817499999997</v>
      </c>
      <c r="G2311" s="231"/>
    </row>
    <row r="2312" spans="1:7" s="58" customFormat="1" ht="13.5" customHeight="1" x14ac:dyDescent="0.2">
      <c r="A2312" s="254">
        <v>2020</v>
      </c>
      <c r="B2312" s="170" t="s">
        <v>33</v>
      </c>
      <c r="C2312" s="170" t="s">
        <v>98</v>
      </c>
      <c r="D2312" s="255">
        <v>651.12</v>
      </c>
      <c r="E2312" s="255">
        <v>10974.417000000001</v>
      </c>
      <c r="F2312" s="256">
        <v>11625.537000000002</v>
      </c>
      <c r="G2312" s="231"/>
    </row>
    <row r="2313" spans="1:7" s="58" customFormat="1" ht="13.5" customHeight="1" x14ac:dyDescent="0.2">
      <c r="A2313" s="378">
        <v>2020</v>
      </c>
      <c r="B2313" s="379" t="s">
        <v>35</v>
      </c>
      <c r="C2313" s="379" t="s">
        <v>98</v>
      </c>
      <c r="D2313" s="380">
        <v>4219.7749999999996</v>
      </c>
      <c r="E2313" s="380">
        <v>20672.322486267098</v>
      </c>
      <c r="F2313" s="381">
        <v>24892.097486267099</v>
      </c>
      <c r="G2313" s="231"/>
    </row>
    <row r="2314" spans="1:7" s="58" customFormat="1" ht="13.5" customHeight="1" x14ac:dyDescent="0.2">
      <c r="A2314" s="254">
        <v>2020</v>
      </c>
      <c r="B2314" s="170" t="s">
        <v>36</v>
      </c>
      <c r="C2314" s="170" t="s">
        <v>98</v>
      </c>
      <c r="D2314" s="255">
        <v>6595.6900000000005</v>
      </c>
      <c r="E2314" s="255">
        <v>25784.434394821186</v>
      </c>
      <c r="F2314" s="256">
        <v>32380.124394821189</v>
      </c>
      <c r="G2314" s="231"/>
    </row>
    <row r="2315" spans="1:7" s="58" customFormat="1" ht="13.5" customHeight="1" x14ac:dyDescent="0.2">
      <c r="A2315" s="378">
        <v>2020</v>
      </c>
      <c r="B2315" s="379" t="s">
        <v>37</v>
      </c>
      <c r="C2315" s="379" t="s">
        <v>98</v>
      </c>
      <c r="D2315" s="380">
        <v>7425.2880000000005</v>
      </c>
      <c r="E2315" s="380">
        <v>31484.053076171898</v>
      </c>
      <c r="F2315" s="381">
        <v>38909.341076171891</v>
      </c>
      <c r="G2315" s="231"/>
    </row>
    <row r="2316" spans="1:7" s="58" customFormat="1" ht="13.5" customHeight="1" x14ac:dyDescent="0.2">
      <c r="A2316" s="254">
        <v>2020</v>
      </c>
      <c r="B2316" s="170" t="s">
        <v>38</v>
      </c>
      <c r="C2316" s="170" t="s">
        <v>98</v>
      </c>
      <c r="D2316" s="255">
        <v>6424.0029999999997</v>
      </c>
      <c r="E2316" s="255">
        <v>27371.136980346695</v>
      </c>
      <c r="F2316" s="256">
        <v>33795.139980346692</v>
      </c>
      <c r="G2316" s="231"/>
    </row>
    <row r="2317" spans="1:7" s="58" customFormat="1" ht="13.5" customHeight="1" x14ac:dyDescent="0.2">
      <c r="A2317" s="378">
        <v>2020</v>
      </c>
      <c r="B2317" s="379" t="s">
        <v>39</v>
      </c>
      <c r="C2317" s="379" t="s">
        <v>98</v>
      </c>
      <c r="D2317" s="380">
        <v>8024.8799999999992</v>
      </c>
      <c r="E2317" s="380">
        <v>30918.238361755422</v>
      </c>
      <c r="F2317" s="381">
        <v>38943.118361755427</v>
      </c>
      <c r="G2317" s="231"/>
    </row>
    <row r="2318" spans="1:7" s="58" customFormat="1" ht="13.5" customHeight="1" x14ac:dyDescent="0.2">
      <c r="A2318" s="254">
        <v>2020</v>
      </c>
      <c r="B2318" s="170" t="s">
        <v>40</v>
      </c>
      <c r="C2318" s="170" t="s">
        <v>98</v>
      </c>
      <c r="D2318" s="255">
        <v>8561.4719999999998</v>
      </c>
      <c r="E2318" s="255">
        <v>32680.246011596711</v>
      </c>
      <c r="F2318" s="256">
        <v>41241.718011596706</v>
      </c>
      <c r="G2318" s="231"/>
    </row>
    <row r="2319" spans="1:7" s="58" customFormat="1" ht="13.5" customHeight="1" x14ac:dyDescent="0.2">
      <c r="A2319" s="378">
        <v>2020</v>
      </c>
      <c r="B2319" s="379" t="s">
        <v>41</v>
      </c>
      <c r="C2319" s="379" t="s">
        <v>98</v>
      </c>
      <c r="D2319" s="380">
        <v>7075.496998474121</v>
      </c>
      <c r="E2319" s="380">
        <v>30972.298952087436</v>
      </c>
      <c r="F2319" s="381">
        <v>38047.795950561551</v>
      </c>
      <c r="G2319" s="231"/>
    </row>
    <row r="2320" spans="1:7" s="58" customFormat="1" ht="13.5" customHeight="1" x14ac:dyDescent="0.2">
      <c r="A2320" s="254">
        <v>2020</v>
      </c>
      <c r="B2320" s="170" t="s">
        <v>42</v>
      </c>
      <c r="C2320" s="170" t="s">
        <v>98</v>
      </c>
      <c r="D2320" s="255">
        <v>8345.9180000000015</v>
      </c>
      <c r="E2320" s="255">
        <v>28264.903486267111</v>
      </c>
      <c r="F2320" s="256">
        <v>36610.821486267108</v>
      </c>
      <c r="G2320" s="231"/>
    </row>
    <row r="2321" spans="1:7" s="58" customFormat="1" ht="13.5" customHeight="1" x14ac:dyDescent="0.2">
      <c r="A2321" s="378">
        <v>2021</v>
      </c>
      <c r="B2321" s="379" t="s">
        <v>43</v>
      </c>
      <c r="C2321" s="379" t="s">
        <v>98</v>
      </c>
      <c r="D2321" s="380">
        <v>7317.1840000000002</v>
      </c>
      <c r="E2321" s="380">
        <v>25032.164486267109</v>
      </c>
      <c r="F2321" s="381">
        <v>32349.348486267107</v>
      </c>
      <c r="G2321" s="231"/>
    </row>
    <row r="2322" spans="1:7" s="58" customFormat="1" ht="13.5" customHeight="1" x14ac:dyDescent="0.2">
      <c r="A2322" s="254">
        <v>2021</v>
      </c>
      <c r="B2322" s="170" t="s">
        <v>44</v>
      </c>
      <c r="C2322" s="170" t="s">
        <v>98</v>
      </c>
      <c r="D2322" s="255">
        <v>8320.3939999999984</v>
      </c>
      <c r="E2322" s="255">
        <v>30581.520511000039</v>
      </c>
      <c r="F2322" s="256">
        <v>38901.914511000046</v>
      </c>
      <c r="G2322" s="231"/>
    </row>
    <row r="2323" spans="1:7" s="58" customFormat="1" ht="13.5" customHeight="1" x14ac:dyDescent="0.2">
      <c r="A2323" s="378">
        <v>2021</v>
      </c>
      <c r="B2323" s="379" t="s">
        <v>45</v>
      </c>
      <c r="C2323" s="379" t="s">
        <v>98</v>
      </c>
      <c r="D2323" s="380">
        <v>9685.400999999998</v>
      </c>
      <c r="E2323" s="380">
        <v>34495.345518188522</v>
      </c>
      <c r="F2323" s="381">
        <v>44180.74651818852</v>
      </c>
      <c r="G2323" s="231"/>
    </row>
    <row r="2324" spans="1:7" s="58" customFormat="1" ht="13.5" customHeight="1" x14ac:dyDescent="0.2">
      <c r="A2324" s="254">
        <v>2021</v>
      </c>
      <c r="B2324" s="170" t="s">
        <v>33</v>
      </c>
      <c r="C2324" s="170" t="s">
        <v>98</v>
      </c>
      <c r="D2324" s="255">
        <v>9733.0189999999966</v>
      </c>
      <c r="E2324" s="255">
        <v>30049.382463531518</v>
      </c>
      <c r="F2324" s="256">
        <v>39782.401463531511</v>
      </c>
      <c r="G2324" s="231"/>
    </row>
    <row r="2325" spans="1:7" s="58" customFormat="1" ht="13.5" customHeight="1" x14ac:dyDescent="0.2">
      <c r="A2325" s="378">
        <v>2021</v>
      </c>
      <c r="B2325" s="379" t="s">
        <v>35</v>
      </c>
      <c r="C2325" s="379" t="s">
        <v>98</v>
      </c>
      <c r="D2325" s="380">
        <v>9397.4959999999992</v>
      </c>
      <c r="E2325" s="380">
        <v>24325.516524414099</v>
      </c>
      <c r="F2325" s="381">
        <v>33723.012524414102</v>
      </c>
      <c r="G2325" s="231"/>
    </row>
    <row r="2326" spans="1:7" s="58" customFormat="1" ht="13.5" customHeight="1" x14ac:dyDescent="0.2">
      <c r="A2326" s="254">
        <v>2021</v>
      </c>
      <c r="B2326" s="170" t="s">
        <v>36</v>
      </c>
      <c r="C2326" s="170" t="s">
        <v>98</v>
      </c>
      <c r="D2326" s="255">
        <v>9403.3059999999969</v>
      </c>
      <c r="E2326" s="255">
        <v>34370.951557472261</v>
      </c>
      <c r="F2326" s="256">
        <v>43774.257557472258</v>
      </c>
      <c r="G2326" s="231"/>
    </row>
    <row r="2327" spans="1:7" s="58" customFormat="1" ht="13.5" customHeight="1" x14ac:dyDescent="0.2">
      <c r="A2327" s="378">
        <v>2021</v>
      </c>
      <c r="B2327" s="379" t="s">
        <v>37</v>
      </c>
      <c r="C2327" s="379" t="s">
        <v>98</v>
      </c>
      <c r="D2327" s="380">
        <v>11465.717001373292</v>
      </c>
      <c r="E2327" s="380">
        <v>32931.4174890137</v>
      </c>
      <c r="F2327" s="381">
        <v>44397.13449038699</v>
      </c>
      <c r="G2327" s="231"/>
    </row>
    <row r="2328" spans="1:7" s="58" customFormat="1" ht="13.5" customHeight="1" x14ac:dyDescent="0.2">
      <c r="A2328" s="254">
        <v>2021</v>
      </c>
      <c r="B2328" s="170" t="s">
        <v>38</v>
      </c>
      <c r="C2328" s="170" t="s">
        <v>98</v>
      </c>
      <c r="D2328" s="255">
        <v>12030.241999999998</v>
      </c>
      <c r="E2328" s="255">
        <v>32044.731538452164</v>
      </c>
      <c r="F2328" s="256">
        <v>44074.97353845217</v>
      </c>
      <c r="G2328" s="231"/>
    </row>
    <row r="2329" spans="1:7" s="58" customFormat="1" ht="13.5" customHeight="1" x14ac:dyDescent="0.2">
      <c r="A2329" s="378">
        <v>2021</v>
      </c>
      <c r="B2329" s="379" t="s">
        <v>39</v>
      </c>
      <c r="C2329" s="379" t="s">
        <v>98</v>
      </c>
      <c r="D2329" s="380">
        <v>11298.064001525876</v>
      </c>
      <c r="E2329" s="380">
        <v>32740.022430725137</v>
      </c>
      <c r="F2329" s="381">
        <v>44038.086432251017</v>
      </c>
      <c r="G2329" s="231"/>
    </row>
    <row r="2330" spans="1:7" s="58" customFormat="1" ht="13.5" customHeight="1" x14ac:dyDescent="0.2">
      <c r="A2330" s="254">
        <v>2021</v>
      </c>
      <c r="B2330" s="170" t="s">
        <v>40</v>
      </c>
      <c r="C2330" s="170" t="s">
        <v>98</v>
      </c>
      <c r="D2330" s="255">
        <v>12130.007000000001</v>
      </c>
      <c r="E2330" s="255">
        <v>32319.021887695322</v>
      </c>
      <c r="F2330" s="256">
        <v>44449.028887695327</v>
      </c>
      <c r="G2330" s="231"/>
    </row>
    <row r="2331" spans="1:7" s="58" customFormat="1" ht="13.5" customHeight="1" x14ac:dyDescent="0.2">
      <c r="A2331" s="378">
        <v>2021</v>
      </c>
      <c r="B2331" s="379" t="s">
        <v>41</v>
      </c>
      <c r="C2331" s="379" t="s">
        <v>98</v>
      </c>
      <c r="D2331" s="380">
        <v>11413.421</v>
      </c>
      <c r="E2331" s="380">
        <v>31790.91940844732</v>
      </c>
      <c r="F2331" s="381">
        <v>43204.340408447315</v>
      </c>
      <c r="G2331" s="231"/>
    </row>
    <row r="2332" spans="1:7" s="58" customFormat="1" ht="13.5" customHeight="1" x14ac:dyDescent="0.2">
      <c r="A2332" s="254">
        <v>2021</v>
      </c>
      <c r="B2332" s="170" t="s">
        <v>42</v>
      </c>
      <c r="C2332" s="170" t="s">
        <v>98</v>
      </c>
      <c r="D2332" s="255">
        <v>9900.5040000000026</v>
      </c>
      <c r="E2332" s="255">
        <v>27740.275887695338</v>
      </c>
      <c r="F2332" s="256">
        <v>37640.779887695338</v>
      </c>
      <c r="G2332" s="231"/>
    </row>
    <row r="2333" spans="1:7" s="58" customFormat="1" ht="13.5" customHeight="1" x14ac:dyDescent="0.2">
      <c r="A2333" s="378">
        <v>2022</v>
      </c>
      <c r="B2333" s="379" t="s">
        <v>43</v>
      </c>
      <c r="C2333" s="379" t="s">
        <v>98</v>
      </c>
      <c r="D2333" s="380">
        <v>8207.4699999999993</v>
      </c>
      <c r="E2333" s="380">
        <v>25465.376921875024</v>
      </c>
      <c r="F2333" s="381">
        <v>33672.846921875025</v>
      </c>
      <c r="G2333" s="231"/>
    </row>
    <row r="2334" spans="1:7" s="58" customFormat="1" ht="13.5" customHeight="1" x14ac:dyDescent="0.2">
      <c r="A2334" s="254">
        <v>2022</v>
      </c>
      <c r="B2334" s="170" t="s">
        <v>44</v>
      </c>
      <c r="C2334" s="170" t="s">
        <v>98</v>
      </c>
      <c r="D2334" s="255">
        <v>8684.5859999999993</v>
      </c>
      <c r="E2334" s="255">
        <v>26988.022019531236</v>
      </c>
      <c r="F2334" s="256">
        <v>35672.608019531232</v>
      </c>
      <c r="G2334" s="231"/>
    </row>
    <row r="2335" spans="1:7" s="58" customFormat="1" ht="13.5" customHeight="1" x14ac:dyDescent="0.2">
      <c r="A2335" s="378">
        <v>2022</v>
      </c>
      <c r="B2335" s="379" t="s">
        <v>45</v>
      </c>
      <c r="C2335" s="379" t="s">
        <v>98</v>
      </c>
      <c r="D2335" s="380">
        <v>10334.923000000003</v>
      </c>
      <c r="E2335" s="380">
        <v>35854.841219726608</v>
      </c>
      <c r="F2335" s="381">
        <v>46189.76421972661</v>
      </c>
      <c r="G2335" s="231"/>
    </row>
    <row r="2336" spans="1:7" s="58" customFormat="1" ht="13.5" customHeight="1" x14ac:dyDescent="0.2">
      <c r="A2336" s="254">
        <v>2022</v>
      </c>
      <c r="B2336" s="170" t="s">
        <v>33</v>
      </c>
      <c r="C2336" s="170" t="s">
        <v>98</v>
      </c>
      <c r="D2336" s="403">
        <v>8081.4750000000013</v>
      </c>
      <c r="E2336" s="403">
        <v>27637.981446777369</v>
      </c>
      <c r="F2336" s="404">
        <v>35719.456446777367</v>
      </c>
      <c r="G2336" s="231"/>
    </row>
    <row r="2337" spans="1:7" s="58" customFormat="1" ht="13.5" customHeight="1" x14ac:dyDescent="0.2">
      <c r="A2337" s="378">
        <v>2022</v>
      </c>
      <c r="B2337" s="379" t="s">
        <v>35</v>
      </c>
      <c r="C2337" s="379" t="s">
        <v>98</v>
      </c>
      <c r="D2337" s="380">
        <v>7993.8719999999994</v>
      </c>
      <c r="E2337" s="380">
        <v>27534.221976562498</v>
      </c>
      <c r="F2337" s="381">
        <v>35528.093976562501</v>
      </c>
      <c r="G2337" s="231"/>
    </row>
    <row r="2338" spans="1:7" s="58" customFormat="1" ht="13.5" customHeight="1" x14ac:dyDescent="0.2">
      <c r="A2338" s="254">
        <v>2022</v>
      </c>
      <c r="B2338" s="170" t="s">
        <v>36</v>
      </c>
      <c r="C2338" s="170" t="s">
        <v>98</v>
      </c>
      <c r="D2338" s="403">
        <v>8770.2310000000016</v>
      </c>
      <c r="E2338" s="403">
        <v>28327.592412780799</v>
      </c>
      <c r="F2338" s="404">
        <v>37097.82341278081</v>
      </c>
      <c r="G2338" s="231"/>
    </row>
    <row r="2339" spans="1:7" s="58" customFormat="1" ht="13.5" customHeight="1" x14ac:dyDescent="0.2">
      <c r="A2339" s="378">
        <v>2022</v>
      </c>
      <c r="B2339" s="379" t="s">
        <v>37</v>
      </c>
      <c r="C2339" s="379" t="s">
        <v>98</v>
      </c>
      <c r="D2339" s="380">
        <v>9166.99</v>
      </c>
      <c r="E2339" s="380">
        <v>30872.375000000047</v>
      </c>
      <c r="F2339" s="381">
        <v>40039.365000000049</v>
      </c>
      <c r="G2339" s="231"/>
    </row>
    <row r="2340" spans="1:7" s="58" customFormat="1" ht="13.5" customHeight="1" x14ac:dyDescent="0.2">
      <c r="A2340" s="254">
        <v>2022</v>
      </c>
      <c r="B2340" s="170" t="s">
        <v>38</v>
      </c>
      <c r="C2340" s="170" t="s">
        <v>98</v>
      </c>
      <c r="D2340" s="403">
        <v>10401.613000000001</v>
      </c>
      <c r="E2340" s="403">
        <v>28396.850537353544</v>
      </c>
      <c r="F2340" s="404">
        <v>38798.463537353549</v>
      </c>
      <c r="G2340" s="231"/>
    </row>
    <row r="2341" spans="1:7" s="58" customFormat="1" ht="13.5" customHeight="1" x14ac:dyDescent="0.2">
      <c r="A2341" s="378">
        <v>2022</v>
      </c>
      <c r="B2341" s="379" t="s">
        <v>39</v>
      </c>
      <c r="C2341" s="379" t="s">
        <v>98</v>
      </c>
      <c r="D2341" s="380">
        <v>10541.732</v>
      </c>
      <c r="E2341" s="380">
        <v>30363.335500000019</v>
      </c>
      <c r="F2341" s="381">
        <v>40905.067500000019</v>
      </c>
      <c r="G2341" s="231"/>
    </row>
    <row r="2342" spans="1:7" s="58" customFormat="1" ht="13.5" customHeight="1" x14ac:dyDescent="0.2">
      <c r="A2342" s="254">
        <v>2022</v>
      </c>
      <c r="B2342" s="170" t="s">
        <v>40</v>
      </c>
      <c r="C2342" s="170" t="s">
        <v>98</v>
      </c>
      <c r="D2342" s="403">
        <v>7705.5289966430664</v>
      </c>
      <c r="E2342" s="403">
        <v>29617.657606384309</v>
      </c>
      <c r="F2342" s="404">
        <v>37323.186603027374</v>
      </c>
      <c r="G2342" s="231"/>
    </row>
    <row r="2343" spans="1:7" s="58" customFormat="1" ht="13.5" customHeight="1" x14ac:dyDescent="0.2">
      <c r="A2343" s="378">
        <v>2022</v>
      </c>
      <c r="B2343" s="379" t="s">
        <v>41</v>
      </c>
      <c r="C2343" s="379" t="s">
        <v>98</v>
      </c>
      <c r="D2343" s="380">
        <v>7854.1100000000006</v>
      </c>
      <c r="E2343" s="380">
        <v>27142.916415954642</v>
      </c>
      <c r="F2343" s="381">
        <v>34997.026415954642</v>
      </c>
      <c r="G2343" s="231"/>
    </row>
    <row r="2344" spans="1:7" s="58" customFormat="1" ht="13.5" customHeight="1" x14ac:dyDescent="0.2">
      <c r="A2344" s="254">
        <v>2022</v>
      </c>
      <c r="B2344" s="170" t="s">
        <v>42</v>
      </c>
      <c r="C2344" s="170" t="s">
        <v>98</v>
      </c>
      <c r="D2344" s="403">
        <v>7775.079999999999</v>
      </c>
      <c r="E2344" s="403">
        <v>28373.283009277406</v>
      </c>
      <c r="F2344" s="404">
        <v>36148.363009277404</v>
      </c>
      <c r="G2344" s="231"/>
    </row>
    <row r="2345" spans="1:7" s="58" customFormat="1" ht="13.5" customHeight="1" x14ac:dyDescent="0.2">
      <c r="A2345" s="378">
        <v>2023</v>
      </c>
      <c r="B2345" s="379" t="s">
        <v>43</v>
      </c>
      <c r="C2345" s="379" t="s">
        <v>98</v>
      </c>
      <c r="D2345" s="380">
        <v>6171.6490000000003</v>
      </c>
      <c r="E2345" s="380">
        <v>26649.492488328975</v>
      </c>
      <c r="F2345" s="381">
        <v>32821.141488328976</v>
      </c>
      <c r="G2345" s="231"/>
    </row>
    <row r="2346" spans="1:7" s="58" customFormat="1" ht="13.5" customHeight="1" x14ac:dyDescent="0.2">
      <c r="A2346" s="254">
        <v>2023</v>
      </c>
      <c r="B2346" s="170" t="s">
        <v>44</v>
      </c>
      <c r="C2346" s="170" t="s">
        <v>98</v>
      </c>
      <c r="D2346" s="403">
        <v>7627.2330000000002</v>
      </c>
      <c r="E2346" s="403">
        <v>30132.605916000048</v>
      </c>
      <c r="F2346" s="404">
        <v>37759.838916000044</v>
      </c>
      <c r="G2346" s="231"/>
    </row>
    <row r="2347" spans="1:7" s="58" customFormat="1" ht="13.5" customHeight="1" x14ac:dyDescent="0.2">
      <c r="A2347" s="378">
        <v>2009</v>
      </c>
      <c r="B2347" s="379" t="s">
        <v>33</v>
      </c>
      <c r="C2347" s="379" t="s">
        <v>99</v>
      </c>
      <c r="D2347" s="380">
        <v>570.52</v>
      </c>
      <c r="E2347" s="380">
        <v>4758.6499999999996</v>
      </c>
      <c r="F2347" s="381">
        <v>5329.17</v>
      </c>
      <c r="G2347" s="231"/>
    </row>
    <row r="2348" spans="1:7" s="58" customFormat="1" ht="13.5" customHeight="1" x14ac:dyDescent="0.2">
      <c r="A2348" s="254">
        <v>2009</v>
      </c>
      <c r="B2348" s="170" t="s">
        <v>35</v>
      </c>
      <c r="C2348" s="170" t="s">
        <v>99</v>
      </c>
      <c r="D2348" s="255">
        <v>781.77</v>
      </c>
      <c r="E2348" s="255">
        <v>4727.5249999999996</v>
      </c>
      <c r="F2348" s="256">
        <v>5509.2950000000001</v>
      </c>
      <c r="G2348" s="231"/>
    </row>
    <row r="2349" spans="1:7" s="58" customFormat="1" ht="13.5" customHeight="1" x14ac:dyDescent="0.2">
      <c r="A2349" s="378">
        <v>2009</v>
      </c>
      <c r="B2349" s="379" t="s">
        <v>36</v>
      </c>
      <c r="C2349" s="379" t="s">
        <v>99</v>
      </c>
      <c r="D2349" s="380">
        <v>525.20000000000005</v>
      </c>
      <c r="E2349" s="380">
        <v>4698.6750000000002</v>
      </c>
      <c r="F2349" s="381">
        <v>5223.875</v>
      </c>
      <c r="G2349" s="231"/>
    </row>
    <row r="2350" spans="1:7" s="58" customFormat="1" ht="13.5" customHeight="1" x14ac:dyDescent="0.2">
      <c r="A2350" s="254">
        <v>2009</v>
      </c>
      <c r="B2350" s="170" t="s">
        <v>37</v>
      </c>
      <c r="C2350" s="170" t="s">
        <v>99</v>
      </c>
      <c r="D2350" s="255">
        <v>442.15</v>
      </c>
      <c r="E2350" s="255">
        <v>6122.24</v>
      </c>
      <c r="F2350" s="256">
        <v>6564.3899999999994</v>
      </c>
      <c r="G2350" s="231"/>
    </row>
    <row r="2351" spans="1:7" s="58" customFormat="1" ht="13.5" customHeight="1" x14ac:dyDescent="0.2">
      <c r="A2351" s="378">
        <v>2009</v>
      </c>
      <c r="B2351" s="379" t="s">
        <v>38</v>
      </c>
      <c r="C2351" s="379" t="s">
        <v>99</v>
      </c>
      <c r="D2351" s="380">
        <v>579.24</v>
      </c>
      <c r="E2351" s="380">
        <v>5246.45</v>
      </c>
      <c r="F2351" s="381">
        <v>5825.69</v>
      </c>
      <c r="G2351" s="231"/>
    </row>
    <row r="2352" spans="1:7" s="58" customFormat="1" ht="13.5" customHeight="1" x14ac:dyDescent="0.2">
      <c r="A2352" s="254">
        <v>2009</v>
      </c>
      <c r="B2352" s="170" t="s">
        <v>39</v>
      </c>
      <c r="C2352" s="170" t="s">
        <v>99</v>
      </c>
      <c r="D2352" s="255">
        <v>694.63</v>
      </c>
      <c r="E2352" s="255">
        <v>5163.0300000000007</v>
      </c>
      <c r="F2352" s="256">
        <v>5857.6600000000008</v>
      </c>
      <c r="G2352" s="231"/>
    </row>
    <row r="2353" spans="1:7" s="58" customFormat="1" ht="13.5" customHeight="1" x14ac:dyDescent="0.2">
      <c r="A2353" s="378">
        <v>2009</v>
      </c>
      <c r="B2353" s="379" t="s">
        <v>40</v>
      </c>
      <c r="C2353" s="379" t="s">
        <v>99</v>
      </c>
      <c r="D2353" s="380">
        <v>669.03</v>
      </c>
      <c r="E2353" s="380">
        <v>5166.875</v>
      </c>
      <c r="F2353" s="381">
        <v>5835.9050000000007</v>
      </c>
      <c r="G2353" s="231"/>
    </row>
    <row r="2354" spans="1:7" s="58" customFormat="1" ht="13.5" customHeight="1" x14ac:dyDescent="0.2">
      <c r="A2354" s="254">
        <v>2009</v>
      </c>
      <c r="B2354" s="170" t="s">
        <v>41</v>
      </c>
      <c r="C2354" s="170" t="s">
        <v>99</v>
      </c>
      <c r="D2354" s="255">
        <v>390.82</v>
      </c>
      <c r="E2354" s="255">
        <v>5918.1</v>
      </c>
      <c r="F2354" s="256">
        <v>6308.92</v>
      </c>
      <c r="G2354" s="231"/>
    </row>
    <row r="2355" spans="1:7" s="58" customFormat="1" ht="13.5" customHeight="1" x14ac:dyDescent="0.2">
      <c r="A2355" s="378">
        <v>2009</v>
      </c>
      <c r="B2355" s="379" t="s">
        <v>42</v>
      </c>
      <c r="C2355" s="379" t="s">
        <v>99</v>
      </c>
      <c r="D2355" s="380">
        <v>389.03</v>
      </c>
      <c r="E2355" s="380">
        <v>5517.2675000000008</v>
      </c>
      <c r="F2355" s="381">
        <v>5906.2974999999997</v>
      </c>
      <c r="G2355" s="231"/>
    </row>
    <row r="2356" spans="1:7" s="58" customFormat="1" ht="13.5" customHeight="1" x14ac:dyDescent="0.2">
      <c r="A2356" s="254">
        <v>2010</v>
      </c>
      <c r="B2356" s="170" t="s">
        <v>43</v>
      </c>
      <c r="C2356" s="170" t="s">
        <v>99</v>
      </c>
      <c r="D2356" s="255">
        <v>355.2</v>
      </c>
      <c r="E2356" s="255">
        <v>6215.165</v>
      </c>
      <c r="F2356" s="256">
        <v>6570.3649999999998</v>
      </c>
      <c r="G2356" s="231"/>
    </row>
    <row r="2357" spans="1:7" s="58" customFormat="1" ht="13.5" customHeight="1" x14ac:dyDescent="0.2">
      <c r="A2357" s="378">
        <v>2010</v>
      </c>
      <c r="B2357" s="379" t="s">
        <v>44</v>
      </c>
      <c r="C2357" s="379" t="s">
        <v>99</v>
      </c>
      <c r="D2357" s="380">
        <v>384.5</v>
      </c>
      <c r="E2357" s="380">
        <v>5146.7649999999994</v>
      </c>
      <c r="F2357" s="381">
        <v>5531.2649999999994</v>
      </c>
      <c r="G2357" s="231"/>
    </row>
    <row r="2358" spans="1:7" s="58" customFormat="1" ht="13.5" customHeight="1" x14ac:dyDescent="0.2">
      <c r="A2358" s="254">
        <v>2010</v>
      </c>
      <c r="B2358" s="170" t="s">
        <v>45</v>
      </c>
      <c r="C2358" s="170" t="s">
        <v>99</v>
      </c>
      <c r="D2358" s="255">
        <v>399.13</v>
      </c>
      <c r="E2358" s="255">
        <v>5533.6875</v>
      </c>
      <c r="F2358" s="256">
        <v>5932.817500000001</v>
      </c>
      <c r="G2358" s="231"/>
    </row>
    <row r="2359" spans="1:7" s="58" customFormat="1" ht="13.5" customHeight="1" x14ac:dyDescent="0.2">
      <c r="A2359" s="378">
        <v>2010</v>
      </c>
      <c r="B2359" s="379" t="s">
        <v>33</v>
      </c>
      <c r="C2359" s="379" t="s">
        <v>99</v>
      </c>
      <c r="D2359" s="380">
        <v>458.36</v>
      </c>
      <c r="E2359" s="380">
        <v>5285.9</v>
      </c>
      <c r="F2359" s="381">
        <v>5744.26</v>
      </c>
      <c r="G2359" s="231"/>
    </row>
    <row r="2360" spans="1:7" s="58" customFormat="1" ht="13.5" customHeight="1" x14ac:dyDescent="0.2">
      <c r="A2360" s="254">
        <v>2010</v>
      </c>
      <c r="B2360" s="170" t="s">
        <v>35</v>
      </c>
      <c r="C2360" s="170" t="s">
        <v>99</v>
      </c>
      <c r="D2360" s="255">
        <v>657.94</v>
      </c>
      <c r="E2360" s="255">
        <v>5195.8999999999996</v>
      </c>
      <c r="F2360" s="256">
        <v>5853.84</v>
      </c>
      <c r="G2360" s="231"/>
    </row>
    <row r="2361" spans="1:7" s="58" customFormat="1" ht="13.5" customHeight="1" x14ac:dyDescent="0.2">
      <c r="A2361" s="378">
        <v>2010</v>
      </c>
      <c r="B2361" s="379" t="s">
        <v>36</v>
      </c>
      <c r="C2361" s="379" t="s">
        <v>99</v>
      </c>
      <c r="D2361" s="380">
        <v>786.23</v>
      </c>
      <c r="E2361" s="380">
        <v>4750.2300000000005</v>
      </c>
      <c r="F2361" s="381">
        <v>5536.4600000000009</v>
      </c>
      <c r="G2361" s="231"/>
    </row>
    <row r="2362" spans="1:7" s="58" customFormat="1" ht="13.5" customHeight="1" x14ac:dyDescent="0.2">
      <c r="A2362" s="254">
        <v>2010</v>
      </c>
      <c r="B2362" s="170" t="s">
        <v>37</v>
      </c>
      <c r="C2362" s="170" t="s">
        <v>99</v>
      </c>
      <c r="D2362" s="255">
        <v>454.42</v>
      </c>
      <c r="E2362" s="255">
        <v>6305.8325000000004</v>
      </c>
      <c r="F2362" s="256">
        <v>6760.2525000000005</v>
      </c>
      <c r="G2362" s="231"/>
    </row>
    <row r="2363" spans="1:7" s="58" customFormat="1" ht="13.5" customHeight="1" x14ac:dyDescent="0.2">
      <c r="A2363" s="378">
        <v>2010</v>
      </c>
      <c r="B2363" s="379" t="s">
        <v>38</v>
      </c>
      <c r="C2363" s="379" t="s">
        <v>99</v>
      </c>
      <c r="D2363" s="380">
        <v>612.65</v>
      </c>
      <c r="E2363" s="380">
        <v>5848.65</v>
      </c>
      <c r="F2363" s="381">
        <v>6461.3</v>
      </c>
      <c r="G2363" s="231"/>
    </row>
    <row r="2364" spans="1:7" s="58" customFormat="1" ht="13.5" customHeight="1" x14ac:dyDescent="0.2">
      <c r="A2364" s="254">
        <v>2010</v>
      </c>
      <c r="B2364" s="170" t="s">
        <v>39</v>
      </c>
      <c r="C2364" s="170" t="s">
        <v>99</v>
      </c>
      <c r="D2364" s="255">
        <v>708.8</v>
      </c>
      <c r="E2364" s="255">
        <v>5938.68</v>
      </c>
      <c r="F2364" s="256">
        <v>6647.4800000000005</v>
      </c>
      <c r="G2364" s="231"/>
    </row>
    <row r="2365" spans="1:7" s="58" customFormat="1" ht="13.5" customHeight="1" x14ac:dyDescent="0.2">
      <c r="A2365" s="378">
        <v>2010</v>
      </c>
      <c r="B2365" s="379" t="s">
        <v>40</v>
      </c>
      <c r="C2365" s="379" t="s">
        <v>99</v>
      </c>
      <c r="D2365" s="380">
        <v>576.84999999999991</v>
      </c>
      <c r="E2365" s="380">
        <v>6151.6675000000005</v>
      </c>
      <c r="F2365" s="381">
        <v>6728.5174999999999</v>
      </c>
      <c r="G2365" s="231"/>
    </row>
    <row r="2366" spans="1:7" s="58" customFormat="1" ht="13.5" customHeight="1" x14ac:dyDescent="0.2">
      <c r="A2366" s="254">
        <v>2010</v>
      </c>
      <c r="B2366" s="170" t="s">
        <v>41</v>
      </c>
      <c r="C2366" s="170" t="s">
        <v>99</v>
      </c>
      <c r="D2366" s="255">
        <v>424.3</v>
      </c>
      <c r="E2366" s="255">
        <v>6366.5999999999995</v>
      </c>
      <c r="F2366" s="256">
        <v>6790.9</v>
      </c>
      <c r="G2366" s="231"/>
    </row>
    <row r="2367" spans="1:7" s="58" customFormat="1" ht="13.5" customHeight="1" x14ac:dyDescent="0.2">
      <c r="A2367" s="378">
        <v>2010</v>
      </c>
      <c r="B2367" s="379" t="s">
        <v>42</v>
      </c>
      <c r="C2367" s="379" t="s">
        <v>99</v>
      </c>
      <c r="D2367" s="380">
        <v>503.12</v>
      </c>
      <c r="E2367" s="380">
        <v>7995.2300000000005</v>
      </c>
      <c r="F2367" s="381">
        <v>8498.35</v>
      </c>
      <c r="G2367" s="231"/>
    </row>
    <row r="2368" spans="1:7" s="58" customFormat="1" ht="13.5" customHeight="1" x14ac:dyDescent="0.2">
      <c r="A2368" s="254">
        <v>2011</v>
      </c>
      <c r="B2368" s="170" t="s">
        <v>43</v>
      </c>
      <c r="C2368" s="170" t="s">
        <v>99</v>
      </c>
      <c r="D2368" s="255">
        <v>733.13</v>
      </c>
      <c r="E2368" s="255">
        <v>5951.33</v>
      </c>
      <c r="F2368" s="256">
        <v>6684.46</v>
      </c>
      <c r="G2368" s="231"/>
    </row>
    <row r="2369" spans="1:7" s="58" customFormat="1" ht="13.5" customHeight="1" x14ac:dyDescent="0.2">
      <c r="A2369" s="378">
        <v>2011</v>
      </c>
      <c r="B2369" s="379" t="s">
        <v>44</v>
      </c>
      <c r="C2369" s="379" t="s">
        <v>99</v>
      </c>
      <c r="D2369" s="380">
        <v>765.17</v>
      </c>
      <c r="E2369" s="380">
        <v>6952.8</v>
      </c>
      <c r="F2369" s="381">
        <v>7717.97</v>
      </c>
      <c r="G2369" s="231"/>
    </row>
    <row r="2370" spans="1:7" s="58" customFormat="1" ht="13.5" customHeight="1" x14ac:dyDescent="0.2">
      <c r="A2370" s="254">
        <v>2011</v>
      </c>
      <c r="B2370" s="170" t="s">
        <v>45</v>
      </c>
      <c r="C2370" s="170" t="s">
        <v>99</v>
      </c>
      <c r="D2370" s="255">
        <v>926.5</v>
      </c>
      <c r="E2370" s="255">
        <v>7012.4524999999994</v>
      </c>
      <c r="F2370" s="256">
        <v>7938.9524999999994</v>
      </c>
      <c r="G2370" s="231"/>
    </row>
    <row r="2371" spans="1:7" s="58" customFormat="1" ht="13.5" customHeight="1" x14ac:dyDescent="0.2">
      <c r="A2371" s="378">
        <v>2011</v>
      </c>
      <c r="B2371" s="379" t="s">
        <v>33</v>
      </c>
      <c r="C2371" s="379" t="s">
        <v>99</v>
      </c>
      <c r="D2371" s="380">
        <v>780.78</v>
      </c>
      <c r="E2371" s="380">
        <v>5462.6674999999996</v>
      </c>
      <c r="F2371" s="381">
        <v>6243.4475000000002</v>
      </c>
      <c r="G2371" s="231"/>
    </row>
    <row r="2372" spans="1:7" s="58" customFormat="1" ht="13.5" customHeight="1" x14ac:dyDescent="0.2">
      <c r="A2372" s="254">
        <v>2011</v>
      </c>
      <c r="B2372" s="170" t="s">
        <v>35</v>
      </c>
      <c r="C2372" s="170" t="s">
        <v>99</v>
      </c>
      <c r="D2372" s="255">
        <v>1157.47</v>
      </c>
      <c r="E2372" s="255">
        <v>6612.0725000000002</v>
      </c>
      <c r="F2372" s="256">
        <v>7769.5424999999996</v>
      </c>
      <c r="G2372" s="231"/>
    </row>
    <row r="2373" spans="1:7" s="58" customFormat="1" ht="13.5" customHeight="1" x14ac:dyDescent="0.2">
      <c r="A2373" s="378">
        <v>2011</v>
      </c>
      <c r="B2373" s="379" t="s">
        <v>36</v>
      </c>
      <c r="C2373" s="379" t="s">
        <v>99</v>
      </c>
      <c r="D2373" s="380">
        <v>1484.22</v>
      </c>
      <c r="E2373" s="380">
        <v>5478.3424999999997</v>
      </c>
      <c r="F2373" s="381">
        <v>6962.5625</v>
      </c>
      <c r="G2373" s="231"/>
    </row>
    <row r="2374" spans="1:7" s="58" customFormat="1" ht="13.5" customHeight="1" x14ac:dyDescent="0.2">
      <c r="A2374" s="254">
        <v>2011</v>
      </c>
      <c r="B2374" s="170" t="s">
        <v>37</v>
      </c>
      <c r="C2374" s="170" t="s">
        <v>99</v>
      </c>
      <c r="D2374" s="255">
        <v>1429.1899999999998</v>
      </c>
      <c r="E2374" s="255">
        <v>6069.6</v>
      </c>
      <c r="F2374" s="256">
        <v>7498.79</v>
      </c>
      <c r="G2374" s="231"/>
    </row>
    <row r="2375" spans="1:7" s="58" customFormat="1" ht="13.5" customHeight="1" x14ac:dyDescent="0.2">
      <c r="A2375" s="378">
        <v>2011</v>
      </c>
      <c r="B2375" s="379" t="s">
        <v>38</v>
      </c>
      <c r="C2375" s="379" t="s">
        <v>99</v>
      </c>
      <c r="D2375" s="380">
        <v>1898.92</v>
      </c>
      <c r="E2375" s="380">
        <v>5878.8825000000006</v>
      </c>
      <c r="F2375" s="381">
        <v>7777.8025000000007</v>
      </c>
      <c r="G2375" s="231"/>
    </row>
    <row r="2376" spans="1:7" s="58" customFormat="1" ht="13.5" customHeight="1" x14ac:dyDescent="0.2">
      <c r="A2376" s="254">
        <v>2011</v>
      </c>
      <c r="B2376" s="170" t="s">
        <v>39</v>
      </c>
      <c r="C2376" s="170" t="s">
        <v>99</v>
      </c>
      <c r="D2376" s="255">
        <v>1981.58</v>
      </c>
      <c r="E2376" s="255">
        <v>6233.09</v>
      </c>
      <c r="F2376" s="256">
        <v>8214.67</v>
      </c>
      <c r="G2376" s="231"/>
    </row>
    <row r="2377" spans="1:7" s="58" customFormat="1" ht="13.5" customHeight="1" x14ac:dyDescent="0.2">
      <c r="A2377" s="378">
        <v>2011</v>
      </c>
      <c r="B2377" s="379" t="s">
        <v>40</v>
      </c>
      <c r="C2377" s="379" t="s">
        <v>99</v>
      </c>
      <c r="D2377" s="380">
        <v>1975.83</v>
      </c>
      <c r="E2377" s="380">
        <v>6042.8075000000008</v>
      </c>
      <c r="F2377" s="381">
        <v>8018.6375000000007</v>
      </c>
      <c r="G2377" s="231"/>
    </row>
    <row r="2378" spans="1:7" s="58" customFormat="1" ht="13.5" customHeight="1" x14ac:dyDescent="0.2">
      <c r="A2378" s="254">
        <v>2011</v>
      </c>
      <c r="B2378" s="170" t="s">
        <v>41</v>
      </c>
      <c r="C2378" s="170" t="s">
        <v>99</v>
      </c>
      <c r="D2378" s="255">
        <v>2412.41</v>
      </c>
      <c r="E2378" s="255">
        <v>6121.8025000000007</v>
      </c>
      <c r="F2378" s="256">
        <v>8534.2124999999996</v>
      </c>
      <c r="G2378" s="231"/>
    </row>
    <row r="2379" spans="1:7" s="58" customFormat="1" ht="13.5" customHeight="1" x14ac:dyDescent="0.2">
      <c r="A2379" s="378">
        <v>2011</v>
      </c>
      <c r="B2379" s="379" t="s">
        <v>42</v>
      </c>
      <c r="C2379" s="379" t="s">
        <v>99</v>
      </c>
      <c r="D2379" s="380">
        <v>2236.52</v>
      </c>
      <c r="E2379" s="380">
        <v>6762.9175000000005</v>
      </c>
      <c r="F2379" s="381">
        <v>8999.4375</v>
      </c>
      <c r="G2379" s="231"/>
    </row>
    <row r="2380" spans="1:7" s="58" customFormat="1" ht="13.5" customHeight="1" x14ac:dyDescent="0.2">
      <c r="A2380" s="254">
        <v>2012</v>
      </c>
      <c r="B2380" s="170" t="s">
        <v>43</v>
      </c>
      <c r="C2380" s="170" t="s">
        <v>99</v>
      </c>
      <c r="D2380" s="255">
        <v>2128</v>
      </c>
      <c r="E2380" s="255">
        <v>6440.2950000000001</v>
      </c>
      <c r="F2380" s="256">
        <v>8568.2950000000001</v>
      </c>
      <c r="G2380" s="231"/>
    </row>
    <row r="2381" spans="1:7" s="58" customFormat="1" ht="13.5" customHeight="1" x14ac:dyDescent="0.2">
      <c r="A2381" s="378">
        <v>2012</v>
      </c>
      <c r="B2381" s="379" t="s">
        <v>44</v>
      </c>
      <c r="C2381" s="379" t="s">
        <v>99</v>
      </c>
      <c r="D2381" s="380">
        <v>1947.32</v>
      </c>
      <c r="E2381" s="380">
        <v>5794.12</v>
      </c>
      <c r="F2381" s="381">
        <v>7741.44</v>
      </c>
      <c r="G2381" s="231"/>
    </row>
    <row r="2382" spans="1:7" s="58" customFormat="1" ht="13.5" customHeight="1" x14ac:dyDescent="0.2">
      <c r="A2382" s="254">
        <v>2012</v>
      </c>
      <c r="B2382" s="170" t="s">
        <v>45</v>
      </c>
      <c r="C2382" s="170" t="s">
        <v>99</v>
      </c>
      <c r="D2382" s="255">
        <v>1928.71</v>
      </c>
      <c r="E2382" s="255">
        <v>7067.7424999999994</v>
      </c>
      <c r="F2382" s="256">
        <v>8996.4524999999994</v>
      </c>
      <c r="G2382" s="231"/>
    </row>
    <row r="2383" spans="1:7" s="58" customFormat="1" ht="13.5" customHeight="1" x14ac:dyDescent="0.2">
      <c r="A2383" s="378">
        <v>2012</v>
      </c>
      <c r="B2383" s="379" t="s">
        <v>33</v>
      </c>
      <c r="C2383" s="379" t="s">
        <v>99</v>
      </c>
      <c r="D2383" s="380">
        <v>1896.21</v>
      </c>
      <c r="E2383" s="380">
        <v>6018.5874999999996</v>
      </c>
      <c r="F2383" s="381">
        <v>7914.7974999999997</v>
      </c>
      <c r="G2383" s="231"/>
    </row>
    <row r="2384" spans="1:7" s="58" customFormat="1" ht="13.5" customHeight="1" x14ac:dyDescent="0.2">
      <c r="A2384" s="254">
        <v>2012</v>
      </c>
      <c r="B2384" s="170" t="s">
        <v>35</v>
      </c>
      <c r="C2384" s="170" t="s">
        <v>99</v>
      </c>
      <c r="D2384" s="255">
        <v>2461.8000000000002</v>
      </c>
      <c r="E2384" s="255">
        <v>7070.8649999999998</v>
      </c>
      <c r="F2384" s="256">
        <v>9532.6650000000009</v>
      </c>
      <c r="G2384" s="231"/>
    </row>
    <row r="2385" spans="1:7" s="58" customFormat="1" ht="13.5" customHeight="1" x14ac:dyDescent="0.2">
      <c r="A2385" s="378">
        <v>2012</v>
      </c>
      <c r="B2385" s="379" t="s">
        <v>36</v>
      </c>
      <c r="C2385" s="379" t="s">
        <v>99</v>
      </c>
      <c r="D2385" s="380">
        <v>2948.95</v>
      </c>
      <c r="E2385" s="380">
        <v>5692.35</v>
      </c>
      <c r="F2385" s="381">
        <v>8641.2999999999993</v>
      </c>
      <c r="G2385" s="231"/>
    </row>
    <row r="2386" spans="1:7" s="58" customFormat="1" ht="13.5" customHeight="1" x14ac:dyDescent="0.2">
      <c r="A2386" s="254">
        <v>2012</v>
      </c>
      <c r="B2386" s="170" t="s">
        <v>37</v>
      </c>
      <c r="C2386" s="170" t="s">
        <v>99</v>
      </c>
      <c r="D2386" s="255">
        <v>2435.3700000000003</v>
      </c>
      <c r="E2386" s="255">
        <v>5900.2250000000004</v>
      </c>
      <c r="F2386" s="256">
        <v>8335.5950000000012</v>
      </c>
      <c r="G2386" s="231"/>
    </row>
    <row r="2387" spans="1:7" s="58" customFormat="1" ht="13.5" customHeight="1" x14ac:dyDescent="0.2">
      <c r="A2387" s="378">
        <v>2012</v>
      </c>
      <c r="B2387" s="379" t="s">
        <v>38</v>
      </c>
      <c r="C2387" s="379" t="s">
        <v>99</v>
      </c>
      <c r="D2387" s="380">
        <v>2531.5700000000002</v>
      </c>
      <c r="E2387" s="380">
        <v>6767.13</v>
      </c>
      <c r="F2387" s="381">
        <v>9298.7000000000007</v>
      </c>
      <c r="G2387" s="231"/>
    </row>
    <row r="2388" spans="1:7" s="58" customFormat="1" ht="13.5" customHeight="1" x14ac:dyDescent="0.2">
      <c r="A2388" s="254">
        <v>2012</v>
      </c>
      <c r="B2388" s="170" t="s">
        <v>39</v>
      </c>
      <c r="C2388" s="170" t="s">
        <v>99</v>
      </c>
      <c r="D2388" s="255">
        <v>2528.85</v>
      </c>
      <c r="E2388" s="255">
        <v>6284.04</v>
      </c>
      <c r="F2388" s="256">
        <v>8812.89</v>
      </c>
      <c r="G2388" s="231"/>
    </row>
    <row r="2389" spans="1:7" s="58" customFormat="1" ht="13.5" customHeight="1" x14ac:dyDescent="0.2">
      <c r="A2389" s="378">
        <v>2012</v>
      </c>
      <c r="B2389" s="379" t="s">
        <v>40</v>
      </c>
      <c r="C2389" s="379" t="s">
        <v>99</v>
      </c>
      <c r="D2389" s="380">
        <v>2322.2600000000002</v>
      </c>
      <c r="E2389" s="380">
        <v>6130.1775000000016</v>
      </c>
      <c r="F2389" s="381">
        <v>8452.4375000000018</v>
      </c>
      <c r="G2389" s="231"/>
    </row>
    <row r="2390" spans="1:7" s="58" customFormat="1" ht="13.5" customHeight="1" x14ac:dyDescent="0.2">
      <c r="A2390" s="254">
        <v>2012</v>
      </c>
      <c r="B2390" s="170" t="s">
        <v>41</v>
      </c>
      <c r="C2390" s="170" t="s">
        <v>99</v>
      </c>
      <c r="D2390" s="255">
        <v>1911.74</v>
      </c>
      <c r="E2390" s="255">
        <v>6288.0725000000011</v>
      </c>
      <c r="F2390" s="256">
        <v>8199.8125</v>
      </c>
      <c r="G2390" s="231"/>
    </row>
    <row r="2391" spans="1:7" s="58" customFormat="1" ht="13.5" customHeight="1" x14ac:dyDescent="0.2">
      <c r="A2391" s="378">
        <v>2012</v>
      </c>
      <c r="B2391" s="379" t="s">
        <v>42</v>
      </c>
      <c r="C2391" s="379" t="s">
        <v>99</v>
      </c>
      <c r="D2391" s="380">
        <v>1560.96</v>
      </c>
      <c r="E2391" s="380">
        <v>5743.1825000000008</v>
      </c>
      <c r="F2391" s="381">
        <v>7304.1424999999999</v>
      </c>
      <c r="G2391" s="231"/>
    </row>
    <row r="2392" spans="1:7" s="58" customFormat="1" ht="13.5" customHeight="1" x14ac:dyDescent="0.2">
      <c r="A2392" s="254">
        <v>2013</v>
      </c>
      <c r="B2392" s="170" t="s">
        <v>43</v>
      </c>
      <c r="C2392" s="170" t="s">
        <v>99</v>
      </c>
      <c r="D2392" s="255">
        <v>2088</v>
      </c>
      <c r="E2392" s="255">
        <v>5337.7300000000005</v>
      </c>
      <c r="F2392" s="256">
        <v>7425.7300000000005</v>
      </c>
      <c r="G2392" s="231"/>
    </row>
    <row r="2393" spans="1:7" s="58" customFormat="1" ht="13.5" customHeight="1" x14ac:dyDescent="0.2">
      <c r="A2393" s="378">
        <v>2013</v>
      </c>
      <c r="B2393" s="379" t="s">
        <v>44</v>
      </c>
      <c r="C2393" s="379" t="s">
        <v>99</v>
      </c>
      <c r="D2393" s="380">
        <v>2678</v>
      </c>
      <c r="E2393" s="380">
        <v>5487.1724999999997</v>
      </c>
      <c r="F2393" s="381">
        <v>8165.1724999999997</v>
      </c>
      <c r="G2393" s="231"/>
    </row>
    <row r="2394" spans="1:7" s="58" customFormat="1" ht="13.5" customHeight="1" x14ac:dyDescent="0.2">
      <c r="A2394" s="254">
        <v>2013</v>
      </c>
      <c r="B2394" s="170" t="s">
        <v>45</v>
      </c>
      <c r="C2394" s="170" t="s">
        <v>99</v>
      </c>
      <c r="D2394" s="255">
        <v>2775.86</v>
      </c>
      <c r="E2394" s="255">
        <v>4911.880000000001</v>
      </c>
      <c r="F2394" s="256">
        <v>7687.7400000000007</v>
      </c>
      <c r="G2394" s="231"/>
    </row>
    <row r="2395" spans="1:7" s="58" customFormat="1" ht="13.5" customHeight="1" x14ac:dyDescent="0.2">
      <c r="A2395" s="378">
        <v>2013</v>
      </c>
      <c r="B2395" s="379" t="s">
        <v>33</v>
      </c>
      <c r="C2395" s="379" t="s">
        <v>99</v>
      </c>
      <c r="D2395" s="380">
        <v>1951.42</v>
      </c>
      <c r="E2395" s="380">
        <v>6003.4750000000004</v>
      </c>
      <c r="F2395" s="381">
        <v>7954.8950000000004</v>
      </c>
      <c r="G2395" s="231"/>
    </row>
    <row r="2396" spans="1:7" s="58" customFormat="1" ht="13.5" customHeight="1" x14ac:dyDescent="0.2">
      <c r="A2396" s="254">
        <v>2013</v>
      </c>
      <c r="B2396" s="170" t="s">
        <v>35</v>
      </c>
      <c r="C2396" s="170" t="s">
        <v>99</v>
      </c>
      <c r="D2396" s="255">
        <v>1019.97</v>
      </c>
      <c r="E2396" s="255">
        <v>6359.8375000000005</v>
      </c>
      <c r="F2396" s="256">
        <v>7379.8074999999999</v>
      </c>
      <c r="G2396" s="231"/>
    </row>
    <row r="2397" spans="1:7" s="58" customFormat="1" ht="13.5" customHeight="1" x14ac:dyDescent="0.2">
      <c r="A2397" s="378">
        <v>2013</v>
      </c>
      <c r="B2397" s="379" t="s">
        <v>36</v>
      </c>
      <c r="C2397" s="379" t="s">
        <v>99</v>
      </c>
      <c r="D2397" s="380">
        <v>1287.43</v>
      </c>
      <c r="E2397" s="380">
        <v>6221.3424999999997</v>
      </c>
      <c r="F2397" s="381">
        <v>7508.7725</v>
      </c>
      <c r="G2397" s="231"/>
    </row>
    <row r="2398" spans="1:7" s="58" customFormat="1" ht="13.5" customHeight="1" x14ac:dyDescent="0.2">
      <c r="A2398" s="254">
        <v>2013</v>
      </c>
      <c r="B2398" s="170" t="s">
        <v>37</v>
      </c>
      <c r="C2398" s="170" t="s">
        <v>99</v>
      </c>
      <c r="D2398" s="255">
        <v>1882.74</v>
      </c>
      <c r="E2398" s="255">
        <v>5683.8499999999995</v>
      </c>
      <c r="F2398" s="256">
        <v>7566.59</v>
      </c>
      <c r="G2398" s="231"/>
    </row>
    <row r="2399" spans="1:7" s="58" customFormat="1" ht="13.5" customHeight="1" x14ac:dyDescent="0.2">
      <c r="A2399" s="378">
        <v>2013</v>
      </c>
      <c r="B2399" s="379" t="s">
        <v>38</v>
      </c>
      <c r="C2399" s="379" t="s">
        <v>99</v>
      </c>
      <c r="D2399" s="380">
        <v>1845.71</v>
      </c>
      <c r="E2399" s="380">
        <v>6046.2474999999995</v>
      </c>
      <c r="F2399" s="381">
        <v>7891.9575000000004</v>
      </c>
      <c r="G2399" s="231"/>
    </row>
    <row r="2400" spans="1:7" s="58" customFormat="1" ht="13.5" customHeight="1" x14ac:dyDescent="0.2">
      <c r="A2400" s="254">
        <v>2013</v>
      </c>
      <c r="B2400" s="170" t="s">
        <v>39</v>
      </c>
      <c r="C2400" s="170" t="s">
        <v>99</v>
      </c>
      <c r="D2400" s="255">
        <v>1710.47</v>
      </c>
      <c r="E2400" s="255">
        <v>5570.3050000000003</v>
      </c>
      <c r="F2400" s="256">
        <v>7280.7749999999996</v>
      </c>
      <c r="G2400" s="231"/>
    </row>
    <row r="2401" spans="1:7" s="58" customFormat="1" ht="13.5" customHeight="1" x14ac:dyDescent="0.2">
      <c r="A2401" s="378">
        <v>2013</v>
      </c>
      <c r="B2401" s="379" t="s">
        <v>40</v>
      </c>
      <c r="C2401" s="379" t="s">
        <v>99</v>
      </c>
      <c r="D2401" s="380">
        <v>1835.89</v>
      </c>
      <c r="E2401" s="380">
        <v>6425.2075000000004</v>
      </c>
      <c r="F2401" s="381">
        <v>8261.0974999999999</v>
      </c>
      <c r="G2401" s="231"/>
    </row>
    <row r="2402" spans="1:7" s="58" customFormat="1" ht="13.5" customHeight="1" x14ac:dyDescent="0.2">
      <c r="A2402" s="254">
        <v>2013</v>
      </c>
      <c r="B2402" s="170" t="s">
        <v>41</v>
      </c>
      <c r="C2402" s="170" t="s">
        <v>99</v>
      </c>
      <c r="D2402" s="255">
        <v>1419.57</v>
      </c>
      <c r="E2402" s="255">
        <v>6757.9125000000004</v>
      </c>
      <c r="F2402" s="256">
        <v>8177.4825000000001</v>
      </c>
      <c r="G2402" s="231"/>
    </row>
    <row r="2403" spans="1:7" s="58" customFormat="1" ht="13.5" customHeight="1" x14ac:dyDescent="0.2">
      <c r="A2403" s="378">
        <v>2013</v>
      </c>
      <c r="B2403" s="379" t="s">
        <v>42</v>
      </c>
      <c r="C2403" s="379" t="s">
        <v>99</v>
      </c>
      <c r="D2403" s="380">
        <v>1116.45</v>
      </c>
      <c r="E2403" s="380">
        <v>5640.1475</v>
      </c>
      <c r="F2403" s="381">
        <v>6756.5975000000008</v>
      </c>
      <c r="G2403" s="231"/>
    </row>
    <row r="2404" spans="1:7" s="58" customFormat="1" ht="13.5" customHeight="1" x14ac:dyDescent="0.2">
      <c r="A2404" s="254">
        <v>2014</v>
      </c>
      <c r="B2404" s="170" t="s">
        <v>43</v>
      </c>
      <c r="C2404" s="170" t="s">
        <v>99</v>
      </c>
      <c r="D2404" s="255">
        <v>983.07999999999993</v>
      </c>
      <c r="E2404" s="255">
        <v>5534.8025000000007</v>
      </c>
      <c r="F2404" s="256">
        <v>6517.8824999999997</v>
      </c>
      <c r="G2404" s="231"/>
    </row>
    <row r="2405" spans="1:7" s="58" customFormat="1" ht="13.5" customHeight="1" x14ac:dyDescent="0.2">
      <c r="A2405" s="378">
        <v>2014</v>
      </c>
      <c r="B2405" s="379" t="s">
        <v>44</v>
      </c>
      <c r="C2405" s="379" t="s">
        <v>99</v>
      </c>
      <c r="D2405" s="380">
        <v>1632.92</v>
      </c>
      <c r="E2405" s="380">
        <v>6527.8175000000001</v>
      </c>
      <c r="F2405" s="381">
        <v>8160.7375000000002</v>
      </c>
      <c r="G2405" s="231"/>
    </row>
    <row r="2406" spans="1:7" s="58" customFormat="1" ht="13.5" customHeight="1" x14ac:dyDescent="0.2">
      <c r="A2406" s="254">
        <v>2014</v>
      </c>
      <c r="B2406" s="170" t="s">
        <v>45</v>
      </c>
      <c r="C2406" s="170" t="s">
        <v>99</v>
      </c>
      <c r="D2406" s="255">
        <v>2385.0699999999997</v>
      </c>
      <c r="E2406" s="255">
        <v>6868.0875000000005</v>
      </c>
      <c r="F2406" s="256">
        <v>9253.1574999999993</v>
      </c>
      <c r="G2406" s="231"/>
    </row>
    <row r="2407" spans="1:7" s="58" customFormat="1" ht="13.5" customHeight="1" x14ac:dyDescent="0.2">
      <c r="A2407" s="378">
        <v>2014</v>
      </c>
      <c r="B2407" s="379" t="s">
        <v>33</v>
      </c>
      <c r="C2407" s="379" t="s">
        <v>99</v>
      </c>
      <c r="D2407" s="380">
        <v>1738.95</v>
      </c>
      <c r="E2407" s="380">
        <v>6960.2349999999997</v>
      </c>
      <c r="F2407" s="381">
        <v>8699.1849999999995</v>
      </c>
      <c r="G2407" s="231"/>
    </row>
    <row r="2408" spans="1:7" s="58" customFormat="1" ht="13.5" customHeight="1" x14ac:dyDescent="0.2">
      <c r="A2408" s="254">
        <v>2014</v>
      </c>
      <c r="B2408" s="170" t="s">
        <v>35</v>
      </c>
      <c r="C2408" s="170" t="s">
        <v>99</v>
      </c>
      <c r="D2408" s="255">
        <v>1796.9</v>
      </c>
      <c r="E2408" s="255">
        <v>7194.14</v>
      </c>
      <c r="F2408" s="256">
        <v>8991.0400000000009</v>
      </c>
      <c r="G2408" s="231"/>
    </row>
    <row r="2409" spans="1:7" s="58" customFormat="1" ht="13.5" customHeight="1" x14ac:dyDescent="0.2">
      <c r="A2409" s="378">
        <v>2014</v>
      </c>
      <c r="B2409" s="379" t="s">
        <v>36</v>
      </c>
      <c r="C2409" s="379" t="s">
        <v>99</v>
      </c>
      <c r="D2409" s="380">
        <v>2233.16</v>
      </c>
      <c r="E2409" s="380">
        <v>6233.3879999999999</v>
      </c>
      <c r="F2409" s="381">
        <v>8466.5479999999989</v>
      </c>
      <c r="G2409" s="231"/>
    </row>
    <row r="2410" spans="1:7" s="58" customFormat="1" ht="13.5" customHeight="1" x14ac:dyDescent="0.2">
      <c r="A2410" s="254">
        <v>2014</v>
      </c>
      <c r="B2410" s="170" t="s">
        <v>37</v>
      </c>
      <c r="C2410" s="170" t="s">
        <v>99</v>
      </c>
      <c r="D2410" s="255">
        <v>2552.8500000000004</v>
      </c>
      <c r="E2410" s="255">
        <v>9220.5105000000003</v>
      </c>
      <c r="F2410" s="256">
        <v>11773.360500000001</v>
      </c>
      <c r="G2410" s="231"/>
    </row>
    <row r="2411" spans="1:7" s="58" customFormat="1" ht="13.5" customHeight="1" x14ac:dyDescent="0.2">
      <c r="A2411" s="378">
        <v>2014</v>
      </c>
      <c r="B2411" s="379" t="s">
        <v>38</v>
      </c>
      <c r="C2411" s="379" t="s">
        <v>99</v>
      </c>
      <c r="D2411" s="380">
        <v>3339.3099999999995</v>
      </c>
      <c r="E2411" s="380">
        <v>8853.8780000000006</v>
      </c>
      <c r="F2411" s="381">
        <v>12193.188</v>
      </c>
      <c r="G2411" s="231"/>
    </row>
    <row r="2412" spans="1:7" s="58" customFormat="1" ht="13.5" customHeight="1" x14ac:dyDescent="0.2">
      <c r="A2412" s="254">
        <v>2014</v>
      </c>
      <c r="B2412" s="170" t="s">
        <v>39</v>
      </c>
      <c r="C2412" s="170" t="s">
        <v>99</v>
      </c>
      <c r="D2412" s="255">
        <v>3159.9700000000003</v>
      </c>
      <c r="E2412" s="255">
        <v>8365.2029999999995</v>
      </c>
      <c r="F2412" s="256">
        <v>11525.172999999999</v>
      </c>
      <c r="G2412" s="231"/>
    </row>
    <row r="2413" spans="1:7" s="58" customFormat="1" ht="13.5" customHeight="1" x14ac:dyDescent="0.2">
      <c r="A2413" s="378">
        <v>2014</v>
      </c>
      <c r="B2413" s="379" t="s">
        <v>40</v>
      </c>
      <c r="C2413" s="379" t="s">
        <v>99</v>
      </c>
      <c r="D2413" s="380">
        <v>2467.37</v>
      </c>
      <c r="E2413" s="380">
        <v>7428.5585000000001</v>
      </c>
      <c r="F2413" s="381">
        <v>9895.9285</v>
      </c>
      <c r="G2413" s="231"/>
    </row>
    <row r="2414" spans="1:7" s="58" customFormat="1" ht="13.5" customHeight="1" x14ac:dyDescent="0.2">
      <c r="A2414" s="254">
        <v>2014</v>
      </c>
      <c r="B2414" s="170" t="s">
        <v>41</v>
      </c>
      <c r="C2414" s="170" t="s">
        <v>99</v>
      </c>
      <c r="D2414" s="255">
        <v>2692.28</v>
      </c>
      <c r="E2414" s="255">
        <v>6606.2475000000004</v>
      </c>
      <c r="F2414" s="256">
        <v>9298.5275000000001</v>
      </c>
      <c r="G2414" s="231"/>
    </row>
    <row r="2415" spans="1:7" s="58" customFormat="1" ht="13.5" customHeight="1" x14ac:dyDescent="0.2">
      <c r="A2415" s="378">
        <v>2014</v>
      </c>
      <c r="B2415" s="379" t="s">
        <v>42</v>
      </c>
      <c r="C2415" s="379" t="s">
        <v>99</v>
      </c>
      <c r="D2415" s="380">
        <v>3045.75</v>
      </c>
      <c r="E2415" s="380">
        <v>7958.7049999999999</v>
      </c>
      <c r="F2415" s="381">
        <v>11004.455</v>
      </c>
      <c r="G2415" s="231"/>
    </row>
    <row r="2416" spans="1:7" s="58" customFormat="1" ht="13.5" customHeight="1" x14ac:dyDescent="0.2">
      <c r="A2416" s="254">
        <v>2015</v>
      </c>
      <c r="B2416" s="170" t="s">
        <v>43</v>
      </c>
      <c r="C2416" s="170" t="s">
        <v>99</v>
      </c>
      <c r="D2416" s="255">
        <v>3731.3999999999996</v>
      </c>
      <c r="E2416" s="255">
        <v>5355.0129999999999</v>
      </c>
      <c r="F2416" s="256">
        <v>9086.4130000000005</v>
      </c>
      <c r="G2416" s="231"/>
    </row>
    <row r="2417" spans="1:7" s="58" customFormat="1" ht="13.5" customHeight="1" x14ac:dyDescent="0.2">
      <c r="A2417" s="378">
        <v>2015</v>
      </c>
      <c r="B2417" s="379" t="s">
        <v>44</v>
      </c>
      <c r="C2417" s="379" t="s">
        <v>99</v>
      </c>
      <c r="D2417" s="380">
        <v>3104.2400000000002</v>
      </c>
      <c r="E2417" s="380">
        <v>5744.2950000000001</v>
      </c>
      <c r="F2417" s="381">
        <v>8848.5349999999999</v>
      </c>
      <c r="G2417" s="231"/>
    </row>
    <row r="2418" spans="1:7" s="58" customFormat="1" ht="13.5" customHeight="1" x14ac:dyDescent="0.2">
      <c r="A2418" s="254">
        <v>2015</v>
      </c>
      <c r="B2418" s="170" t="s">
        <v>45</v>
      </c>
      <c r="C2418" s="170" t="s">
        <v>99</v>
      </c>
      <c r="D2418" s="255">
        <v>3893.9300000000003</v>
      </c>
      <c r="E2418" s="255">
        <v>7743.1304999999993</v>
      </c>
      <c r="F2418" s="256">
        <v>11637.060500000001</v>
      </c>
      <c r="G2418" s="231"/>
    </row>
    <row r="2419" spans="1:7" s="58" customFormat="1" ht="13.5" customHeight="1" x14ac:dyDescent="0.2">
      <c r="A2419" s="378">
        <v>2015</v>
      </c>
      <c r="B2419" s="379" t="s">
        <v>33</v>
      </c>
      <c r="C2419" s="379" t="s">
        <v>99</v>
      </c>
      <c r="D2419" s="380">
        <v>4314.25</v>
      </c>
      <c r="E2419" s="380">
        <v>6911.7475000000004</v>
      </c>
      <c r="F2419" s="381">
        <v>11225.997499999999</v>
      </c>
      <c r="G2419" s="231"/>
    </row>
    <row r="2420" spans="1:7" s="58" customFormat="1" ht="13.5" customHeight="1" x14ac:dyDescent="0.2">
      <c r="A2420" s="254">
        <v>2015</v>
      </c>
      <c r="B2420" s="170" t="s">
        <v>35</v>
      </c>
      <c r="C2420" s="170" t="s">
        <v>99</v>
      </c>
      <c r="D2420" s="255">
        <v>6051.11</v>
      </c>
      <c r="E2420" s="255">
        <v>7509.5049999999992</v>
      </c>
      <c r="F2420" s="256">
        <v>13560.615000000002</v>
      </c>
      <c r="G2420" s="231"/>
    </row>
    <row r="2421" spans="1:7" s="58" customFormat="1" ht="13.5" customHeight="1" x14ac:dyDescent="0.2">
      <c r="A2421" s="378">
        <v>2015</v>
      </c>
      <c r="B2421" s="379" t="s">
        <v>36</v>
      </c>
      <c r="C2421" s="379" t="s">
        <v>99</v>
      </c>
      <c r="D2421" s="380">
        <v>5842.19</v>
      </c>
      <c r="E2421" s="380">
        <v>7479.3429999999998</v>
      </c>
      <c r="F2421" s="381">
        <v>13321.532999999999</v>
      </c>
      <c r="G2421" s="231"/>
    </row>
    <row r="2422" spans="1:7" s="58" customFormat="1" ht="13.5" customHeight="1" x14ac:dyDescent="0.2">
      <c r="A2422" s="254">
        <v>2015</v>
      </c>
      <c r="B2422" s="170" t="s">
        <v>37</v>
      </c>
      <c r="C2422" s="170" t="s">
        <v>99</v>
      </c>
      <c r="D2422" s="255">
        <v>6444.18</v>
      </c>
      <c r="E2422" s="255">
        <v>8289.3495000000003</v>
      </c>
      <c r="F2422" s="256">
        <v>14733.529500000001</v>
      </c>
      <c r="G2422" s="231"/>
    </row>
    <row r="2423" spans="1:7" s="58" customFormat="1" ht="13.5" customHeight="1" x14ac:dyDescent="0.2">
      <c r="A2423" s="378">
        <v>2015</v>
      </c>
      <c r="B2423" s="379" t="s">
        <v>38</v>
      </c>
      <c r="C2423" s="379" t="s">
        <v>99</v>
      </c>
      <c r="D2423" s="380">
        <v>5319.39</v>
      </c>
      <c r="E2423" s="380">
        <v>9199.7380000000012</v>
      </c>
      <c r="F2423" s="381">
        <v>14519.128000000001</v>
      </c>
      <c r="G2423" s="231"/>
    </row>
    <row r="2424" spans="1:7" s="58" customFormat="1" ht="13.5" customHeight="1" x14ac:dyDescent="0.2">
      <c r="A2424" s="254">
        <v>2015</v>
      </c>
      <c r="B2424" s="170" t="s">
        <v>39</v>
      </c>
      <c r="C2424" s="170" t="s">
        <v>99</v>
      </c>
      <c r="D2424" s="255">
        <v>4980.0599999999995</v>
      </c>
      <c r="E2424" s="255">
        <v>10240.24</v>
      </c>
      <c r="F2424" s="256">
        <v>15220.300000000001</v>
      </c>
      <c r="G2424" s="231"/>
    </row>
    <row r="2425" spans="1:7" s="58" customFormat="1" ht="13.5" customHeight="1" x14ac:dyDescent="0.2">
      <c r="A2425" s="378">
        <v>2015</v>
      </c>
      <c r="B2425" s="379" t="s">
        <v>40</v>
      </c>
      <c r="C2425" s="379" t="s">
        <v>99</v>
      </c>
      <c r="D2425" s="380">
        <v>5621.7199999999993</v>
      </c>
      <c r="E2425" s="380">
        <v>9329.268</v>
      </c>
      <c r="F2425" s="381">
        <v>14950.987999999999</v>
      </c>
      <c r="G2425" s="231"/>
    </row>
    <row r="2426" spans="1:7" s="58" customFormat="1" ht="13.5" customHeight="1" x14ac:dyDescent="0.2">
      <c r="A2426" s="254">
        <v>2015</v>
      </c>
      <c r="B2426" s="170" t="s">
        <v>41</v>
      </c>
      <c r="C2426" s="170" t="s">
        <v>99</v>
      </c>
      <c r="D2426" s="255">
        <v>4862.6400000000003</v>
      </c>
      <c r="E2426" s="255">
        <v>9154.9275000000016</v>
      </c>
      <c r="F2426" s="256">
        <v>14017.567499999999</v>
      </c>
      <c r="G2426" s="231"/>
    </row>
    <row r="2427" spans="1:7" s="58" customFormat="1" ht="13.5" customHeight="1" x14ac:dyDescent="0.2">
      <c r="A2427" s="378">
        <v>2015</v>
      </c>
      <c r="B2427" s="379" t="s">
        <v>42</v>
      </c>
      <c r="C2427" s="379" t="s">
        <v>99</v>
      </c>
      <c r="D2427" s="380">
        <v>3803.37</v>
      </c>
      <c r="E2427" s="380">
        <v>8921.450499999999</v>
      </c>
      <c r="F2427" s="381">
        <v>12724.8205</v>
      </c>
      <c r="G2427" s="231"/>
    </row>
    <row r="2428" spans="1:7" s="58" customFormat="1" ht="13.5" customHeight="1" x14ac:dyDescent="0.2">
      <c r="A2428" s="254">
        <v>2016</v>
      </c>
      <c r="B2428" s="170" t="s">
        <v>43</v>
      </c>
      <c r="C2428" s="170" t="s">
        <v>99</v>
      </c>
      <c r="D2428" s="255">
        <v>4259.3</v>
      </c>
      <c r="E2428" s="255">
        <v>7232.0899999999992</v>
      </c>
      <c r="F2428" s="256">
        <v>11491.389999999998</v>
      </c>
      <c r="G2428" s="231"/>
    </row>
    <row r="2429" spans="1:7" s="58" customFormat="1" ht="13.5" customHeight="1" x14ac:dyDescent="0.2">
      <c r="A2429" s="378">
        <v>2016</v>
      </c>
      <c r="B2429" s="379" t="s">
        <v>44</v>
      </c>
      <c r="C2429" s="379" t="s">
        <v>99</v>
      </c>
      <c r="D2429" s="380">
        <v>4568.1499999999996</v>
      </c>
      <c r="E2429" s="380">
        <v>8332.7324999999983</v>
      </c>
      <c r="F2429" s="381">
        <v>12900.882499999998</v>
      </c>
      <c r="G2429" s="231"/>
    </row>
    <row r="2430" spans="1:7" s="58" customFormat="1" ht="13.5" customHeight="1" x14ac:dyDescent="0.2">
      <c r="A2430" s="254">
        <v>2016</v>
      </c>
      <c r="B2430" s="170" t="s">
        <v>45</v>
      </c>
      <c r="C2430" s="170" t="s">
        <v>99</v>
      </c>
      <c r="D2430" s="255">
        <v>4177.0599999999995</v>
      </c>
      <c r="E2430" s="255">
        <v>8384.2849999999999</v>
      </c>
      <c r="F2430" s="256">
        <v>12561.344999999999</v>
      </c>
      <c r="G2430" s="231"/>
    </row>
    <row r="2431" spans="1:7" s="58" customFormat="1" ht="13.5" customHeight="1" x14ac:dyDescent="0.2">
      <c r="A2431" s="378">
        <v>2016</v>
      </c>
      <c r="B2431" s="379" t="s">
        <v>33</v>
      </c>
      <c r="C2431" s="379" t="s">
        <v>99</v>
      </c>
      <c r="D2431" s="380">
        <v>4407.7700000000004</v>
      </c>
      <c r="E2431" s="380">
        <v>8968.9274999999998</v>
      </c>
      <c r="F2431" s="381">
        <v>13376.6975</v>
      </c>
      <c r="G2431" s="231"/>
    </row>
    <row r="2432" spans="1:7" s="58" customFormat="1" ht="13.5" customHeight="1" x14ac:dyDescent="0.2">
      <c r="A2432" s="254">
        <v>2016</v>
      </c>
      <c r="B2432" s="170" t="s">
        <v>35</v>
      </c>
      <c r="C2432" s="170" t="s">
        <v>99</v>
      </c>
      <c r="D2432" s="255">
        <v>4675.0700000000006</v>
      </c>
      <c r="E2432" s="255">
        <v>8569.9329999999991</v>
      </c>
      <c r="F2432" s="256">
        <v>13245.003000000001</v>
      </c>
      <c r="G2432" s="231"/>
    </row>
    <row r="2433" spans="1:7" s="58" customFormat="1" ht="13.5" customHeight="1" x14ac:dyDescent="0.2">
      <c r="A2433" s="378">
        <v>2016</v>
      </c>
      <c r="B2433" s="379" t="s">
        <v>36</v>
      </c>
      <c r="C2433" s="379" t="s">
        <v>99</v>
      </c>
      <c r="D2433" s="380">
        <v>4506.96</v>
      </c>
      <c r="E2433" s="380">
        <v>8944.7349999999988</v>
      </c>
      <c r="F2433" s="381">
        <v>13451.695000000002</v>
      </c>
      <c r="G2433" s="231"/>
    </row>
    <row r="2434" spans="1:7" s="58" customFormat="1" ht="13.5" customHeight="1" x14ac:dyDescent="0.2">
      <c r="A2434" s="254">
        <v>2016</v>
      </c>
      <c r="B2434" s="170" t="s">
        <v>37</v>
      </c>
      <c r="C2434" s="170" t="s">
        <v>99</v>
      </c>
      <c r="D2434" s="255">
        <v>3684.83</v>
      </c>
      <c r="E2434" s="255">
        <v>8260.3649999999998</v>
      </c>
      <c r="F2434" s="256">
        <v>11945.195</v>
      </c>
      <c r="G2434" s="231"/>
    </row>
    <row r="2435" spans="1:7" s="58" customFormat="1" ht="13.5" customHeight="1" x14ac:dyDescent="0.2">
      <c r="A2435" s="378">
        <v>2016</v>
      </c>
      <c r="B2435" s="379" t="s">
        <v>38</v>
      </c>
      <c r="C2435" s="379" t="s">
        <v>99</v>
      </c>
      <c r="D2435" s="380">
        <v>4480.8</v>
      </c>
      <c r="E2435" s="380">
        <v>9818.1750000000011</v>
      </c>
      <c r="F2435" s="381">
        <v>14298.975000000002</v>
      </c>
      <c r="G2435" s="231"/>
    </row>
    <row r="2436" spans="1:7" s="58" customFormat="1" ht="13.5" customHeight="1" x14ac:dyDescent="0.2">
      <c r="A2436" s="254">
        <v>2016</v>
      </c>
      <c r="B2436" s="170" t="s">
        <v>39</v>
      </c>
      <c r="C2436" s="170" t="s">
        <v>99</v>
      </c>
      <c r="D2436" s="255">
        <v>5772.5300000000007</v>
      </c>
      <c r="E2436" s="255">
        <v>8736.9465000000018</v>
      </c>
      <c r="F2436" s="256">
        <v>14509.476500000001</v>
      </c>
      <c r="G2436" s="231"/>
    </row>
    <row r="2437" spans="1:7" s="58" customFormat="1" ht="13.5" customHeight="1" x14ac:dyDescent="0.2">
      <c r="A2437" s="378">
        <v>2016</v>
      </c>
      <c r="B2437" s="379" t="s">
        <v>40</v>
      </c>
      <c r="C2437" s="379" t="s">
        <v>99</v>
      </c>
      <c r="D2437" s="380">
        <v>5571.43</v>
      </c>
      <c r="E2437" s="380">
        <v>8749.2734999999975</v>
      </c>
      <c r="F2437" s="381">
        <v>14320.703499999998</v>
      </c>
      <c r="G2437" s="231"/>
    </row>
    <row r="2438" spans="1:7" s="58" customFormat="1" ht="13.5" customHeight="1" x14ac:dyDescent="0.2">
      <c r="A2438" s="254">
        <v>2016</v>
      </c>
      <c r="B2438" s="170" t="s">
        <v>41</v>
      </c>
      <c r="C2438" s="170" t="s">
        <v>99</v>
      </c>
      <c r="D2438" s="255">
        <v>5620.6900000000005</v>
      </c>
      <c r="E2438" s="255">
        <v>9522.4625000000015</v>
      </c>
      <c r="F2438" s="256">
        <v>15143.1525</v>
      </c>
      <c r="G2438" s="231"/>
    </row>
    <row r="2439" spans="1:7" s="58" customFormat="1" ht="13.5" customHeight="1" x14ac:dyDescent="0.2">
      <c r="A2439" s="378">
        <v>2016</v>
      </c>
      <c r="B2439" s="379" t="s">
        <v>42</v>
      </c>
      <c r="C2439" s="379" t="s">
        <v>99</v>
      </c>
      <c r="D2439" s="380">
        <v>3622.8</v>
      </c>
      <c r="E2439" s="380">
        <v>8291.68</v>
      </c>
      <c r="F2439" s="381">
        <v>11914.48</v>
      </c>
      <c r="G2439" s="231"/>
    </row>
    <row r="2440" spans="1:7" s="58" customFormat="1" ht="13.5" customHeight="1" x14ac:dyDescent="0.2">
      <c r="A2440" s="254">
        <v>2017</v>
      </c>
      <c r="B2440" s="170" t="s">
        <v>43</v>
      </c>
      <c r="C2440" s="170" t="s">
        <v>99</v>
      </c>
      <c r="D2440" s="255">
        <v>3411.2599999999998</v>
      </c>
      <c r="E2440" s="255">
        <v>8069.7999999999993</v>
      </c>
      <c r="F2440" s="256">
        <v>11481.06</v>
      </c>
      <c r="G2440" s="231"/>
    </row>
    <row r="2441" spans="1:7" s="58" customFormat="1" ht="13.5" customHeight="1" x14ac:dyDescent="0.2">
      <c r="A2441" s="378">
        <v>2017</v>
      </c>
      <c r="B2441" s="379" t="s">
        <v>44</v>
      </c>
      <c r="C2441" s="379" t="s">
        <v>99</v>
      </c>
      <c r="D2441" s="380">
        <v>4276.8999999999996</v>
      </c>
      <c r="E2441" s="380">
        <v>8921.0575000000008</v>
      </c>
      <c r="F2441" s="381">
        <v>13197.9575</v>
      </c>
      <c r="G2441" s="231"/>
    </row>
    <row r="2442" spans="1:7" s="58" customFormat="1" ht="13.5" customHeight="1" x14ac:dyDescent="0.2">
      <c r="A2442" s="254">
        <v>2017</v>
      </c>
      <c r="B2442" s="170" t="s">
        <v>45</v>
      </c>
      <c r="C2442" s="170" t="s">
        <v>99</v>
      </c>
      <c r="D2442" s="255">
        <v>3354.09</v>
      </c>
      <c r="E2442" s="255">
        <v>9563.9140000000007</v>
      </c>
      <c r="F2442" s="256">
        <v>12918.004000000001</v>
      </c>
      <c r="G2442" s="231"/>
    </row>
    <row r="2443" spans="1:7" s="58" customFormat="1" ht="13.5" customHeight="1" x14ac:dyDescent="0.2">
      <c r="A2443" s="378">
        <v>2017</v>
      </c>
      <c r="B2443" s="379" t="s">
        <v>33</v>
      </c>
      <c r="C2443" s="379" t="s">
        <v>99</v>
      </c>
      <c r="D2443" s="380">
        <v>2000.88</v>
      </c>
      <c r="E2443" s="380">
        <v>7929.2324999999992</v>
      </c>
      <c r="F2443" s="381">
        <v>9930.1124999999993</v>
      </c>
      <c r="G2443" s="231"/>
    </row>
    <row r="2444" spans="1:7" s="58" customFormat="1" ht="13.5" customHeight="1" x14ac:dyDescent="0.2">
      <c r="A2444" s="254">
        <v>2017</v>
      </c>
      <c r="B2444" s="170" t="s">
        <v>35</v>
      </c>
      <c r="C2444" s="170" t="s">
        <v>99</v>
      </c>
      <c r="D2444" s="255">
        <v>2405.8000000000002</v>
      </c>
      <c r="E2444" s="255">
        <v>9044.6124999999993</v>
      </c>
      <c r="F2444" s="256">
        <v>11450.4125</v>
      </c>
      <c r="G2444" s="231"/>
    </row>
    <row r="2445" spans="1:7" s="58" customFormat="1" ht="13.5" customHeight="1" x14ac:dyDescent="0.2">
      <c r="A2445" s="378">
        <v>2017</v>
      </c>
      <c r="B2445" s="379" t="s">
        <v>36</v>
      </c>
      <c r="C2445" s="379" t="s">
        <v>99</v>
      </c>
      <c r="D2445" s="380">
        <v>1962.6499999999999</v>
      </c>
      <c r="E2445" s="380">
        <v>8701.1525000000001</v>
      </c>
      <c r="F2445" s="381">
        <v>10663.8025</v>
      </c>
      <c r="G2445" s="231"/>
    </row>
    <row r="2446" spans="1:7" s="58" customFormat="1" ht="13.5" customHeight="1" x14ac:dyDescent="0.2">
      <c r="A2446" s="254">
        <v>2017</v>
      </c>
      <c r="B2446" s="170" t="s">
        <v>37</v>
      </c>
      <c r="C2446" s="170" t="s">
        <v>99</v>
      </c>
      <c r="D2446" s="255">
        <v>2130.73</v>
      </c>
      <c r="E2446" s="255">
        <v>9232.625</v>
      </c>
      <c r="F2446" s="256">
        <v>11363.354999999998</v>
      </c>
      <c r="G2446" s="231"/>
    </row>
    <row r="2447" spans="1:7" s="58" customFormat="1" ht="13.5" customHeight="1" x14ac:dyDescent="0.2">
      <c r="A2447" s="378">
        <v>2017</v>
      </c>
      <c r="B2447" s="379" t="s">
        <v>38</v>
      </c>
      <c r="C2447" s="379" t="s">
        <v>99</v>
      </c>
      <c r="D2447" s="380">
        <v>2008.77</v>
      </c>
      <c r="E2447" s="380">
        <v>9141.2525000000005</v>
      </c>
      <c r="F2447" s="381">
        <v>11150.022500000003</v>
      </c>
      <c r="G2447" s="231"/>
    </row>
    <row r="2448" spans="1:7" s="58" customFormat="1" ht="13.5" customHeight="1" x14ac:dyDescent="0.2">
      <c r="A2448" s="254">
        <v>2017</v>
      </c>
      <c r="B2448" s="170" t="s">
        <v>39</v>
      </c>
      <c r="C2448" s="170" t="s">
        <v>99</v>
      </c>
      <c r="D2448" s="255">
        <v>1917.5900000000001</v>
      </c>
      <c r="E2448" s="255">
        <v>7947.41</v>
      </c>
      <c r="F2448" s="256">
        <v>9865</v>
      </c>
      <c r="G2448" s="231"/>
    </row>
    <row r="2449" spans="1:7" s="58" customFormat="1" ht="13.5" customHeight="1" x14ac:dyDescent="0.2">
      <c r="A2449" s="378">
        <v>2017</v>
      </c>
      <c r="B2449" s="379" t="s">
        <v>40</v>
      </c>
      <c r="C2449" s="379" t="s">
        <v>99</v>
      </c>
      <c r="D2449" s="380">
        <v>2173.98</v>
      </c>
      <c r="E2449" s="380">
        <v>7810.192500000001</v>
      </c>
      <c r="F2449" s="381">
        <v>9984.1725000000006</v>
      </c>
      <c r="G2449" s="231"/>
    </row>
    <row r="2450" spans="1:7" s="58" customFormat="1" ht="13.5" customHeight="1" x14ac:dyDescent="0.2">
      <c r="A2450" s="254">
        <v>2017</v>
      </c>
      <c r="B2450" s="170" t="s">
        <v>41</v>
      </c>
      <c r="C2450" s="170" t="s">
        <v>99</v>
      </c>
      <c r="D2450" s="255">
        <v>2815.6000000000004</v>
      </c>
      <c r="E2450" s="255">
        <v>7455.0349999999989</v>
      </c>
      <c r="F2450" s="256">
        <v>10270.634999999998</v>
      </c>
      <c r="G2450" s="231"/>
    </row>
    <row r="2451" spans="1:7" s="58" customFormat="1" ht="13.5" customHeight="1" x14ac:dyDescent="0.2">
      <c r="A2451" s="378">
        <v>2017</v>
      </c>
      <c r="B2451" s="379" t="s">
        <v>42</v>
      </c>
      <c r="C2451" s="379" t="s">
        <v>99</v>
      </c>
      <c r="D2451" s="380">
        <v>3651.8</v>
      </c>
      <c r="E2451" s="380">
        <v>7549.9775000000009</v>
      </c>
      <c r="F2451" s="381">
        <v>11201.7775</v>
      </c>
      <c r="G2451" s="231"/>
    </row>
    <row r="2452" spans="1:7" s="58" customFormat="1" ht="13.5" customHeight="1" x14ac:dyDescent="0.2">
      <c r="A2452" s="254">
        <v>2018</v>
      </c>
      <c r="B2452" s="170" t="s">
        <v>43</v>
      </c>
      <c r="C2452" s="170" t="s">
        <v>99</v>
      </c>
      <c r="D2452" s="255">
        <v>2962.08</v>
      </c>
      <c r="E2452" s="255">
        <v>7290.4124999999995</v>
      </c>
      <c r="F2452" s="256">
        <v>10252.4925</v>
      </c>
      <c r="G2452" s="231"/>
    </row>
    <row r="2453" spans="1:7" s="58" customFormat="1" ht="13.5" customHeight="1" x14ac:dyDescent="0.2">
      <c r="A2453" s="378">
        <v>2018</v>
      </c>
      <c r="B2453" s="379" t="s">
        <v>44</v>
      </c>
      <c r="C2453" s="379" t="s">
        <v>99</v>
      </c>
      <c r="D2453" s="380">
        <v>2632.87</v>
      </c>
      <c r="E2453" s="380">
        <v>6953.130000000001</v>
      </c>
      <c r="F2453" s="381">
        <v>9586</v>
      </c>
      <c r="G2453" s="231"/>
    </row>
    <row r="2454" spans="1:7" s="58" customFormat="1" ht="13.5" customHeight="1" x14ac:dyDescent="0.2">
      <c r="A2454" s="254">
        <v>2018</v>
      </c>
      <c r="B2454" s="170" t="s">
        <v>45</v>
      </c>
      <c r="C2454" s="170" t="s">
        <v>99</v>
      </c>
      <c r="D2454" s="255">
        <v>2686.15</v>
      </c>
      <c r="E2454" s="255">
        <v>6938.8850000000002</v>
      </c>
      <c r="F2454" s="256">
        <v>9625.0349999999999</v>
      </c>
      <c r="G2454" s="231"/>
    </row>
    <row r="2455" spans="1:7" s="58" customFormat="1" ht="13.5" customHeight="1" x14ac:dyDescent="0.2">
      <c r="A2455" s="378">
        <v>2018</v>
      </c>
      <c r="B2455" s="379" t="s">
        <v>33</v>
      </c>
      <c r="C2455" s="379" t="s">
        <v>99</v>
      </c>
      <c r="D2455" s="380">
        <v>3026.2200000000003</v>
      </c>
      <c r="E2455" s="380">
        <v>7100.5650000000005</v>
      </c>
      <c r="F2455" s="381">
        <v>10126.785</v>
      </c>
      <c r="G2455" s="231"/>
    </row>
    <row r="2456" spans="1:7" s="58" customFormat="1" ht="13.5" customHeight="1" x14ac:dyDescent="0.2">
      <c r="A2456" s="254">
        <v>2018</v>
      </c>
      <c r="B2456" s="170" t="s">
        <v>35</v>
      </c>
      <c r="C2456" s="170" t="s">
        <v>99</v>
      </c>
      <c r="D2456" s="255">
        <v>3403.0299999999997</v>
      </c>
      <c r="E2456" s="255">
        <v>8051.6049999999996</v>
      </c>
      <c r="F2456" s="256">
        <v>11454.635</v>
      </c>
      <c r="G2456" s="231"/>
    </row>
    <row r="2457" spans="1:7" s="58" customFormat="1" ht="13.5" customHeight="1" x14ac:dyDescent="0.2">
      <c r="A2457" s="378">
        <v>2018</v>
      </c>
      <c r="B2457" s="379" t="s">
        <v>36</v>
      </c>
      <c r="C2457" s="379" t="s">
        <v>99</v>
      </c>
      <c r="D2457" s="380">
        <v>3164.43</v>
      </c>
      <c r="E2457" s="380">
        <v>9237.4699999999993</v>
      </c>
      <c r="F2457" s="381">
        <v>12401.899999999998</v>
      </c>
      <c r="G2457" s="231"/>
    </row>
    <row r="2458" spans="1:7" s="58" customFormat="1" ht="13.5" customHeight="1" x14ac:dyDescent="0.2">
      <c r="A2458" s="254">
        <v>2018</v>
      </c>
      <c r="B2458" s="170" t="s">
        <v>37</v>
      </c>
      <c r="C2458" s="170" t="s">
        <v>99</v>
      </c>
      <c r="D2458" s="255">
        <v>3017.88</v>
      </c>
      <c r="E2458" s="255">
        <v>8241.0375000000004</v>
      </c>
      <c r="F2458" s="256">
        <v>11258.9175</v>
      </c>
      <c r="G2458" s="231"/>
    </row>
    <row r="2459" spans="1:7" s="58" customFormat="1" ht="13.5" customHeight="1" x14ac:dyDescent="0.2">
      <c r="A2459" s="378">
        <v>2018</v>
      </c>
      <c r="B2459" s="379" t="s">
        <v>38</v>
      </c>
      <c r="C2459" s="379" t="s">
        <v>99</v>
      </c>
      <c r="D2459" s="380">
        <v>4079</v>
      </c>
      <c r="E2459" s="380">
        <v>9091.7510000000002</v>
      </c>
      <c r="F2459" s="381">
        <v>13170.751</v>
      </c>
      <c r="G2459" s="231"/>
    </row>
    <row r="2460" spans="1:7" s="58" customFormat="1" ht="13.5" customHeight="1" x14ac:dyDescent="0.2">
      <c r="A2460" s="254">
        <v>2018</v>
      </c>
      <c r="B2460" s="170" t="s">
        <v>39</v>
      </c>
      <c r="C2460" s="170" t="s">
        <v>99</v>
      </c>
      <c r="D2460" s="255">
        <v>4578.09</v>
      </c>
      <c r="E2460" s="255">
        <v>8903.5224999999991</v>
      </c>
      <c r="F2460" s="256">
        <v>13481.612499999999</v>
      </c>
      <c r="G2460" s="231"/>
    </row>
    <row r="2461" spans="1:7" s="58" customFormat="1" ht="13.5" customHeight="1" x14ac:dyDescent="0.2">
      <c r="A2461" s="378">
        <v>2018</v>
      </c>
      <c r="B2461" s="379" t="s">
        <v>40</v>
      </c>
      <c r="C2461" s="379" t="s">
        <v>99</v>
      </c>
      <c r="D2461" s="380">
        <v>5052.8600000000006</v>
      </c>
      <c r="E2461" s="380">
        <v>8446.6954999999998</v>
      </c>
      <c r="F2461" s="381">
        <v>13499.5555</v>
      </c>
      <c r="G2461" s="231"/>
    </row>
    <row r="2462" spans="1:7" s="58" customFormat="1" ht="13.5" customHeight="1" x14ac:dyDescent="0.2">
      <c r="A2462" s="254">
        <v>2018</v>
      </c>
      <c r="B2462" s="170" t="s">
        <v>41</v>
      </c>
      <c r="C2462" s="170" t="s">
        <v>99</v>
      </c>
      <c r="D2462" s="255">
        <v>4052.87</v>
      </c>
      <c r="E2462" s="255">
        <v>8323.4565000000002</v>
      </c>
      <c r="F2462" s="256">
        <v>12376.326499999999</v>
      </c>
      <c r="G2462" s="231"/>
    </row>
    <row r="2463" spans="1:7" s="58" customFormat="1" ht="13.5" customHeight="1" x14ac:dyDescent="0.2">
      <c r="A2463" s="378">
        <v>2018</v>
      </c>
      <c r="B2463" s="379" t="s">
        <v>42</v>
      </c>
      <c r="C2463" s="379" t="s">
        <v>99</v>
      </c>
      <c r="D2463" s="380">
        <v>4790.34</v>
      </c>
      <c r="E2463" s="380">
        <v>7659.9175000000005</v>
      </c>
      <c r="F2463" s="381">
        <v>12450.2575</v>
      </c>
      <c r="G2463" s="231"/>
    </row>
    <row r="2464" spans="1:7" s="58" customFormat="1" ht="13.5" customHeight="1" x14ac:dyDescent="0.2">
      <c r="A2464" s="254">
        <v>2019</v>
      </c>
      <c r="B2464" s="170" t="s">
        <v>43</v>
      </c>
      <c r="C2464" s="170" t="s">
        <v>99</v>
      </c>
      <c r="D2464" s="255">
        <v>5647.0599999999995</v>
      </c>
      <c r="E2464" s="255">
        <v>7120.1049999999996</v>
      </c>
      <c r="F2464" s="256">
        <v>12767.165000000001</v>
      </c>
      <c r="G2464" s="231"/>
    </row>
    <row r="2465" spans="1:7" s="58" customFormat="1" ht="13.5" customHeight="1" x14ac:dyDescent="0.2">
      <c r="A2465" s="378">
        <v>2019</v>
      </c>
      <c r="B2465" s="379" t="s">
        <v>44</v>
      </c>
      <c r="C2465" s="379" t="s">
        <v>99</v>
      </c>
      <c r="D2465" s="380">
        <v>3574.9399999999996</v>
      </c>
      <c r="E2465" s="380">
        <v>7808.0159999999996</v>
      </c>
      <c r="F2465" s="381">
        <v>11382.956</v>
      </c>
      <c r="G2465" s="231"/>
    </row>
    <row r="2466" spans="1:7" s="58" customFormat="1" ht="13.5" customHeight="1" x14ac:dyDescent="0.2">
      <c r="A2466" s="254">
        <v>2019</v>
      </c>
      <c r="B2466" s="170" t="s">
        <v>45</v>
      </c>
      <c r="C2466" s="170" t="s">
        <v>99</v>
      </c>
      <c r="D2466" s="255">
        <v>3159.7200000000003</v>
      </c>
      <c r="E2466" s="255">
        <v>7824.79</v>
      </c>
      <c r="F2466" s="256">
        <v>10984.51</v>
      </c>
      <c r="G2466" s="231"/>
    </row>
    <row r="2467" spans="1:7" s="58" customFormat="1" ht="13.5" customHeight="1" x14ac:dyDescent="0.2">
      <c r="A2467" s="378">
        <v>2019</v>
      </c>
      <c r="B2467" s="379" t="s">
        <v>33</v>
      </c>
      <c r="C2467" s="379" t="s">
        <v>99</v>
      </c>
      <c r="D2467" s="380">
        <v>2788.94</v>
      </c>
      <c r="E2467" s="380">
        <v>6895.7570000000005</v>
      </c>
      <c r="F2467" s="381">
        <v>9684.6970000000001</v>
      </c>
      <c r="G2467" s="231"/>
    </row>
    <row r="2468" spans="1:7" s="58" customFormat="1" ht="13.5" customHeight="1" x14ac:dyDescent="0.2">
      <c r="A2468" s="254">
        <v>2019</v>
      </c>
      <c r="B2468" s="170" t="s">
        <v>35</v>
      </c>
      <c r="C2468" s="170" t="s">
        <v>99</v>
      </c>
      <c r="D2468" s="255">
        <v>2884.7000000000003</v>
      </c>
      <c r="E2468" s="255">
        <v>7927.1524999999992</v>
      </c>
      <c r="F2468" s="256">
        <v>10811.852500000001</v>
      </c>
      <c r="G2468" s="231"/>
    </row>
    <row r="2469" spans="1:7" s="58" customFormat="1" ht="13.5" customHeight="1" x14ac:dyDescent="0.2">
      <c r="A2469" s="378">
        <v>2019</v>
      </c>
      <c r="B2469" s="379" t="s">
        <v>36</v>
      </c>
      <c r="C2469" s="379" t="s">
        <v>99</v>
      </c>
      <c r="D2469" s="380">
        <v>2305.4699999999998</v>
      </c>
      <c r="E2469" s="380">
        <v>6245.119999999999</v>
      </c>
      <c r="F2469" s="381">
        <v>8550.59</v>
      </c>
      <c r="G2469" s="231"/>
    </row>
    <row r="2470" spans="1:7" s="58" customFormat="1" ht="13.5" customHeight="1" x14ac:dyDescent="0.2">
      <c r="A2470" s="254">
        <v>2019</v>
      </c>
      <c r="B2470" s="170" t="s">
        <v>37</v>
      </c>
      <c r="C2470" s="170" t="s">
        <v>99</v>
      </c>
      <c r="D2470" s="255">
        <v>2804.39</v>
      </c>
      <c r="E2470" s="255">
        <v>7632.2425000000003</v>
      </c>
      <c r="F2470" s="256">
        <v>10436.6325</v>
      </c>
      <c r="G2470" s="231"/>
    </row>
    <row r="2471" spans="1:7" s="58" customFormat="1" ht="13.5" customHeight="1" x14ac:dyDescent="0.2">
      <c r="A2471" s="378">
        <v>2019</v>
      </c>
      <c r="B2471" s="379" t="s">
        <v>38</v>
      </c>
      <c r="C2471" s="379" t="s">
        <v>99</v>
      </c>
      <c r="D2471" s="380">
        <v>2541.7800000000002</v>
      </c>
      <c r="E2471" s="380">
        <v>6542.4095000000016</v>
      </c>
      <c r="F2471" s="381">
        <v>9084.1895000000004</v>
      </c>
      <c r="G2471" s="231"/>
    </row>
    <row r="2472" spans="1:7" s="58" customFormat="1" ht="13.5" customHeight="1" x14ac:dyDescent="0.2">
      <c r="A2472" s="254">
        <v>2019</v>
      </c>
      <c r="B2472" s="170" t="s">
        <v>39</v>
      </c>
      <c r="C2472" s="170" t="s">
        <v>99</v>
      </c>
      <c r="D2472" s="255">
        <v>2752.8300000000004</v>
      </c>
      <c r="E2472" s="255">
        <v>6867.7625000000007</v>
      </c>
      <c r="F2472" s="256">
        <v>9620.5925000000007</v>
      </c>
      <c r="G2472" s="231"/>
    </row>
    <row r="2473" spans="1:7" s="58" customFormat="1" ht="13.5" customHeight="1" x14ac:dyDescent="0.2">
      <c r="A2473" s="378">
        <v>2019</v>
      </c>
      <c r="B2473" s="379" t="s">
        <v>40</v>
      </c>
      <c r="C2473" s="379" t="s">
        <v>99</v>
      </c>
      <c r="D2473" s="380">
        <v>2592.7200000000003</v>
      </c>
      <c r="E2473" s="380">
        <v>8221.2849999999999</v>
      </c>
      <c r="F2473" s="381">
        <v>10814.005000000001</v>
      </c>
      <c r="G2473" s="231"/>
    </row>
    <row r="2474" spans="1:7" s="58" customFormat="1" ht="13.5" customHeight="1" x14ac:dyDescent="0.2">
      <c r="A2474" s="254">
        <v>2019</v>
      </c>
      <c r="B2474" s="170" t="s">
        <v>41</v>
      </c>
      <c r="C2474" s="170" t="s">
        <v>99</v>
      </c>
      <c r="D2474" s="255">
        <v>2898.02</v>
      </c>
      <c r="E2474" s="255">
        <v>6395.3125</v>
      </c>
      <c r="F2474" s="256">
        <v>9293.3325000000004</v>
      </c>
      <c r="G2474" s="231"/>
    </row>
    <row r="2475" spans="1:7" s="58" customFormat="1" ht="13.5" customHeight="1" x14ac:dyDescent="0.2">
      <c r="A2475" s="378">
        <v>2019</v>
      </c>
      <c r="B2475" s="379" t="s">
        <v>42</v>
      </c>
      <c r="C2475" s="379" t="s">
        <v>99</v>
      </c>
      <c r="D2475" s="380">
        <v>3397.63</v>
      </c>
      <c r="E2475" s="380">
        <v>6584.0109999999995</v>
      </c>
      <c r="F2475" s="381">
        <v>9981.6409999999996</v>
      </c>
      <c r="G2475" s="231"/>
    </row>
    <row r="2476" spans="1:7" s="58" customFormat="1" ht="13.5" customHeight="1" x14ac:dyDescent="0.2">
      <c r="A2476" s="254">
        <v>2020</v>
      </c>
      <c r="B2476" s="170" t="s">
        <v>43</v>
      </c>
      <c r="C2476" s="170" t="s">
        <v>99</v>
      </c>
      <c r="D2476" s="255">
        <v>3186.1499999999996</v>
      </c>
      <c r="E2476" s="255">
        <v>6559.1149999999998</v>
      </c>
      <c r="F2476" s="256">
        <v>9745.2649999999994</v>
      </c>
      <c r="G2476" s="231"/>
    </row>
    <row r="2477" spans="1:7" s="58" customFormat="1" ht="13.5" customHeight="1" x14ac:dyDescent="0.2">
      <c r="A2477" s="378">
        <v>2020</v>
      </c>
      <c r="B2477" s="379" t="s">
        <v>44</v>
      </c>
      <c r="C2477" s="379" t="s">
        <v>99</v>
      </c>
      <c r="D2477" s="380">
        <v>4005.83</v>
      </c>
      <c r="E2477" s="380">
        <v>6147.835</v>
      </c>
      <c r="F2477" s="381">
        <v>10153.665000000001</v>
      </c>
      <c r="G2477" s="231"/>
    </row>
    <row r="2478" spans="1:7" s="58" customFormat="1" ht="13.5" customHeight="1" x14ac:dyDescent="0.2">
      <c r="A2478" s="254">
        <v>2020</v>
      </c>
      <c r="B2478" s="170" t="s">
        <v>45</v>
      </c>
      <c r="C2478" s="170" t="s">
        <v>99</v>
      </c>
      <c r="D2478" s="255">
        <v>1976.8500000000001</v>
      </c>
      <c r="E2478" s="255">
        <v>3856.0374999999999</v>
      </c>
      <c r="F2478" s="256">
        <v>5832.8875000000007</v>
      </c>
      <c r="G2478" s="231"/>
    </row>
    <row r="2479" spans="1:7" s="58" customFormat="1" ht="13.5" customHeight="1" x14ac:dyDescent="0.2">
      <c r="A2479" s="378">
        <v>2020</v>
      </c>
      <c r="B2479" s="379" t="s">
        <v>33</v>
      </c>
      <c r="C2479" s="379" t="s">
        <v>99</v>
      </c>
      <c r="D2479" s="380">
        <v>718.97</v>
      </c>
      <c r="E2479" s="380">
        <v>765.7</v>
      </c>
      <c r="F2479" s="381">
        <v>1484.67</v>
      </c>
      <c r="G2479" s="231"/>
    </row>
    <row r="2480" spans="1:7" s="58" customFormat="1" ht="13.5" customHeight="1" x14ac:dyDescent="0.2">
      <c r="A2480" s="254">
        <v>2020</v>
      </c>
      <c r="B2480" s="170" t="s">
        <v>35</v>
      </c>
      <c r="C2480" s="170" t="s">
        <v>99</v>
      </c>
      <c r="D2480" s="255">
        <v>2493.4679609375003</v>
      </c>
      <c r="E2480" s="255">
        <v>2989.3199992370605</v>
      </c>
      <c r="F2480" s="256">
        <v>5482.7879601745608</v>
      </c>
      <c r="G2480" s="231"/>
    </row>
    <row r="2481" spans="1:7" s="58" customFormat="1" ht="13.5" customHeight="1" x14ac:dyDescent="0.2">
      <c r="A2481" s="378">
        <v>2020</v>
      </c>
      <c r="B2481" s="379" t="s">
        <v>36</v>
      </c>
      <c r="C2481" s="379" t="s">
        <v>99</v>
      </c>
      <c r="D2481" s="380">
        <v>3448.6499755859381</v>
      </c>
      <c r="E2481" s="380">
        <v>5272.5674969291686</v>
      </c>
      <c r="F2481" s="381">
        <v>8721.2174725151071</v>
      </c>
      <c r="G2481" s="231"/>
    </row>
    <row r="2482" spans="1:7" s="58" customFormat="1" ht="13.5" customHeight="1" x14ac:dyDescent="0.2">
      <c r="A2482" s="254">
        <v>2020</v>
      </c>
      <c r="B2482" s="170" t="s">
        <v>37</v>
      </c>
      <c r="C2482" s="170" t="s">
        <v>99</v>
      </c>
      <c r="D2482" s="255">
        <v>5186.1239560546901</v>
      </c>
      <c r="E2482" s="255">
        <v>7901.5025000000005</v>
      </c>
      <c r="F2482" s="256">
        <v>13087.626456054692</v>
      </c>
      <c r="G2482" s="231"/>
    </row>
    <row r="2483" spans="1:7" s="58" customFormat="1" ht="13.5" customHeight="1" x14ac:dyDescent="0.2">
      <c r="A2483" s="378">
        <v>2020</v>
      </c>
      <c r="B2483" s="379" t="s">
        <v>38</v>
      </c>
      <c r="C2483" s="379" t="s">
        <v>99</v>
      </c>
      <c r="D2483" s="380">
        <v>4376.3839902343752</v>
      </c>
      <c r="E2483" s="380">
        <v>6927.7875015258796</v>
      </c>
      <c r="F2483" s="381">
        <v>11304.171491760255</v>
      </c>
      <c r="G2483" s="231"/>
    </row>
    <row r="2484" spans="1:7" s="58" customFormat="1" ht="13.5" customHeight="1" x14ac:dyDescent="0.2">
      <c r="A2484" s="254">
        <v>2020</v>
      </c>
      <c r="B2484" s="170" t="s">
        <v>39</v>
      </c>
      <c r="C2484" s="170" t="s">
        <v>99</v>
      </c>
      <c r="D2484" s="255">
        <v>4910.8799926757811</v>
      </c>
      <c r="E2484" s="255">
        <v>7152.5499755859382</v>
      </c>
      <c r="F2484" s="256">
        <v>12063.42996826172</v>
      </c>
      <c r="G2484" s="231"/>
    </row>
    <row r="2485" spans="1:7" s="58" customFormat="1" ht="13.5" customHeight="1" x14ac:dyDescent="0.2">
      <c r="A2485" s="378">
        <v>2020</v>
      </c>
      <c r="B2485" s="379" t="s">
        <v>40</v>
      </c>
      <c r="C2485" s="379" t="s">
        <v>99</v>
      </c>
      <c r="D2485" s="380">
        <v>4364.5880195312502</v>
      </c>
      <c r="E2485" s="380">
        <v>6701.7539994049075</v>
      </c>
      <c r="F2485" s="381">
        <v>11066.342018936159</v>
      </c>
      <c r="G2485" s="231"/>
    </row>
    <row r="2486" spans="1:7" s="58" customFormat="1" ht="13.5" customHeight="1" x14ac:dyDescent="0.2">
      <c r="A2486" s="254">
        <v>2020</v>
      </c>
      <c r="B2486" s="170" t="s">
        <v>41</v>
      </c>
      <c r="C2486" s="170" t="s">
        <v>99</v>
      </c>
      <c r="D2486" s="255">
        <v>3997.2640097656249</v>
      </c>
      <c r="E2486" s="255">
        <v>7381.4600001907356</v>
      </c>
      <c r="F2486" s="256">
        <v>11378.724009956361</v>
      </c>
      <c r="G2486" s="231"/>
    </row>
    <row r="2487" spans="1:7" s="58" customFormat="1" ht="13.5" customHeight="1" x14ac:dyDescent="0.2">
      <c r="A2487" s="378">
        <v>2020</v>
      </c>
      <c r="B2487" s="379" t="s">
        <v>42</v>
      </c>
      <c r="C2487" s="379" t="s">
        <v>99</v>
      </c>
      <c r="D2487" s="380">
        <v>3546.8969999999999</v>
      </c>
      <c r="E2487" s="380">
        <v>6549.4324939537046</v>
      </c>
      <c r="F2487" s="381">
        <v>10096.329493953705</v>
      </c>
      <c r="G2487" s="231"/>
    </row>
    <row r="2488" spans="1:7" s="58" customFormat="1" ht="13.5" customHeight="1" x14ac:dyDescent="0.2">
      <c r="A2488" s="254">
        <v>2021</v>
      </c>
      <c r="B2488" s="170" t="s">
        <v>43</v>
      </c>
      <c r="C2488" s="170" t="s">
        <v>99</v>
      </c>
      <c r="D2488" s="255">
        <v>3754.1919877929686</v>
      </c>
      <c r="E2488" s="255">
        <v>6087.5749996185295</v>
      </c>
      <c r="F2488" s="256">
        <v>9841.7669874114981</v>
      </c>
      <c r="G2488" s="231"/>
    </row>
    <row r="2489" spans="1:7" s="58" customFormat="1" ht="13.5" customHeight="1" x14ac:dyDescent="0.2">
      <c r="A2489" s="378">
        <v>2021</v>
      </c>
      <c r="B2489" s="379" t="s">
        <v>44</v>
      </c>
      <c r="C2489" s="379" t="s">
        <v>99</v>
      </c>
      <c r="D2489" s="380">
        <v>4347.3780170999999</v>
      </c>
      <c r="E2489" s="380">
        <v>6913.8799989999998</v>
      </c>
      <c r="F2489" s="381">
        <v>11261.258016100001</v>
      </c>
      <c r="G2489" s="231"/>
    </row>
    <row r="2490" spans="1:7" s="58" customFormat="1" ht="13.5" customHeight="1" x14ac:dyDescent="0.2">
      <c r="A2490" s="254">
        <v>2021</v>
      </c>
      <c r="B2490" s="170" t="s">
        <v>45</v>
      </c>
      <c r="C2490" s="170" t="s">
        <v>99</v>
      </c>
      <c r="D2490" s="255">
        <v>3827.2690000000002</v>
      </c>
      <c r="E2490" s="255">
        <v>6274.2575030055632</v>
      </c>
      <c r="F2490" s="256">
        <v>10101.526503005563</v>
      </c>
      <c r="G2490" s="231"/>
    </row>
    <row r="2491" spans="1:7" s="58" customFormat="1" ht="13.5" customHeight="1" x14ac:dyDescent="0.2">
      <c r="A2491" s="378">
        <v>2021</v>
      </c>
      <c r="B2491" s="379" t="s">
        <v>33</v>
      </c>
      <c r="C2491" s="379" t="s">
        <v>99</v>
      </c>
      <c r="D2491" s="380">
        <v>4253.0490048828133</v>
      </c>
      <c r="E2491" s="380">
        <v>6519.6099938964844</v>
      </c>
      <c r="F2491" s="381">
        <v>10772.658998779298</v>
      </c>
      <c r="G2491" s="231"/>
    </row>
    <row r="2492" spans="1:7" s="58" customFormat="1" ht="13.5" customHeight="1" x14ac:dyDescent="0.2">
      <c r="A2492" s="254">
        <v>2021</v>
      </c>
      <c r="B2492" s="170" t="s">
        <v>35</v>
      </c>
      <c r="C2492" s="170" t="s">
        <v>99</v>
      </c>
      <c r="D2492" s="255">
        <v>2273.4850036621092</v>
      </c>
      <c r="E2492" s="255">
        <v>2147.5749984550475</v>
      </c>
      <c r="F2492" s="256">
        <v>4421.0600021171567</v>
      </c>
      <c r="G2492" s="231"/>
    </row>
    <row r="2493" spans="1:7" s="58" customFormat="1" ht="13.5" customHeight="1" x14ac:dyDescent="0.2">
      <c r="A2493" s="378">
        <v>2021</v>
      </c>
      <c r="B2493" s="379" t="s">
        <v>36</v>
      </c>
      <c r="C2493" s="379" t="s">
        <v>99</v>
      </c>
      <c r="D2493" s="380">
        <v>4226.2749780273443</v>
      </c>
      <c r="E2493" s="380">
        <v>8701.9724755978623</v>
      </c>
      <c r="F2493" s="381">
        <v>12928.247453625205</v>
      </c>
      <c r="G2493" s="231"/>
    </row>
    <row r="2494" spans="1:7" s="58" customFormat="1" ht="13.5" customHeight="1" x14ac:dyDescent="0.2">
      <c r="A2494" s="254">
        <v>2021</v>
      </c>
      <c r="B2494" s="170" t="s">
        <v>37</v>
      </c>
      <c r="C2494" s="170" t="s">
        <v>99</v>
      </c>
      <c r="D2494" s="255">
        <v>3896.3480244140601</v>
      </c>
      <c r="E2494" s="255">
        <v>7292.1999990835784</v>
      </c>
      <c r="F2494" s="256">
        <v>11188.548023497638</v>
      </c>
      <c r="G2494" s="231"/>
    </row>
    <row r="2495" spans="1:7" s="58" customFormat="1" ht="13.5" customHeight="1" x14ac:dyDescent="0.2">
      <c r="A2495" s="378">
        <v>2021</v>
      </c>
      <c r="B2495" s="379" t="s">
        <v>38</v>
      </c>
      <c r="C2495" s="379" t="s">
        <v>99</v>
      </c>
      <c r="D2495" s="380">
        <v>5065.1879414062496</v>
      </c>
      <c r="E2495" s="380">
        <v>7243.6825070810319</v>
      </c>
      <c r="F2495" s="381">
        <v>12308.870448487281</v>
      </c>
      <c r="G2495" s="231"/>
    </row>
    <row r="2496" spans="1:7" s="58" customFormat="1" ht="13.5" customHeight="1" x14ac:dyDescent="0.2">
      <c r="A2496" s="254">
        <v>2021</v>
      </c>
      <c r="B2496" s="170" t="s">
        <v>39</v>
      </c>
      <c r="C2496" s="170" t="s">
        <v>99</v>
      </c>
      <c r="D2496" s="255">
        <v>4882.0969658203103</v>
      </c>
      <c r="E2496" s="255">
        <v>7592.9374958038325</v>
      </c>
      <c r="F2496" s="256">
        <v>12475.034461624142</v>
      </c>
      <c r="G2496" s="231"/>
    </row>
    <row r="2497" spans="1:7" s="58" customFormat="1" ht="13.5" customHeight="1" x14ac:dyDescent="0.2">
      <c r="A2497" s="378">
        <v>2021</v>
      </c>
      <c r="B2497" s="379" t="s">
        <v>40</v>
      </c>
      <c r="C2497" s="379" t="s">
        <v>99</v>
      </c>
      <c r="D2497" s="380">
        <v>4169.9110122070306</v>
      </c>
      <c r="E2497" s="380">
        <v>6976.6175022888192</v>
      </c>
      <c r="F2497" s="381">
        <v>11146.528514495851</v>
      </c>
      <c r="G2497" s="231"/>
    </row>
    <row r="2498" spans="1:7" s="58" customFormat="1" ht="13.5" customHeight="1" x14ac:dyDescent="0.2">
      <c r="A2498" s="254">
        <v>2021</v>
      </c>
      <c r="B2498" s="170" t="s">
        <v>41</v>
      </c>
      <c r="C2498" s="170" t="s">
        <v>99</v>
      </c>
      <c r="D2498" s="255">
        <v>4272.7579780273445</v>
      </c>
      <c r="E2498" s="255">
        <v>7458.6474511718798</v>
      </c>
      <c r="F2498" s="256">
        <v>11731.405429199225</v>
      </c>
      <c r="G2498" s="231"/>
    </row>
    <row r="2499" spans="1:7" s="58" customFormat="1" ht="13.5" customHeight="1" x14ac:dyDescent="0.2">
      <c r="A2499" s="378">
        <v>2021</v>
      </c>
      <c r="B2499" s="379" t="s">
        <v>42</v>
      </c>
      <c r="C2499" s="379" t="s">
        <v>99</v>
      </c>
      <c r="D2499" s="380">
        <v>4113.8059951171872</v>
      </c>
      <c r="E2499" s="380">
        <v>6980.8224938964831</v>
      </c>
      <c r="F2499" s="381">
        <v>11094.62848901367</v>
      </c>
      <c r="G2499" s="231"/>
    </row>
    <row r="2500" spans="1:7" s="58" customFormat="1" ht="13.5" customHeight="1" x14ac:dyDescent="0.2">
      <c r="A2500" s="254">
        <v>2022</v>
      </c>
      <c r="B2500" s="170" t="s">
        <v>43</v>
      </c>
      <c r="C2500" s="170" t="s">
        <v>99</v>
      </c>
      <c r="D2500" s="403">
        <v>3541.0540048828134</v>
      </c>
      <c r="E2500" s="403">
        <v>6772.2100045776369</v>
      </c>
      <c r="F2500" s="404">
        <v>10313.26400946045</v>
      </c>
      <c r="G2500" s="231"/>
    </row>
    <row r="2501" spans="1:7" s="58" customFormat="1" ht="13.5" customHeight="1" x14ac:dyDescent="0.2">
      <c r="A2501" s="378">
        <v>2022</v>
      </c>
      <c r="B2501" s="379" t="s">
        <v>44</v>
      </c>
      <c r="C2501" s="379" t="s">
        <v>99</v>
      </c>
      <c r="D2501" s="380">
        <v>3219.0810061035158</v>
      </c>
      <c r="E2501" s="380">
        <v>6871.1250015258784</v>
      </c>
      <c r="F2501" s="381">
        <v>10090.206007629395</v>
      </c>
      <c r="G2501" s="231"/>
    </row>
    <row r="2502" spans="1:7" s="58" customFormat="1" ht="13.5" customHeight="1" x14ac:dyDescent="0.2">
      <c r="A2502" s="254">
        <v>2022</v>
      </c>
      <c r="B2502" s="170" t="s">
        <v>45</v>
      </c>
      <c r="C2502" s="170" t="s">
        <v>99</v>
      </c>
      <c r="D2502" s="403">
        <v>3722.4980085449215</v>
      </c>
      <c r="E2502" s="403">
        <v>8355.3050123023986</v>
      </c>
      <c r="F2502" s="404">
        <v>12077.803020847321</v>
      </c>
      <c r="G2502" s="231"/>
    </row>
    <row r="2503" spans="1:7" s="58" customFormat="1" ht="13.5" customHeight="1" x14ac:dyDescent="0.2">
      <c r="A2503" s="378">
        <v>2022</v>
      </c>
      <c r="B2503" s="379" t="s">
        <v>33</v>
      </c>
      <c r="C2503" s="379" t="s">
        <v>99</v>
      </c>
      <c r="D2503" s="380">
        <v>3626.6159981689452</v>
      </c>
      <c r="E2503" s="380">
        <v>6288.19</v>
      </c>
      <c r="F2503" s="381">
        <v>9914.8059981689439</v>
      </c>
      <c r="G2503" s="231"/>
    </row>
    <row r="2504" spans="1:7" s="58" customFormat="1" ht="13.5" customHeight="1" x14ac:dyDescent="0.2">
      <c r="A2504" s="254">
        <v>2022</v>
      </c>
      <c r="B2504" s="170" t="s">
        <v>35</v>
      </c>
      <c r="C2504" s="170" t="s">
        <v>99</v>
      </c>
      <c r="D2504" s="403">
        <v>4386.3970000000008</v>
      </c>
      <c r="E2504" s="403">
        <v>6774.015592514641</v>
      </c>
      <c r="F2504" s="404">
        <v>11160.41259251464</v>
      </c>
      <c r="G2504" s="231"/>
    </row>
    <row r="2505" spans="1:7" s="58" customFormat="1" ht="13.5" customHeight="1" x14ac:dyDescent="0.2">
      <c r="A2505" s="378">
        <v>2022</v>
      </c>
      <c r="B2505" s="379" t="s">
        <v>36</v>
      </c>
      <c r="C2505" s="379" t="s">
        <v>99</v>
      </c>
      <c r="D2505" s="380">
        <v>3884.4970000000003</v>
      </c>
      <c r="E2505" s="380">
        <v>7085.5121253452999</v>
      </c>
      <c r="F2505" s="381">
        <v>10970.009125345299</v>
      </c>
      <c r="G2505" s="231"/>
    </row>
    <row r="2506" spans="1:7" s="58" customFormat="1" ht="13.5" customHeight="1" x14ac:dyDescent="0.2">
      <c r="A2506" s="254">
        <v>2022</v>
      </c>
      <c r="B2506" s="170" t="s">
        <v>37</v>
      </c>
      <c r="C2506" s="170" t="s">
        <v>99</v>
      </c>
      <c r="D2506" s="403">
        <v>3478.6620000000003</v>
      </c>
      <c r="E2506" s="403">
        <v>7034.952047953514</v>
      </c>
      <c r="F2506" s="404">
        <v>10513.614047953513</v>
      </c>
      <c r="G2506" s="231"/>
    </row>
    <row r="2507" spans="1:7" s="58" customFormat="1" ht="13.5" customHeight="1" x14ac:dyDescent="0.2">
      <c r="A2507" s="378">
        <v>2022</v>
      </c>
      <c r="B2507" s="379" t="s">
        <v>38</v>
      </c>
      <c r="C2507" s="379" t="s">
        <v>99</v>
      </c>
      <c r="D2507" s="380">
        <v>4420.75</v>
      </c>
      <c r="E2507" s="380">
        <v>7013.7441069669921</v>
      </c>
      <c r="F2507" s="381">
        <v>11434.494106966995</v>
      </c>
      <c r="G2507" s="231"/>
    </row>
    <row r="2508" spans="1:7" s="58" customFormat="1" ht="13.5" customHeight="1" x14ac:dyDescent="0.2">
      <c r="A2508" s="254">
        <v>2022</v>
      </c>
      <c r="B2508" s="170" t="s">
        <v>39</v>
      </c>
      <c r="C2508" s="170" t="s">
        <v>99</v>
      </c>
      <c r="D2508" s="403">
        <v>4689.4830000000002</v>
      </c>
      <c r="E2508" s="403">
        <v>7539.2737246396136</v>
      </c>
      <c r="F2508" s="404">
        <v>12228.756724639614</v>
      </c>
      <c r="G2508" s="231"/>
    </row>
    <row r="2509" spans="1:7" s="58" customFormat="1" ht="13.5" customHeight="1" x14ac:dyDescent="0.2">
      <c r="A2509" s="378">
        <v>2022</v>
      </c>
      <c r="B2509" s="379" t="s">
        <v>40</v>
      </c>
      <c r="C2509" s="379" t="s">
        <v>99</v>
      </c>
      <c r="D2509" s="380">
        <v>5215.7719999999999</v>
      </c>
      <c r="E2509" s="380">
        <v>7462.6354191197261</v>
      </c>
      <c r="F2509" s="381">
        <v>12678.407419119725</v>
      </c>
      <c r="G2509" s="231"/>
    </row>
    <row r="2510" spans="1:7" s="58" customFormat="1" ht="13.5" customHeight="1" x14ac:dyDescent="0.2">
      <c r="A2510" s="254">
        <v>2022</v>
      </c>
      <c r="B2510" s="170" t="s">
        <v>41</v>
      </c>
      <c r="C2510" s="170" t="s">
        <v>99</v>
      </c>
      <c r="D2510" s="403">
        <v>4562.0519999999997</v>
      </c>
      <c r="E2510" s="403">
        <v>6516.6379923629756</v>
      </c>
      <c r="F2510" s="404">
        <v>11078.689992362975</v>
      </c>
      <c r="G2510" s="231"/>
    </row>
    <row r="2511" spans="1:7" s="58" customFormat="1" ht="13.5" customHeight="1" x14ac:dyDescent="0.2">
      <c r="A2511" s="378">
        <v>2022</v>
      </c>
      <c r="B2511" s="379" t="s">
        <v>42</v>
      </c>
      <c r="C2511" s="379" t="s">
        <v>99</v>
      </c>
      <c r="D2511" s="380">
        <v>4137.2440000000006</v>
      </c>
      <c r="E2511" s="380">
        <v>7349.6299938964839</v>
      </c>
      <c r="F2511" s="381">
        <v>11486.873993896485</v>
      </c>
      <c r="G2511" s="231"/>
    </row>
    <row r="2512" spans="1:7" s="58" customFormat="1" ht="13.5" customHeight="1" x14ac:dyDescent="0.2">
      <c r="A2512" s="254">
        <v>2023</v>
      </c>
      <c r="B2512" s="170" t="s">
        <v>43</v>
      </c>
      <c r="C2512" s="170" t="s">
        <v>99</v>
      </c>
      <c r="D2512" s="403">
        <v>3313.7</v>
      </c>
      <c r="E2512" s="403">
        <v>6467.1850015258788</v>
      </c>
      <c r="F2512" s="404">
        <v>9780.8850015258777</v>
      </c>
      <c r="G2512" s="231"/>
    </row>
    <row r="2513" spans="1:7" s="58" customFormat="1" ht="13.5" customHeight="1" x14ac:dyDescent="0.2">
      <c r="A2513" s="378">
        <v>2023</v>
      </c>
      <c r="B2513" s="379" t="s">
        <v>44</v>
      </c>
      <c r="C2513" s="379" t="s">
        <v>99</v>
      </c>
      <c r="D2513" s="380">
        <v>4113.3429829000006</v>
      </c>
      <c r="E2513" s="380">
        <v>6502.3550029000007</v>
      </c>
      <c r="F2513" s="381">
        <v>10615.697985800001</v>
      </c>
      <c r="G2513" s="231"/>
    </row>
    <row r="2514" spans="1:7" s="58" customFormat="1" ht="13.5" customHeight="1" x14ac:dyDescent="0.2">
      <c r="A2514" s="254">
        <v>2009</v>
      </c>
      <c r="B2514" s="170" t="s">
        <v>33</v>
      </c>
      <c r="C2514" s="170" t="s">
        <v>100</v>
      </c>
      <c r="D2514" s="255">
        <v>8393.36</v>
      </c>
      <c r="E2514" s="255">
        <v>26324.275000000001</v>
      </c>
      <c r="F2514" s="256">
        <v>34717.635000000002</v>
      </c>
      <c r="G2514" s="231"/>
    </row>
    <row r="2515" spans="1:7" s="58" customFormat="1" ht="13.5" customHeight="1" x14ac:dyDescent="0.2">
      <c r="A2515" s="378">
        <v>2009</v>
      </c>
      <c r="B2515" s="379" t="s">
        <v>35</v>
      </c>
      <c r="C2515" s="379" t="s">
        <v>100</v>
      </c>
      <c r="D2515" s="380">
        <v>8769.56</v>
      </c>
      <c r="E2515" s="380">
        <v>27412.382500000003</v>
      </c>
      <c r="F2515" s="381">
        <v>36181.942500000005</v>
      </c>
      <c r="G2515" s="231"/>
    </row>
    <row r="2516" spans="1:7" s="58" customFormat="1" ht="13.5" customHeight="1" x14ac:dyDescent="0.2">
      <c r="A2516" s="254">
        <v>2009</v>
      </c>
      <c r="B2516" s="170" t="s">
        <v>36</v>
      </c>
      <c r="C2516" s="170" t="s">
        <v>100</v>
      </c>
      <c r="D2516" s="255">
        <v>7928.66</v>
      </c>
      <c r="E2516" s="255">
        <v>24071.737499999999</v>
      </c>
      <c r="F2516" s="256">
        <v>32000.397499999999</v>
      </c>
      <c r="G2516" s="231"/>
    </row>
    <row r="2517" spans="1:7" s="58" customFormat="1" ht="13.5" customHeight="1" x14ac:dyDescent="0.2">
      <c r="A2517" s="378">
        <v>2009</v>
      </c>
      <c r="B2517" s="379" t="s">
        <v>37</v>
      </c>
      <c r="C2517" s="379" t="s">
        <v>100</v>
      </c>
      <c r="D2517" s="380">
        <v>8707.15</v>
      </c>
      <c r="E2517" s="380">
        <v>29879.9725</v>
      </c>
      <c r="F2517" s="381">
        <v>38587.122499999998</v>
      </c>
      <c r="G2517" s="231"/>
    </row>
    <row r="2518" spans="1:7" s="58" customFormat="1" ht="13.5" customHeight="1" x14ac:dyDescent="0.2">
      <c r="A2518" s="254">
        <v>2009</v>
      </c>
      <c r="B2518" s="170" t="s">
        <v>38</v>
      </c>
      <c r="C2518" s="170" t="s">
        <v>100</v>
      </c>
      <c r="D2518" s="255">
        <v>7378.4600000000009</v>
      </c>
      <c r="E2518" s="255">
        <v>28708.195</v>
      </c>
      <c r="F2518" s="256">
        <v>36086.654999999999</v>
      </c>
      <c r="G2518" s="231"/>
    </row>
    <row r="2519" spans="1:7" s="58" customFormat="1" ht="13.5" customHeight="1" x14ac:dyDescent="0.2">
      <c r="A2519" s="378">
        <v>2009</v>
      </c>
      <c r="B2519" s="379" t="s">
        <v>39</v>
      </c>
      <c r="C2519" s="379" t="s">
        <v>100</v>
      </c>
      <c r="D2519" s="380">
        <v>8990.0400000000009</v>
      </c>
      <c r="E2519" s="380">
        <v>27677.98</v>
      </c>
      <c r="F2519" s="381">
        <v>36668.020000000004</v>
      </c>
      <c r="G2519" s="231"/>
    </row>
    <row r="2520" spans="1:7" s="58" customFormat="1" ht="13.5" customHeight="1" x14ac:dyDescent="0.2">
      <c r="A2520" s="254">
        <v>2009</v>
      </c>
      <c r="B2520" s="170" t="s">
        <v>40</v>
      </c>
      <c r="C2520" s="170" t="s">
        <v>100</v>
      </c>
      <c r="D2520" s="255">
        <v>8258.6200000000008</v>
      </c>
      <c r="E2520" s="255">
        <v>28043.532500000001</v>
      </c>
      <c r="F2520" s="256">
        <v>36302.152499999997</v>
      </c>
      <c r="G2520" s="231"/>
    </row>
    <row r="2521" spans="1:7" s="58" customFormat="1" ht="13.5" customHeight="1" x14ac:dyDescent="0.2">
      <c r="A2521" s="378">
        <v>2009</v>
      </c>
      <c r="B2521" s="379" t="s">
        <v>41</v>
      </c>
      <c r="C2521" s="379" t="s">
        <v>100</v>
      </c>
      <c r="D2521" s="380">
        <v>8646.25</v>
      </c>
      <c r="E2521" s="380">
        <v>29686.167499999996</v>
      </c>
      <c r="F2521" s="381">
        <v>38332.417500000003</v>
      </c>
      <c r="G2521" s="231"/>
    </row>
    <row r="2522" spans="1:7" s="58" customFormat="1" ht="13.5" customHeight="1" x14ac:dyDescent="0.2">
      <c r="A2522" s="254">
        <v>2009</v>
      </c>
      <c r="B2522" s="170" t="s">
        <v>42</v>
      </c>
      <c r="C2522" s="170" t="s">
        <v>100</v>
      </c>
      <c r="D2522" s="255">
        <v>9800.48</v>
      </c>
      <c r="E2522" s="255">
        <v>28049.445</v>
      </c>
      <c r="F2522" s="256">
        <v>37849.925000000003</v>
      </c>
      <c r="G2522" s="231"/>
    </row>
    <row r="2523" spans="1:7" s="58" customFormat="1" ht="13.5" customHeight="1" x14ac:dyDescent="0.2">
      <c r="A2523" s="378">
        <v>2010</v>
      </c>
      <c r="B2523" s="379" t="s">
        <v>43</v>
      </c>
      <c r="C2523" s="379" t="s">
        <v>100</v>
      </c>
      <c r="D2523" s="380">
        <v>9023.5400000000009</v>
      </c>
      <c r="E2523" s="380">
        <v>27037.782500000001</v>
      </c>
      <c r="F2523" s="381">
        <v>36061.322499999995</v>
      </c>
      <c r="G2523" s="231"/>
    </row>
    <row r="2524" spans="1:7" s="58" customFormat="1" ht="13.5" customHeight="1" x14ac:dyDescent="0.2">
      <c r="A2524" s="254">
        <v>2010</v>
      </c>
      <c r="B2524" s="170" t="s">
        <v>44</v>
      </c>
      <c r="C2524" s="170" t="s">
        <v>100</v>
      </c>
      <c r="D2524" s="255">
        <v>10815.650000000001</v>
      </c>
      <c r="E2524" s="255">
        <v>30764.605</v>
      </c>
      <c r="F2524" s="256">
        <v>41580.254999999997</v>
      </c>
      <c r="G2524" s="231"/>
    </row>
    <row r="2525" spans="1:7" s="58" customFormat="1" ht="13.5" customHeight="1" x14ac:dyDescent="0.2">
      <c r="A2525" s="378">
        <v>2010</v>
      </c>
      <c r="B2525" s="379" t="s">
        <v>45</v>
      </c>
      <c r="C2525" s="379" t="s">
        <v>100</v>
      </c>
      <c r="D2525" s="380">
        <v>11989.2</v>
      </c>
      <c r="E2525" s="380">
        <v>33030.625</v>
      </c>
      <c r="F2525" s="381">
        <v>45019.824999999997</v>
      </c>
      <c r="G2525" s="231"/>
    </row>
    <row r="2526" spans="1:7" s="58" customFormat="1" ht="13.5" customHeight="1" x14ac:dyDescent="0.2">
      <c r="A2526" s="254">
        <v>2010</v>
      </c>
      <c r="B2526" s="170" t="s">
        <v>33</v>
      </c>
      <c r="C2526" s="170" t="s">
        <v>100</v>
      </c>
      <c r="D2526" s="255">
        <v>12610.14</v>
      </c>
      <c r="E2526" s="255">
        <v>29375.9025</v>
      </c>
      <c r="F2526" s="256">
        <v>41986.042499999996</v>
      </c>
      <c r="G2526" s="231"/>
    </row>
    <row r="2527" spans="1:7" s="58" customFormat="1" ht="13.5" customHeight="1" x14ac:dyDescent="0.2">
      <c r="A2527" s="378">
        <v>2010</v>
      </c>
      <c r="B2527" s="379" t="s">
        <v>35</v>
      </c>
      <c r="C2527" s="379" t="s">
        <v>100</v>
      </c>
      <c r="D2527" s="380">
        <v>13006.64</v>
      </c>
      <c r="E2527" s="380">
        <v>33051.942500000005</v>
      </c>
      <c r="F2527" s="381">
        <v>46058.582500000004</v>
      </c>
      <c r="G2527" s="231"/>
    </row>
    <row r="2528" spans="1:7" s="58" customFormat="1" ht="13.5" customHeight="1" x14ac:dyDescent="0.2">
      <c r="A2528" s="254">
        <v>2010</v>
      </c>
      <c r="B2528" s="170" t="s">
        <v>36</v>
      </c>
      <c r="C2528" s="170" t="s">
        <v>100</v>
      </c>
      <c r="D2528" s="255">
        <v>13218.67</v>
      </c>
      <c r="E2528" s="255">
        <v>32023.5975</v>
      </c>
      <c r="F2528" s="256">
        <v>45242.267500000002</v>
      </c>
      <c r="G2528" s="231"/>
    </row>
    <row r="2529" spans="1:7" s="58" customFormat="1" ht="13.5" customHeight="1" x14ac:dyDescent="0.2">
      <c r="A2529" s="378">
        <v>2010</v>
      </c>
      <c r="B2529" s="379" t="s">
        <v>37</v>
      </c>
      <c r="C2529" s="379" t="s">
        <v>100</v>
      </c>
      <c r="D2529" s="380">
        <v>15037.580000000002</v>
      </c>
      <c r="E2529" s="380">
        <v>32998.895000000004</v>
      </c>
      <c r="F2529" s="381">
        <v>48036.474999999999</v>
      </c>
      <c r="G2529" s="231"/>
    </row>
    <row r="2530" spans="1:7" s="58" customFormat="1" ht="13.5" customHeight="1" x14ac:dyDescent="0.2">
      <c r="A2530" s="254">
        <v>2010</v>
      </c>
      <c r="B2530" s="170" t="s">
        <v>38</v>
      </c>
      <c r="C2530" s="170" t="s">
        <v>100</v>
      </c>
      <c r="D2530" s="255">
        <v>15841.390000000001</v>
      </c>
      <c r="E2530" s="255">
        <v>31221.102500000001</v>
      </c>
      <c r="F2530" s="256">
        <v>47062.4925</v>
      </c>
      <c r="G2530" s="231"/>
    </row>
    <row r="2531" spans="1:7" s="58" customFormat="1" ht="13.5" customHeight="1" x14ac:dyDescent="0.2">
      <c r="A2531" s="378">
        <v>2010</v>
      </c>
      <c r="B2531" s="379" t="s">
        <v>39</v>
      </c>
      <c r="C2531" s="379" t="s">
        <v>100</v>
      </c>
      <c r="D2531" s="380">
        <v>16638.239999999998</v>
      </c>
      <c r="E2531" s="380">
        <v>31858.9</v>
      </c>
      <c r="F2531" s="381">
        <v>48497.14</v>
      </c>
      <c r="G2531" s="231"/>
    </row>
    <row r="2532" spans="1:7" s="58" customFormat="1" ht="13.5" customHeight="1" x14ac:dyDescent="0.2">
      <c r="A2532" s="254">
        <v>2010</v>
      </c>
      <c r="B2532" s="170" t="s">
        <v>40</v>
      </c>
      <c r="C2532" s="170" t="s">
        <v>100</v>
      </c>
      <c r="D2532" s="255">
        <v>20171.400000000001</v>
      </c>
      <c r="E2532" s="255">
        <v>32419.364999999998</v>
      </c>
      <c r="F2532" s="256">
        <v>52590.764999999999</v>
      </c>
      <c r="G2532" s="231"/>
    </row>
    <row r="2533" spans="1:7" s="58" customFormat="1" ht="13.5" customHeight="1" x14ac:dyDescent="0.2">
      <c r="A2533" s="378">
        <v>2010</v>
      </c>
      <c r="B2533" s="379" t="s">
        <v>41</v>
      </c>
      <c r="C2533" s="379" t="s">
        <v>100</v>
      </c>
      <c r="D2533" s="380">
        <v>18485.689999999999</v>
      </c>
      <c r="E2533" s="380">
        <v>31491.364999999998</v>
      </c>
      <c r="F2533" s="381">
        <v>49977.055</v>
      </c>
      <c r="G2533" s="231"/>
    </row>
    <row r="2534" spans="1:7" s="58" customFormat="1" ht="13.5" customHeight="1" x14ac:dyDescent="0.2">
      <c r="A2534" s="254">
        <v>2010</v>
      </c>
      <c r="B2534" s="170" t="s">
        <v>42</v>
      </c>
      <c r="C2534" s="170" t="s">
        <v>100</v>
      </c>
      <c r="D2534" s="255">
        <v>17521.07</v>
      </c>
      <c r="E2534" s="255">
        <v>31161.945</v>
      </c>
      <c r="F2534" s="256">
        <v>48683.014999999999</v>
      </c>
      <c r="G2534" s="231"/>
    </row>
    <row r="2535" spans="1:7" s="58" customFormat="1" ht="13.5" customHeight="1" x14ac:dyDescent="0.2">
      <c r="A2535" s="378">
        <v>2011</v>
      </c>
      <c r="B2535" s="379" t="s">
        <v>43</v>
      </c>
      <c r="C2535" s="379" t="s">
        <v>100</v>
      </c>
      <c r="D2535" s="380">
        <v>19341.809999999998</v>
      </c>
      <c r="E2535" s="380">
        <v>31248.807499999999</v>
      </c>
      <c r="F2535" s="381">
        <v>50590.617499999993</v>
      </c>
      <c r="G2535" s="231"/>
    </row>
    <row r="2536" spans="1:7" s="58" customFormat="1" ht="13.5" customHeight="1" x14ac:dyDescent="0.2">
      <c r="A2536" s="254">
        <v>2011</v>
      </c>
      <c r="B2536" s="170" t="s">
        <v>44</v>
      </c>
      <c r="C2536" s="170" t="s">
        <v>100</v>
      </c>
      <c r="D2536" s="255">
        <v>16055.009999999998</v>
      </c>
      <c r="E2536" s="255">
        <v>29942.7575</v>
      </c>
      <c r="F2536" s="256">
        <v>45997.767499999994</v>
      </c>
      <c r="G2536" s="231"/>
    </row>
    <row r="2537" spans="1:7" s="58" customFormat="1" ht="13.5" customHeight="1" x14ac:dyDescent="0.2">
      <c r="A2537" s="378">
        <v>2011</v>
      </c>
      <c r="B2537" s="379" t="s">
        <v>45</v>
      </c>
      <c r="C2537" s="379" t="s">
        <v>100</v>
      </c>
      <c r="D2537" s="380">
        <v>19230.8</v>
      </c>
      <c r="E2537" s="380">
        <v>36911.292500000003</v>
      </c>
      <c r="F2537" s="381">
        <v>56142.092499999999</v>
      </c>
      <c r="G2537" s="231"/>
    </row>
    <row r="2538" spans="1:7" s="58" customFormat="1" ht="13.5" customHeight="1" x14ac:dyDescent="0.2">
      <c r="A2538" s="254">
        <v>2011</v>
      </c>
      <c r="B2538" s="170" t="s">
        <v>33</v>
      </c>
      <c r="C2538" s="170" t="s">
        <v>100</v>
      </c>
      <c r="D2538" s="255">
        <v>16118.529999999999</v>
      </c>
      <c r="E2538" s="255">
        <v>31693.3125</v>
      </c>
      <c r="F2538" s="256">
        <v>47811.842499999999</v>
      </c>
      <c r="G2538" s="231"/>
    </row>
    <row r="2539" spans="1:7" s="58" customFormat="1" ht="13.5" customHeight="1" x14ac:dyDescent="0.2">
      <c r="A2539" s="378">
        <v>2011</v>
      </c>
      <c r="B2539" s="379" t="s">
        <v>35</v>
      </c>
      <c r="C2539" s="379" t="s">
        <v>100</v>
      </c>
      <c r="D2539" s="380">
        <v>17122.18</v>
      </c>
      <c r="E2539" s="380">
        <v>31026.6525</v>
      </c>
      <c r="F2539" s="381">
        <v>48148.832499999997</v>
      </c>
      <c r="G2539" s="231"/>
    </row>
    <row r="2540" spans="1:7" s="58" customFormat="1" ht="13.5" customHeight="1" x14ac:dyDescent="0.2">
      <c r="A2540" s="254">
        <v>2011</v>
      </c>
      <c r="B2540" s="170" t="s">
        <v>36</v>
      </c>
      <c r="C2540" s="170" t="s">
        <v>100</v>
      </c>
      <c r="D2540" s="255">
        <v>15926.75</v>
      </c>
      <c r="E2540" s="255">
        <v>35456.4375</v>
      </c>
      <c r="F2540" s="256">
        <v>51383.187499999993</v>
      </c>
      <c r="G2540" s="231"/>
    </row>
    <row r="2541" spans="1:7" s="58" customFormat="1" ht="13.5" customHeight="1" x14ac:dyDescent="0.2">
      <c r="A2541" s="378">
        <v>2011</v>
      </c>
      <c r="B2541" s="379" t="s">
        <v>37</v>
      </c>
      <c r="C2541" s="379" t="s">
        <v>100</v>
      </c>
      <c r="D2541" s="380">
        <v>17752.78</v>
      </c>
      <c r="E2541" s="380">
        <v>32235.652500000004</v>
      </c>
      <c r="F2541" s="381">
        <v>49988.432499999995</v>
      </c>
      <c r="G2541" s="231"/>
    </row>
    <row r="2542" spans="1:7" s="58" customFormat="1" ht="13.5" customHeight="1" x14ac:dyDescent="0.2">
      <c r="A2542" s="254">
        <v>2011</v>
      </c>
      <c r="B2542" s="170" t="s">
        <v>38</v>
      </c>
      <c r="C2542" s="170" t="s">
        <v>100</v>
      </c>
      <c r="D2542" s="255">
        <v>26786.91</v>
      </c>
      <c r="E2542" s="255">
        <v>35490.36</v>
      </c>
      <c r="F2542" s="256">
        <v>62277.27</v>
      </c>
      <c r="G2542" s="231"/>
    </row>
    <row r="2543" spans="1:7" s="58" customFormat="1" ht="13.5" customHeight="1" x14ac:dyDescent="0.2">
      <c r="A2543" s="378">
        <v>2011</v>
      </c>
      <c r="B2543" s="379" t="s">
        <v>39</v>
      </c>
      <c r="C2543" s="379" t="s">
        <v>100</v>
      </c>
      <c r="D2543" s="380">
        <v>26329.449999999997</v>
      </c>
      <c r="E2543" s="380">
        <v>38626.379999999997</v>
      </c>
      <c r="F2543" s="381">
        <v>64955.829999999987</v>
      </c>
      <c r="G2543" s="231"/>
    </row>
    <row r="2544" spans="1:7" s="58" customFormat="1" ht="13.5" customHeight="1" x14ac:dyDescent="0.2">
      <c r="A2544" s="254">
        <v>2011</v>
      </c>
      <c r="B2544" s="170" t="s">
        <v>40</v>
      </c>
      <c r="C2544" s="170" t="s">
        <v>100</v>
      </c>
      <c r="D2544" s="255">
        <v>18896.989999999998</v>
      </c>
      <c r="E2544" s="255">
        <v>35141.832500000004</v>
      </c>
      <c r="F2544" s="256">
        <v>54038.822499999995</v>
      </c>
      <c r="G2544" s="231"/>
    </row>
    <row r="2545" spans="1:7" s="58" customFormat="1" ht="13.5" customHeight="1" x14ac:dyDescent="0.2">
      <c r="A2545" s="378">
        <v>2011</v>
      </c>
      <c r="B2545" s="379" t="s">
        <v>41</v>
      </c>
      <c r="C2545" s="379" t="s">
        <v>100</v>
      </c>
      <c r="D2545" s="380">
        <v>21106.829999999998</v>
      </c>
      <c r="E2545" s="380">
        <v>36862.402500000004</v>
      </c>
      <c r="F2545" s="381">
        <v>57969.232500000006</v>
      </c>
      <c r="G2545" s="231"/>
    </row>
    <row r="2546" spans="1:7" s="58" customFormat="1" ht="13.5" customHeight="1" x14ac:dyDescent="0.2">
      <c r="A2546" s="254">
        <v>2011</v>
      </c>
      <c r="B2546" s="170" t="s">
        <v>42</v>
      </c>
      <c r="C2546" s="170" t="s">
        <v>100</v>
      </c>
      <c r="D2546" s="255">
        <v>20788.644999999997</v>
      </c>
      <c r="E2546" s="255">
        <v>34393.622499999998</v>
      </c>
      <c r="F2546" s="256">
        <v>55182.267500000002</v>
      </c>
      <c r="G2546" s="231"/>
    </row>
    <row r="2547" spans="1:7" s="58" customFormat="1" ht="13.5" customHeight="1" x14ac:dyDescent="0.2">
      <c r="A2547" s="378">
        <v>2012</v>
      </c>
      <c r="B2547" s="379" t="s">
        <v>43</v>
      </c>
      <c r="C2547" s="379" t="s">
        <v>100</v>
      </c>
      <c r="D2547" s="380">
        <v>20845.900000000001</v>
      </c>
      <c r="E2547" s="380">
        <v>35729.907500000001</v>
      </c>
      <c r="F2547" s="381">
        <v>56575.80750000001</v>
      </c>
      <c r="G2547" s="231"/>
    </row>
    <row r="2548" spans="1:7" s="58" customFormat="1" ht="13.5" customHeight="1" x14ac:dyDescent="0.2">
      <c r="A2548" s="254">
        <v>2012</v>
      </c>
      <c r="B2548" s="170" t="s">
        <v>44</v>
      </c>
      <c r="C2548" s="170" t="s">
        <v>100</v>
      </c>
      <c r="D2548" s="255">
        <v>23096.853000000003</v>
      </c>
      <c r="E2548" s="255">
        <v>35931.660000000003</v>
      </c>
      <c r="F2548" s="256">
        <v>59028.513000000006</v>
      </c>
      <c r="G2548" s="231"/>
    </row>
    <row r="2549" spans="1:7" s="58" customFormat="1" ht="13.5" customHeight="1" x14ac:dyDescent="0.2">
      <c r="A2549" s="378">
        <v>2012</v>
      </c>
      <c r="B2549" s="379" t="s">
        <v>45</v>
      </c>
      <c r="C2549" s="379" t="s">
        <v>100</v>
      </c>
      <c r="D2549" s="380">
        <v>28767.01</v>
      </c>
      <c r="E2549" s="380">
        <v>38171.699999999997</v>
      </c>
      <c r="F2549" s="381">
        <v>66938.709999999992</v>
      </c>
      <c r="G2549" s="231"/>
    </row>
    <row r="2550" spans="1:7" s="58" customFormat="1" ht="13.5" customHeight="1" x14ac:dyDescent="0.2">
      <c r="A2550" s="254">
        <v>2012</v>
      </c>
      <c r="B2550" s="170" t="s">
        <v>33</v>
      </c>
      <c r="C2550" s="170" t="s">
        <v>100</v>
      </c>
      <c r="D2550" s="255">
        <v>22252.299999999996</v>
      </c>
      <c r="E2550" s="255">
        <v>30494.424999999999</v>
      </c>
      <c r="F2550" s="256">
        <v>52746.724999999999</v>
      </c>
      <c r="G2550" s="231"/>
    </row>
    <row r="2551" spans="1:7" s="58" customFormat="1" ht="13.5" customHeight="1" x14ac:dyDescent="0.2">
      <c r="A2551" s="378">
        <v>2012</v>
      </c>
      <c r="B2551" s="379" t="s">
        <v>35</v>
      </c>
      <c r="C2551" s="379" t="s">
        <v>100</v>
      </c>
      <c r="D2551" s="380">
        <v>26855.405999999988</v>
      </c>
      <c r="E2551" s="380">
        <v>36289.182499999995</v>
      </c>
      <c r="F2551" s="381">
        <v>63144.588499999983</v>
      </c>
      <c r="G2551" s="231"/>
    </row>
    <row r="2552" spans="1:7" s="58" customFormat="1" ht="13.5" customHeight="1" x14ac:dyDescent="0.2">
      <c r="A2552" s="254">
        <v>2012</v>
      </c>
      <c r="B2552" s="170" t="s">
        <v>36</v>
      </c>
      <c r="C2552" s="170" t="s">
        <v>100</v>
      </c>
      <c r="D2552" s="255">
        <v>25620.878000000004</v>
      </c>
      <c r="E2552" s="255">
        <v>33692.654999999999</v>
      </c>
      <c r="F2552" s="256">
        <v>59313.53300000001</v>
      </c>
      <c r="G2552" s="231"/>
    </row>
    <row r="2553" spans="1:7" s="58" customFormat="1" ht="13.5" customHeight="1" x14ac:dyDescent="0.2">
      <c r="A2553" s="378">
        <v>2012</v>
      </c>
      <c r="B2553" s="379" t="s">
        <v>37</v>
      </c>
      <c r="C2553" s="379" t="s">
        <v>100</v>
      </c>
      <c r="D2553" s="380">
        <v>28751.402999999995</v>
      </c>
      <c r="E2553" s="380">
        <v>36586.572500000002</v>
      </c>
      <c r="F2553" s="381">
        <v>65337.9755</v>
      </c>
      <c r="G2553" s="231"/>
    </row>
    <row r="2554" spans="1:7" s="58" customFormat="1" ht="13.5" customHeight="1" x14ac:dyDescent="0.2">
      <c r="A2554" s="254">
        <v>2012</v>
      </c>
      <c r="B2554" s="170" t="s">
        <v>38</v>
      </c>
      <c r="C2554" s="170" t="s">
        <v>100</v>
      </c>
      <c r="D2554" s="255">
        <v>29908.75</v>
      </c>
      <c r="E2554" s="255">
        <v>36844.340000000004</v>
      </c>
      <c r="F2554" s="256">
        <v>66753.09</v>
      </c>
      <c r="G2554" s="231"/>
    </row>
    <row r="2555" spans="1:7" s="58" customFormat="1" ht="13.5" customHeight="1" x14ac:dyDescent="0.2">
      <c r="A2555" s="378">
        <v>2012</v>
      </c>
      <c r="B2555" s="379" t="s">
        <v>39</v>
      </c>
      <c r="C2555" s="379" t="s">
        <v>100</v>
      </c>
      <c r="D2555" s="380">
        <v>27755.170000000002</v>
      </c>
      <c r="E2555" s="380">
        <v>35024.457500000004</v>
      </c>
      <c r="F2555" s="381">
        <v>62779.627500000002</v>
      </c>
      <c r="G2555" s="231"/>
    </row>
    <row r="2556" spans="1:7" s="58" customFormat="1" ht="13.5" customHeight="1" x14ac:dyDescent="0.2">
      <c r="A2556" s="254">
        <v>2012</v>
      </c>
      <c r="B2556" s="170" t="s">
        <v>40</v>
      </c>
      <c r="C2556" s="170" t="s">
        <v>100</v>
      </c>
      <c r="D2556" s="255">
        <v>28431.730000000003</v>
      </c>
      <c r="E2556" s="255">
        <v>36777.702499999999</v>
      </c>
      <c r="F2556" s="256">
        <v>65209.432500000003</v>
      </c>
      <c r="G2556" s="231"/>
    </row>
    <row r="2557" spans="1:7" s="58" customFormat="1" ht="13.5" customHeight="1" x14ac:dyDescent="0.2">
      <c r="A2557" s="378">
        <v>2012</v>
      </c>
      <c r="B2557" s="379" t="s">
        <v>41</v>
      </c>
      <c r="C2557" s="379" t="s">
        <v>100</v>
      </c>
      <c r="D2557" s="380">
        <v>28220.195</v>
      </c>
      <c r="E2557" s="380">
        <v>36532.018000000004</v>
      </c>
      <c r="F2557" s="381">
        <v>64752.213000000003</v>
      </c>
      <c r="G2557" s="231"/>
    </row>
    <row r="2558" spans="1:7" s="58" customFormat="1" ht="13.5" customHeight="1" x14ac:dyDescent="0.2">
      <c r="A2558" s="254">
        <v>2012</v>
      </c>
      <c r="B2558" s="170" t="s">
        <v>42</v>
      </c>
      <c r="C2558" s="170" t="s">
        <v>100</v>
      </c>
      <c r="D2558" s="255">
        <v>24813.55</v>
      </c>
      <c r="E2558" s="255">
        <v>33230.515499999994</v>
      </c>
      <c r="F2558" s="256">
        <v>58044.06549999999</v>
      </c>
      <c r="G2558" s="231"/>
    </row>
    <row r="2559" spans="1:7" s="58" customFormat="1" ht="13.5" customHeight="1" x14ac:dyDescent="0.2">
      <c r="A2559" s="378">
        <v>2013</v>
      </c>
      <c r="B2559" s="379" t="s">
        <v>43</v>
      </c>
      <c r="C2559" s="379" t="s">
        <v>100</v>
      </c>
      <c r="D2559" s="380">
        <v>25718.210000000006</v>
      </c>
      <c r="E2559" s="380">
        <v>32442.482500000002</v>
      </c>
      <c r="F2559" s="381">
        <v>58160.692500000005</v>
      </c>
      <c r="G2559" s="231"/>
    </row>
    <row r="2560" spans="1:7" s="58" customFormat="1" ht="13.5" customHeight="1" x14ac:dyDescent="0.2">
      <c r="A2560" s="254">
        <v>2013</v>
      </c>
      <c r="B2560" s="170" t="s">
        <v>44</v>
      </c>
      <c r="C2560" s="170" t="s">
        <v>100</v>
      </c>
      <c r="D2560" s="255">
        <v>27136.742000000002</v>
      </c>
      <c r="E2560" s="255">
        <v>33620.965000000004</v>
      </c>
      <c r="F2560" s="256">
        <v>60757.707000000009</v>
      </c>
      <c r="G2560" s="231"/>
    </row>
    <row r="2561" spans="1:7" s="58" customFormat="1" ht="13.5" customHeight="1" x14ac:dyDescent="0.2">
      <c r="A2561" s="378">
        <v>2013</v>
      </c>
      <c r="B2561" s="379" t="s">
        <v>45</v>
      </c>
      <c r="C2561" s="379" t="s">
        <v>100</v>
      </c>
      <c r="D2561" s="380">
        <v>29622.360000000011</v>
      </c>
      <c r="E2561" s="380">
        <v>32492.467499999999</v>
      </c>
      <c r="F2561" s="381">
        <v>62114.827500000014</v>
      </c>
      <c r="G2561" s="231"/>
    </row>
    <row r="2562" spans="1:7" s="58" customFormat="1" ht="13.5" customHeight="1" x14ac:dyDescent="0.2">
      <c r="A2562" s="254">
        <v>2013</v>
      </c>
      <c r="B2562" s="170" t="s">
        <v>33</v>
      </c>
      <c r="C2562" s="170" t="s">
        <v>100</v>
      </c>
      <c r="D2562" s="255">
        <v>27794.640000000003</v>
      </c>
      <c r="E2562" s="255">
        <v>37718.112999999998</v>
      </c>
      <c r="F2562" s="256">
        <v>65512.753000000004</v>
      </c>
      <c r="G2562" s="231"/>
    </row>
    <row r="2563" spans="1:7" s="58" customFormat="1" ht="13.5" customHeight="1" x14ac:dyDescent="0.2">
      <c r="A2563" s="378">
        <v>2013</v>
      </c>
      <c r="B2563" s="379" t="s">
        <v>35</v>
      </c>
      <c r="C2563" s="379" t="s">
        <v>100</v>
      </c>
      <c r="D2563" s="380">
        <v>28433.480000000003</v>
      </c>
      <c r="E2563" s="380">
        <v>35734.747499999998</v>
      </c>
      <c r="F2563" s="381">
        <v>64168.227500000008</v>
      </c>
      <c r="G2563" s="231"/>
    </row>
    <row r="2564" spans="1:7" s="58" customFormat="1" ht="13.5" customHeight="1" x14ac:dyDescent="0.2">
      <c r="A2564" s="254">
        <v>2013</v>
      </c>
      <c r="B2564" s="170" t="s">
        <v>36</v>
      </c>
      <c r="C2564" s="170" t="s">
        <v>100</v>
      </c>
      <c r="D2564" s="255">
        <v>27885.589999999997</v>
      </c>
      <c r="E2564" s="255">
        <v>35802.395000000004</v>
      </c>
      <c r="F2564" s="256">
        <v>63687.985000000001</v>
      </c>
      <c r="G2564" s="231"/>
    </row>
    <row r="2565" spans="1:7" s="58" customFormat="1" ht="13.5" customHeight="1" x14ac:dyDescent="0.2">
      <c r="A2565" s="378">
        <v>2013</v>
      </c>
      <c r="B2565" s="379" t="s">
        <v>37</v>
      </c>
      <c r="C2565" s="379" t="s">
        <v>100</v>
      </c>
      <c r="D2565" s="380">
        <v>30433.190000000002</v>
      </c>
      <c r="E2565" s="380">
        <v>36168.94</v>
      </c>
      <c r="F2565" s="381">
        <v>66602.13</v>
      </c>
      <c r="G2565" s="231"/>
    </row>
    <row r="2566" spans="1:7" s="58" customFormat="1" ht="13.5" customHeight="1" x14ac:dyDescent="0.2">
      <c r="A2566" s="254">
        <v>2013</v>
      </c>
      <c r="B2566" s="170" t="s">
        <v>38</v>
      </c>
      <c r="C2566" s="170" t="s">
        <v>100</v>
      </c>
      <c r="D2566" s="255">
        <v>26519.61</v>
      </c>
      <c r="E2566" s="255">
        <v>34889.589999999997</v>
      </c>
      <c r="F2566" s="256">
        <v>61409.2</v>
      </c>
      <c r="G2566" s="231"/>
    </row>
    <row r="2567" spans="1:7" s="58" customFormat="1" ht="13.5" customHeight="1" x14ac:dyDescent="0.2">
      <c r="A2567" s="378">
        <v>2013</v>
      </c>
      <c r="B2567" s="379" t="s">
        <v>39</v>
      </c>
      <c r="C2567" s="379" t="s">
        <v>100</v>
      </c>
      <c r="D2567" s="380">
        <v>27138.319999999992</v>
      </c>
      <c r="E2567" s="380">
        <v>40972.777499999997</v>
      </c>
      <c r="F2567" s="381">
        <v>68111.097500000003</v>
      </c>
      <c r="G2567" s="231"/>
    </row>
    <row r="2568" spans="1:7" s="58" customFormat="1" ht="13.5" customHeight="1" x14ac:dyDescent="0.2">
      <c r="A2568" s="254">
        <v>2013</v>
      </c>
      <c r="B2568" s="170" t="s">
        <v>40</v>
      </c>
      <c r="C2568" s="170" t="s">
        <v>100</v>
      </c>
      <c r="D2568" s="255">
        <v>29678.223000000002</v>
      </c>
      <c r="E2568" s="255">
        <v>40437.027499999997</v>
      </c>
      <c r="F2568" s="256">
        <v>70115.250499999995</v>
      </c>
      <c r="G2568" s="231"/>
    </row>
    <row r="2569" spans="1:7" s="58" customFormat="1" ht="13.5" customHeight="1" x14ac:dyDescent="0.2">
      <c r="A2569" s="378">
        <v>2013</v>
      </c>
      <c r="B2569" s="379" t="s">
        <v>41</v>
      </c>
      <c r="C2569" s="379" t="s">
        <v>100</v>
      </c>
      <c r="D2569" s="380">
        <v>29158.879999999997</v>
      </c>
      <c r="E2569" s="380">
        <v>39890.938500000004</v>
      </c>
      <c r="F2569" s="381">
        <v>69049.818499999994</v>
      </c>
      <c r="G2569" s="231"/>
    </row>
    <row r="2570" spans="1:7" s="58" customFormat="1" ht="13.5" customHeight="1" x14ac:dyDescent="0.2">
      <c r="A2570" s="254">
        <v>2013</v>
      </c>
      <c r="B2570" s="170" t="s">
        <v>42</v>
      </c>
      <c r="C2570" s="170" t="s">
        <v>100</v>
      </c>
      <c r="D2570" s="255">
        <v>25008.520000000004</v>
      </c>
      <c r="E2570" s="255">
        <v>35888.622499999998</v>
      </c>
      <c r="F2570" s="256">
        <v>60897.142500000009</v>
      </c>
      <c r="G2570" s="231"/>
    </row>
    <row r="2571" spans="1:7" s="58" customFormat="1" ht="13.5" customHeight="1" x14ac:dyDescent="0.2">
      <c r="A2571" s="378">
        <v>2014</v>
      </c>
      <c r="B2571" s="379" t="s">
        <v>43</v>
      </c>
      <c r="C2571" s="379" t="s">
        <v>100</v>
      </c>
      <c r="D2571" s="380">
        <v>24678.249999999996</v>
      </c>
      <c r="E2571" s="380">
        <v>28959.625</v>
      </c>
      <c r="F2571" s="381">
        <v>53637.875</v>
      </c>
      <c r="G2571" s="231"/>
    </row>
    <row r="2572" spans="1:7" s="58" customFormat="1" ht="13.5" customHeight="1" x14ac:dyDescent="0.2">
      <c r="A2572" s="254">
        <v>2014</v>
      </c>
      <c r="B2572" s="170" t="s">
        <v>44</v>
      </c>
      <c r="C2572" s="170" t="s">
        <v>100</v>
      </c>
      <c r="D2572" s="255">
        <v>28368.05</v>
      </c>
      <c r="E2572" s="255">
        <v>31974.53</v>
      </c>
      <c r="F2572" s="256">
        <v>60342.58</v>
      </c>
      <c r="G2572" s="231"/>
    </row>
    <row r="2573" spans="1:7" s="58" customFormat="1" ht="13.5" customHeight="1" x14ac:dyDescent="0.2">
      <c r="A2573" s="378">
        <v>2014</v>
      </c>
      <c r="B2573" s="379" t="s">
        <v>45</v>
      </c>
      <c r="C2573" s="379" t="s">
        <v>100</v>
      </c>
      <c r="D2573" s="380">
        <v>28864.061000000002</v>
      </c>
      <c r="E2573" s="380">
        <v>40010.78</v>
      </c>
      <c r="F2573" s="381">
        <v>68874.841</v>
      </c>
      <c r="G2573" s="231"/>
    </row>
    <row r="2574" spans="1:7" s="58" customFormat="1" ht="13.5" customHeight="1" x14ac:dyDescent="0.2">
      <c r="A2574" s="254">
        <v>2014</v>
      </c>
      <c r="B2574" s="170" t="s">
        <v>33</v>
      </c>
      <c r="C2574" s="170" t="s">
        <v>100</v>
      </c>
      <c r="D2574" s="255">
        <v>27260.97</v>
      </c>
      <c r="E2574" s="255">
        <v>36792.505000000005</v>
      </c>
      <c r="F2574" s="256">
        <v>64053.475000000006</v>
      </c>
      <c r="G2574" s="231"/>
    </row>
    <row r="2575" spans="1:7" s="58" customFormat="1" ht="13.5" customHeight="1" x14ac:dyDescent="0.2">
      <c r="A2575" s="378">
        <v>2014</v>
      </c>
      <c r="B2575" s="379" t="s">
        <v>35</v>
      </c>
      <c r="C2575" s="379" t="s">
        <v>100</v>
      </c>
      <c r="D2575" s="380">
        <v>30517.850000000002</v>
      </c>
      <c r="E2575" s="380">
        <v>35739.667499999996</v>
      </c>
      <c r="F2575" s="381">
        <v>66257.517500000002</v>
      </c>
      <c r="G2575" s="231"/>
    </row>
    <row r="2576" spans="1:7" s="58" customFormat="1" ht="13.5" customHeight="1" x14ac:dyDescent="0.2">
      <c r="A2576" s="254">
        <v>2014</v>
      </c>
      <c r="B2576" s="170" t="s">
        <v>36</v>
      </c>
      <c r="C2576" s="170" t="s">
        <v>100</v>
      </c>
      <c r="D2576" s="255">
        <v>29154.43</v>
      </c>
      <c r="E2576" s="255">
        <v>35826.202495000005</v>
      </c>
      <c r="F2576" s="256">
        <v>64980.632494999998</v>
      </c>
      <c r="G2576" s="231"/>
    </row>
    <row r="2577" spans="1:7" s="58" customFormat="1" ht="13.5" customHeight="1" x14ac:dyDescent="0.2">
      <c r="A2577" s="378">
        <v>2014</v>
      </c>
      <c r="B2577" s="379" t="s">
        <v>37</v>
      </c>
      <c r="C2577" s="379" t="s">
        <v>100</v>
      </c>
      <c r="D2577" s="380">
        <v>30823.379999999994</v>
      </c>
      <c r="E2577" s="380">
        <v>39337.567499999997</v>
      </c>
      <c r="F2577" s="381">
        <v>70160.947499999995</v>
      </c>
      <c r="G2577" s="231"/>
    </row>
    <row r="2578" spans="1:7" s="58" customFormat="1" ht="13.5" customHeight="1" x14ac:dyDescent="0.2">
      <c r="A2578" s="254">
        <v>2014</v>
      </c>
      <c r="B2578" s="170" t="s">
        <v>38</v>
      </c>
      <c r="C2578" s="170" t="s">
        <v>100</v>
      </c>
      <c r="D2578" s="255">
        <v>28959.571000000007</v>
      </c>
      <c r="E2578" s="255">
        <v>41106.841</v>
      </c>
      <c r="F2578" s="256">
        <v>70066.412000000011</v>
      </c>
      <c r="G2578" s="231"/>
    </row>
    <row r="2579" spans="1:7" s="58" customFormat="1" ht="13.5" customHeight="1" x14ac:dyDescent="0.2">
      <c r="A2579" s="378">
        <v>2014</v>
      </c>
      <c r="B2579" s="379" t="s">
        <v>39</v>
      </c>
      <c r="C2579" s="379" t="s">
        <v>100</v>
      </c>
      <c r="D2579" s="380">
        <v>29811.570000000007</v>
      </c>
      <c r="E2579" s="380">
        <v>40264.075500000006</v>
      </c>
      <c r="F2579" s="381">
        <v>70075.645500000013</v>
      </c>
      <c r="G2579" s="231"/>
    </row>
    <row r="2580" spans="1:7" s="58" customFormat="1" ht="13.5" customHeight="1" x14ac:dyDescent="0.2">
      <c r="A2580" s="254">
        <v>2014</v>
      </c>
      <c r="B2580" s="170" t="s">
        <v>40</v>
      </c>
      <c r="C2580" s="170" t="s">
        <v>100</v>
      </c>
      <c r="D2580" s="255">
        <v>25043.249999999996</v>
      </c>
      <c r="E2580" s="255">
        <v>41943.964500000009</v>
      </c>
      <c r="F2580" s="256">
        <v>66987.214500000002</v>
      </c>
      <c r="G2580" s="231"/>
    </row>
    <row r="2581" spans="1:7" s="58" customFormat="1" ht="13.5" customHeight="1" x14ac:dyDescent="0.2">
      <c r="A2581" s="378">
        <v>2014</v>
      </c>
      <c r="B2581" s="379" t="s">
        <v>41</v>
      </c>
      <c r="C2581" s="379" t="s">
        <v>100</v>
      </c>
      <c r="D2581" s="380">
        <v>27064.23</v>
      </c>
      <c r="E2581" s="380">
        <v>42344.215500000006</v>
      </c>
      <c r="F2581" s="381">
        <v>69408.445500000002</v>
      </c>
      <c r="G2581" s="231"/>
    </row>
    <row r="2582" spans="1:7" s="58" customFormat="1" ht="13.5" customHeight="1" x14ac:dyDescent="0.2">
      <c r="A2582" s="254">
        <v>2014</v>
      </c>
      <c r="B2582" s="170" t="s">
        <v>42</v>
      </c>
      <c r="C2582" s="170" t="s">
        <v>100</v>
      </c>
      <c r="D2582" s="255">
        <v>22012.75</v>
      </c>
      <c r="E2582" s="255">
        <v>45979.085000000006</v>
      </c>
      <c r="F2582" s="256">
        <v>67991.835000000006</v>
      </c>
      <c r="G2582" s="231"/>
    </row>
    <row r="2583" spans="1:7" s="58" customFormat="1" ht="13.5" customHeight="1" x14ac:dyDescent="0.2">
      <c r="A2583" s="378">
        <v>2015</v>
      </c>
      <c r="B2583" s="379" t="s">
        <v>43</v>
      </c>
      <c r="C2583" s="379" t="s">
        <v>100</v>
      </c>
      <c r="D2583" s="380">
        <v>20222.600000000002</v>
      </c>
      <c r="E2583" s="380">
        <v>33363.627499999995</v>
      </c>
      <c r="F2583" s="381">
        <v>53586.227500000001</v>
      </c>
      <c r="G2583" s="231"/>
    </row>
    <row r="2584" spans="1:7" s="58" customFormat="1" ht="13.5" customHeight="1" x14ac:dyDescent="0.2">
      <c r="A2584" s="254">
        <v>2015</v>
      </c>
      <c r="B2584" s="170" t="s">
        <v>44</v>
      </c>
      <c r="C2584" s="170" t="s">
        <v>100</v>
      </c>
      <c r="D2584" s="255">
        <v>24280.225999999999</v>
      </c>
      <c r="E2584" s="255">
        <v>32986.964500000002</v>
      </c>
      <c r="F2584" s="256">
        <v>57267.190499999997</v>
      </c>
      <c r="G2584" s="231"/>
    </row>
    <row r="2585" spans="1:7" s="58" customFormat="1" ht="13.5" customHeight="1" x14ac:dyDescent="0.2">
      <c r="A2585" s="378">
        <v>2015</v>
      </c>
      <c r="B2585" s="379" t="s">
        <v>45</v>
      </c>
      <c r="C2585" s="379" t="s">
        <v>100</v>
      </c>
      <c r="D2585" s="380">
        <v>25650.078000000001</v>
      </c>
      <c r="E2585" s="380">
        <v>40462.344499999999</v>
      </c>
      <c r="F2585" s="381">
        <v>66112.422500000001</v>
      </c>
      <c r="G2585" s="231"/>
    </row>
    <row r="2586" spans="1:7" s="58" customFormat="1" ht="13.5" customHeight="1" x14ac:dyDescent="0.2">
      <c r="A2586" s="254">
        <v>2015</v>
      </c>
      <c r="B2586" s="170" t="s">
        <v>33</v>
      </c>
      <c r="C2586" s="170" t="s">
        <v>100</v>
      </c>
      <c r="D2586" s="255">
        <v>22860.370000000003</v>
      </c>
      <c r="E2586" s="255">
        <v>35911.525000000001</v>
      </c>
      <c r="F2586" s="256">
        <v>58771.895000000004</v>
      </c>
      <c r="G2586" s="231"/>
    </row>
    <row r="2587" spans="1:7" s="58" customFormat="1" ht="13.5" customHeight="1" x14ac:dyDescent="0.2">
      <c r="A2587" s="378">
        <v>2015</v>
      </c>
      <c r="B2587" s="379" t="s">
        <v>35</v>
      </c>
      <c r="C2587" s="379" t="s">
        <v>100</v>
      </c>
      <c r="D2587" s="380">
        <v>21936.219999999998</v>
      </c>
      <c r="E2587" s="380">
        <v>37597.878000000004</v>
      </c>
      <c r="F2587" s="381">
        <v>59534.097999999998</v>
      </c>
      <c r="G2587" s="231"/>
    </row>
    <row r="2588" spans="1:7" s="58" customFormat="1" ht="13.5" customHeight="1" x14ac:dyDescent="0.2">
      <c r="A2588" s="254">
        <v>2015</v>
      </c>
      <c r="B2588" s="170" t="s">
        <v>36</v>
      </c>
      <c r="C2588" s="170" t="s">
        <v>100</v>
      </c>
      <c r="D2588" s="255">
        <v>22408.7</v>
      </c>
      <c r="E2588" s="255">
        <v>35467.991499999996</v>
      </c>
      <c r="F2588" s="256">
        <v>57876.691499999994</v>
      </c>
      <c r="G2588" s="231"/>
    </row>
    <row r="2589" spans="1:7" s="58" customFormat="1" ht="13.5" customHeight="1" x14ac:dyDescent="0.2">
      <c r="A2589" s="378">
        <v>2015</v>
      </c>
      <c r="B2589" s="379" t="s">
        <v>37</v>
      </c>
      <c r="C2589" s="379" t="s">
        <v>100</v>
      </c>
      <c r="D2589" s="380">
        <v>25905.86</v>
      </c>
      <c r="E2589" s="380">
        <v>39399.079000000005</v>
      </c>
      <c r="F2589" s="381">
        <v>65304.938999999998</v>
      </c>
      <c r="G2589" s="231"/>
    </row>
    <row r="2590" spans="1:7" s="58" customFormat="1" ht="13.5" customHeight="1" x14ac:dyDescent="0.2">
      <c r="A2590" s="254">
        <v>2015</v>
      </c>
      <c r="B2590" s="170" t="s">
        <v>38</v>
      </c>
      <c r="C2590" s="170" t="s">
        <v>100</v>
      </c>
      <c r="D2590" s="255">
        <v>21599.77</v>
      </c>
      <c r="E2590" s="255">
        <v>39490.574000000001</v>
      </c>
      <c r="F2590" s="256">
        <v>61090.343999999997</v>
      </c>
      <c r="G2590" s="231"/>
    </row>
    <row r="2591" spans="1:7" s="58" customFormat="1" ht="13.5" customHeight="1" x14ac:dyDescent="0.2">
      <c r="A2591" s="378">
        <v>2015</v>
      </c>
      <c r="B2591" s="379" t="s">
        <v>39</v>
      </c>
      <c r="C2591" s="379" t="s">
        <v>100</v>
      </c>
      <c r="D2591" s="380">
        <v>25460.901999999998</v>
      </c>
      <c r="E2591" s="380">
        <v>38017.610999999997</v>
      </c>
      <c r="F2591" s="381">
        <v>63478.512999999999</v>
      </c>
      <c r="G2591" s="231"/>
    </row>
    <row r="2592" spans="1:7" s="58" customFormat="1" ht="13.5" customHeight="1" x14ac:dyDescent="0.2">
      <c r="A2592" s="254">
        <v>2015</v>
      </c>
      <c r="B2592" s="170" t="s">
        <v>40</v>
      </c>
      <c r="C2592" s="170" t="s">
        <v>100</v>
      </c>
      <c r="D2592" s="255">
        <v>25880.540000000008</v>
      </c>
      <c r="E2592" s="255">
        <v>40967.853500000012</v>
      </c>
      <c r="F2592" s="256">
        <v>66848.393500000006</v>
      </c>
      <c r="G2592" s="231"/>
    </row>
    <row r="2593" spans="1:7" s="58" customFormat="1" ht="13.5" customHeight="1" x14ac:dyDescent="0.2">
      <c r="A2593" s="378">
        <v>2015</v>
      </c>
      <c r="B2593" s="379" t="s">
        <v>41</v>
      </c>
      <c r="C2593" s="379" t="s">
        <v>100</v>
      </c>
      <c r="D2593" s="380">
        <v>23998.309999999998</v>
      </c>
      <c r="E2593" s="380">
        <v>38969.872000000003</v>
      </c>
      <c r="F2593" s="381">
        <v>62968.182000000001</v>
      </c>
      <c r="G2593" s="231"/>
    </row>
    <row r="2594" spans="1:7" s="58" customFormat="1" ht="13.5" customHeight="1" x14ac:dyDescent="0.2">
      <c r="A2594" s="254">
        <v>2015</v>
      </c>
      <c r="B2594" s="170" t="s">
        <v>42</v>
      </c>
      <c r="C2594" s="170" t="s">
        <v>100</v>
      </c>
      <c r="D2594" s="255">
        <v>20698.989999999998</v>
      </c>
      <c r="E2594" s="255">
        <v>41706.602500000001</v>
      </c>
      <c r="F2594" s="256">
        <v>62405.592499999999</v>
      </c>
      <c r="G2594" s="231"/>
    </row>
    <row r="2595" spans="1:7" s="58" customFormat="1" ht="13.5" customHeight="1" x14ac:dyDescent="0.2">
      <c r="A2595" s="378">
        <v>2016</v>
      </c>
      <c r="B2595" s="379" t="s">
        <v>43</v>
      </c>
      <c r="C2595" s="379" t="s">
        <v>100</v>
      </c>
      <c r="D2595" s="380">
        <v>18687.589999999993</v>
      </c>
      <c r="E2595" s="380">
        <v>31718.067000000003</v>
      </c>
      <c r="F2595" s="381">
        <v>50405.656999999992</v>
      </c>
      <c r="G2595" s="231"/>
    </row>
    <row r="2596" spans="1:7" s="58" customFormat="1" ht="13.5" customHeight="1" x14ac:dyDescent="0.2">
      <c r="A2596" s="254">
        <v>2016</v>
      </c>
      <c r="B2596" s="170" t="s">
        <v>44</v>
      </c>
      <c r="C2596" s="170" t="s">
        <v>100</v>
      </c>
      <c r="D2596" s="255">
        <v>23377.350000000009</v>
      </c>
      <c r="E2596" s="255">
        <v>34572.894500000002</v>
      </c>
      <c r="F2596" s="256">
        <v>57950.244500000015</v>
      </c>
      <c r="G2596" s="231"/>
    </row>
    <row r="2597" spans="1:7" s="58" customFormat="1" ht="13.5" customHeight="1" x14ac:dyDescent="0.2">
      <c r="A2597" s="378">
        <v>2016</v>
      </c>
      <c r="B2597" s="379" t="s">
        <v>45</v>
      </c>
      <c r="C2597" s="379" t="s">
        <v>100</v>
      </c>
      <c r="D2597" s="380">
        <v>20832.220000000008</v>
      </c>
      <c r="E2597" s="380">
        <v>30800.9015</v>
      </c>
      <c r="F2597" s="381">
        <v>51633.121500000008</v>
      </c>
      <c r="G2597" s="231"/>
    </row>
    <row r="2598" spans="1:7" s="58" customFormat="1" ht="13.5" customHeight="1" x14ac:dyDescent="0.2">
      <c r="A2598" s="254">
        <v>2016</v>
      </c>
      <c r="B2598" s="170" t="s">
        <v>33</v>
      </c>
      <c r="C2598" s="170" t="s">
        <v>100</v>
      </c>
      <c r="D2598" s="255">
        <v>22188.229999999992</v>
      </c>
      <c r="E2598" s="255">
        <v>35778.843500000003</v>
      </c>
      <c r="F2598" s="256">
        <v>57967.073499999999</v>
      </c>
      <c r="G2598" s="231"/>
    </row>
    <row r="2599" spans="1:7" s="58" customFormat="1" ht="13.5" customHeight="1" x14ac:dyDescent="0.2">
      <c r="A2599" s="378">
        <v>2016</v>
      </c>
      <c r="B2599" s="379" t="s">
        <v>35</v>
      </c>
      <c r="C2599" s="379" t="s">
        <v>100</v>
      </c>
      <c r="D2599" s="380">
        <v>20532.799999999996</v>
      </c>
      <c r="E2599" s="380">
        <v>30873.991500000004</v>
      </c>
      <c r="F2599" s="381">
        <v>51406.791499999999</v>
      </c>
      <c r="G2599" s="231"/>
    </row>
    <row r="2600" spans="1:7" s="58" customFormat="1" ht="13.5" customHeight="1" x14ac:dyDescent="0.2">
      <c r="A2600" s="254">
        <v>2016</v>
      </c>
      <c r="B2600" s="170" t="s">
        <v>36</v>
      </c>
      <c r="C2600" s="170" t="s">
        <v>100</v>
      </c>
      <c r="D2600" s="255">
        <v>19525.97</v>
      </c>
      <c r="E2600" s="255">
        <v>33250.7785</v>
      </c>
      <c r="F2600" s="256">
        <v>52776.748500000002</v>
      </c>
      <c r="G2600" s="231"/>
    </row>
    <row r="2601" spans="1:7" s="58" customFormat="1" ht="13.5" customHeight="1" x14ac:dyDescent="0.2">
      <c r="A2601" s="378">
        <v>2016</v>
      </c>
      <c r="B2601" s="379" t="s">
        <v>37</v>
      </c>
      <c r="C2601" s="379" t="s">
        <v>100</v>
      </c>
      <c r="D2601" s="380">
        <v>16606.560000000005</v>
      </c>
      <c r="E2601" s="380">
        <v>31105.184000000005</v>
      </c>
      <c r="F2601" s="381">
        <v>47711.744000000013</v>
      </c>
      <c r="G2601" s="231"/>
    </row>
    <row r="2602" spans="1:7" s="58" customFormat="1" ht="13.5" customHeight="1" x14ac:dyDescent="0.2">
      <c r="A2602" s="254">
        <v>2016</v>
      </c>
      <c r="B2602" s="170" t="s">
        <v>38</v>
      </c>
      <c r="C2602" s="170" t="s">
        <v>100</v>
      </c>
      <c r="D2602" s="255">
        <v>20361.789999999997</v>
      </c>
      <c r="E2602" s="255">
        <v>33526.273499999996</v>
      </c>
      <c r="F2602" s="256">
        <v>53888.063499999989</v>
      </c>
      <c r="G2602" s="231"/>
    </row>
    <row r="2603" spans="1:7" s="58" customFormat="1" ht="13.5" customHeight="1" x14ac:dyDescent="0.2">
      <c r="A2603" s="378">
        <v>2016</v>
      </c>
      <c r="B2603" s="379" t="s">
        <v>39</v>
      </c>
      <c r="C2603" s="379" t="s">
        <v>100</v>
      </c>
      <c r="D2603" s="380">
        <v>19990.57</v>
      </c>
      <c r="E2603" s="380">
        <v>32836.2425</v>
      </c>
      <c r="F2603" s="381">
        <v>52826.8125</v>
      </c>
      <c r="G2603" s="231"/>
    </row>
    <row r="2604" spans="1:7" s="58" customFormat="1" ht="13.5" customHeight="1" x14ac:dyDescent="0.2">
      <c r="A2604" s="254">
        <v>2016</v>
      </c>
      <c r="B2604" s="170" t="s">
        <v>40</v>
      </c>
      <c r="C2604" s="170" t="s">
        <v>100</v>
      </c>
      <c r="D2604" s="255">
        <v>18729.13</v>
      </c>
      <c r="E2604" s="255">
        <v>31619.068500000001</v>
      </c>
      <c r="F2604" s="256">
        <v>50348.198500000006</v>
      </c>
      <c r="G2604" s="231"/>
    </row>
    <row r="2605" spans="1:7" s="58" customFormat="1" ht="13.5" customHeight="1" x14ac:dyDescent="0.2">
      <c r="A2605" s="378">
        <v>2016</v>
      </c>
      <c r="B2605" s="379" t="s">
        <v>41</v>
      </c>
      <c r="C2605" s="379" t="s">
        <v>100</v>
      </c>
      <c r="D2605" s="380">
        <v>19036.46</v>
      </c>
      <c r="E2605" s="380">
        <v>32321.392999999996</v>
      </c>
      <c r="F2605" s="381">
        <v>51357.852999999996</v>
      </c>
      <c r="G2605" s="231"/>
    </row>
    <row r="2606" spans="1:7" s="58" customFormat="1" ht="13.5" customHeight="1" x14ac:dyDescent="0.2">
      <c r="A2606" s="254">
        <v>2016</v>
      </c>
      <c r="B2606" s="170" t="s">
        <v>42</v>
      </c>
      <c r="C2606" s="170" t="s">
        <v>100</v>
      </c>
      <c r="D2606" s="255">
        <v>17010.96</v>
      </c>
      <c r="E2606" s="255">
        <v>33371.288</v>
      </c>
      <c r="F2606" s="256">
        <v>50382.248</v>
      </c>
      <c r="G2606" s="231"/>
    </row>
    <row r="2607" spans="1:7" s="58" customFormat="1" ht="13.5" customHeight="1" x14ac:dyDescent="0.2">
      <c r="A2607" s="378">
        <v>2017</v>
      </c>
      <c r="B2607" s="379" t="s">
        <v>43</v>
      </c>
      <c r="C2607" s="379" t="s">
        <v>100</v>
      </c>
      <c r="D2607" s="380">
        <v>14539.079999999998</v>
      </c>
      <c r="E2607" s="380">
        <v>31351.767</v>
      </c>
      <c r="F2607" s="381">
        <v>45890.847000000002</v>
      </c>
      <c r="G2607" s="231"/>
    </row>
    <row r="2608" spans="1:7" s="58" customFormat="1" ht="13.5" customHeight="1" x14ac:dyDescent="0.2">
      <c r="A2608" s="254">
        <v>2017</v>
      </c>
      <c r="B2608" s="170" t="s">
        <v>44</v>
      </c>
      <c r="C2608" s="170" t="s">
        <v>100</v>
      </c>
      <c r="D2608" s="255">
        <v>18171.71</v>
      </c>
      <c r="E2608" s="255">
        <v>31546.705000000005</v>
      </c>
      <c r="F2608" s="256">
        <v>49718.415000000001</v>
      </c>
      <c r="G2608" s="231"/>
    </row>
    <row r="2609" spans="1:7" s="58" customFormat="1" ht="13.5" customHeight="1" x14ac:dyDescent="0.2">
      <c r="A2609" s="378">
        <v>2017</v>
      </c>
      <c r="B2609" s="379" t="s">
        <v>45</v>
      </c>
      <c r="C2609" s="379" t="s">
        <v>100</v>
      </c>
      <c r="D2609" s="380">
        <v>17276.960000000003</v>
      </c>
      <c r="E2609" s="380">
        <v>33777.822000000015</v>
      </c>
      <c r="F2609" s="381">
        <v>51054.782000000007</v>
      </c>
      <c r="G2609" s="231"/>
    </row>
    <row r="2610" spans="1:7" s="58" customFormat="1" ht="13.5" customHeight="1" x14ac:dyDescent="0.2">
      <c r="A2610" s="254">
        <v>2017</v>
      </c>
      <c r="B2610" s="170" t="s">
        <v>33</v>
      </c>
      <c r="C2610" s="170" t="s">
        <v>100</v>
      </c>
      <c r="D2610" s="255">
        <v>12955.5</v>
      </c>
      <c r="E2610" s="255">
        <v>28131.306499999992</v>
      </c>
      <c r="F2610" s="256">
        <v>41086.806499999992</v>
      </c>
      <c r="G2610" s="231"/>
    </row>
    <row r="2611" spans="1:7" s="58" customFormat="1" ht="13.5" customHeight="1" x14ac:dyDescent="0.2">
      <c r="A2611" s="378">
        <v>2017</v>
      </c>
      <c r="B2611" s="379" t="s">
        <v>35</v>
      </c>
      <c r="C2611" s="379" t="s">
        <v>100</v>
      </c>
      <c r="D2611" s="380">
        <v>16709.18</v>
      </c>
      <c r="E2611" s="380">
        <v>34646.822500000009</v>
      </c>
      <c r="F2611" s="381">
        <v>51356.00250000001</v>
      </c>
      <c r="G2611" s="231"/>
    </row>
    <row r="2612" spans="1:7" s="58" customFormat="1" ht="13.5" customHeight="1" x14ac:dyDescent="0.2">
      <c r="A2612" s="254">
        <v>2017</v>
      </c>
      <c r="B2612" s="170" t="s">
        <v>36</v>
      </c>
      <c r="C2612" s="170" t="s">
        <v>100</v>
      </c>
      <c r="D2612" s="255">
        <v>14297.330000000002</v>
      </c>
      <c r="E2612" s="255">
        <v>33805.727500000001</v>
      </c>
      <c r="F2612" s="256">
        <v>48103.057499999995</v>
      </c>
      <c r="G2612" s="231"/>
    </row>
    <row r="2613" spans="1:7" s="58" customFormat="1" ht="13.5" customHeight="1" x14ac:dyDescent="0.2">
      <c r="A2613" s="378">
        <v>2017</v>
      </c>
      <c r="B2613" s="379" t="s">
        <v>37</v>
      </c>
      <c r="C2613" s="379" t="s">
        <v>100</v>
      </c>
      <c r="D2613" s="380">
        <v>14965.689999999999</v>
      </c>
      <c r="E2613" s="380">
        <v>35327.682000000001</v>
      </c>
      <c r="F2613" s="381">
        <v>50293.372000000003</v>
      </c>
      <c r="G2613" s="231"/>
    </row>
    <row r="2614" spans="1:7" s="58" customFormat="1" ht="13.5" customHeight="1" x14ac:dyDescent="0.2">
      <c r="A2614" s="254">
        <v>2017</v>
      </c>
      <c r="B2614" s="170" t="s">
        <v>38</v>
      </c>
      <c r="C2614" s="170" t="s">
        <v>100</v>
      </c>
      <c r="D2614" s="255">
        <v>16573.509999999998</v>
      </c>
      <c r="E2614" s="255">
        <v>36431.396000000008</v>
      </c>
      <c r="F2614" s="256">
        <v>53004.90600000001</v>
      </c>
      <c r="G2614" s="231"/>
    </row>
    <row r="2615" spans="1:7" s="58" customFormat="1" ht="13.5" customHeight="1" x14ac:dyDescent="0.2">
      <c r="A2615" s="378">
        <v>2017</v>
      </c>
      <c r="B2615" s="379" t="s">
        <v>39</v>
      </c>
      <c r="C2615" s="379" t="s">
        <v>100</v>
      </c>
      <c r="D2615" s="380">
        <v>14190.64</v>
      </c>
      <c r="E2615" s="380">
        <v>34472.855000000003</v>
      </c>
      <c r="F2615" s="381">
        <v>48663.495000000003</v>
      </c>
      <c r="G2615" s="231"/>
    </row>
    <row r="2616" spans="1:7" s="58" customFormat="1" ht="13.5" customHeight="1" x14ac:dyDescent="0.2">
      <c r="A2616" s="254">
        <v>2017</v>
      </c>
      <c r="B2616" s="170" t="s">
        <v>40</v>
      </c>
      <c r="C2616" s="170" t="s">
        <v>100</v>
      </c>
      <c r="D2616" s="255">
        <v>13984.669999999998</v>
      </c>
      <c r="E2616" s="255">
        <v>35709.099500000004</v>
      </c>
      <c r="F2616" s="256">
        <v>49693.769500000002</v>
      </c>
      <c r="G2616" s="231"/>
    </row>
    <row r="2617" spans="1:7" s="58" customFormat="1" ht="13.5" customHeight="1" x14ac:dyDescent="0.2">
      <c r="A2617" s="378">
        <v>2017</v>
      </c>
      <c r="B2617" s="379" t="s">
        <v>41</v>
      </c>
      <c r="C2617" s="379" t="s">
        <v>100</v>
      </c>
      <c r="D2617" s="380">
        <v>14328.779999999999</v>
      </c>
      <c r="E2617" s="380">
        <v>33608.193999999996</v>
      </c>
      <c r="F2617" s="381">
        <v>47936.973999999995</v>
      </c>
      <c r="G2617" s="231"/>
    </row>
    <row r="2618" spans="1:7" s="58" customFormat="1" ht="13.5" customHeight="1" x14ac:dyDescent="0.2">
      <c r="A2618" s="254">
        <v>2017</v>
      </c>
      <c r="B2618" s="170" t="s">
        <v>42</v>
      </c>
      <c r="C2618" s="170" t="s">
        <v>100</v>
      </c>
      <c r="D2618" s="255">
        <v>13306.36</v>
      </c>
      <c r="E2618" s="255">
        <v>32192.7575</v>
      </c>
      <c r="F2618" s="256">
        <v>45499.117499999993</v>
      </c>
      <c r="G2618" s="231"/>
    </row>
    <row r="2619" spans="1:7" s="58" customFormat="1" ht="13.5" customHeight="1" x14ac:dyDescent="0.2">
      <c r="A2619" s="378">
        <v>2018</v>
      </c>
      <c r="B2619" s="379" t="s">
        <v>43</v>
      </c>
      <c r="C2619" s="379" t="s">
        <v>100</v>
      </c>
      <c r="D2619" s="380">
        <v>11820.470000000001</v>
      </c>
      <c r="E2619" s="380">
        <v>28448.925999999999</v>
      </c>
      <c r="F2619" s="381">
        <v>40269.396000000001</v>
      </c>
      <c r="G2619" s="231"/>
    </row>
    <row r="2620" spans="1:7" s="58" customFormat="1" ht="13.5" customHeight="1" x14ac:dyDescent="0.2">
      <c r="A2620" s="254">
        <v>2018</v>
      </c>
      <c r="B2620" s="170" t="s">
        <v>44</v>
      </c>
      <c r="C2620" s="170" t="s">
        <v>100</v>
      </c>
      <c r="D2620" s="255">
        <v>12269.07</v>
      </c>
      <c r="E2620" s="255">
        <v>29582.828500000003</v>
      </c>
      <c r="F2620" s="256">
        <v>41851.898500000003</v>
      </c>
      <c r="G2620" s="231"/>
    </row>
    <row r="2621" spans="1:7" s="58" customFormat="1" ht="13.5" customHeight="1" x14ac:dyDescent="0.2">
      <c r="A2621" s="378">
        <v>2018</v>
      </c>
      <c r="B2621" s="379" t="s">
        <v>45</v>
      </c>
      <c r="C2621" s="379" t="s">
        <v>100</v>
      </c>
      <c r="D2621" s="380">
        <v>13014.3</v>
      </c>
      <c r="E2621" s="380">
        <v>30118.088000000007</v>
      </c>
      <c r="F2621" s="381">
        <v>43132.388000000006</v>
      </c>
      <c r="G2621" s="231"/>
    </row>
    <row r="2622" spans="1:7" s="58" customFormat="1" ht="13.5" customHeight="1" x14ac:dyDescent="0.2">
      <c r="A2622" s="254">
        <v>2018</v>
      </c>
      <c r="B2622" s="170" t="s">
        <v>33</v>
      </c>
      <c r="C2622" s="170" t="s">
        <v>100</v>
      </c>
      <c r="D2622" s="255">
        <v>13415.92</v>
      </c>
      <c r="E2622" s="255">
        <v>33108.746999999988</v>
      </c>
      <c r="F2622" s="256">
        <v>46524.666999999987</v>
      </c>
      <c r="G2622" s="231"/>
    </row>
    <row r="2623" spans="1:7" s="58" customFormat="1" ht="13.5" customHeight="1" x14ac:dyDescent="0.2">
      <c r="A2623" s="378">
        <v>2018</v>
      </c>
      <c r="B2623" s="379" t="s">
        <v>35</v>
      </c>
      <c r="C2623" s="379" t="s">
        <v>100</v>
      </c>
      <c r="D2623" s="380">
        <v>13381.44</v>
      </c>
      <c r="E2623" s="380">
        <v>31781.854499999998</v>
      </c>
      <c r="F2623" s="381">
        <v>45163.294500000004</v>
      </c>
      <c r="G2623" s="231"/>
    </row>
    <row r="2624" spans="1:7" s="58" customFormat="1" ht="13.5" customHeight="1" x14ac:dyDescent="0.2">
      <c r="A2624" s="254">
        <v>2018</v>
      </c>
      <c r="B2624" s="170" t="s">
        <v>36</v>
      </c>
      <c r="C2624" s="170" t="s">
        <v>100</v>
      </c>
      <c r="D2624" s="255">
        <v>11923.56</v>
      </c>
      <c r="E2624" s="255">
        <v>31233.671499999997</v>
      </c>
      <c r="F2624" s="256">
        <v>43157.231499999994</v>
      </c>
      <c r="G2624" s="231"/>
    </row>
    <row r="2625" spans="1:7" s="58" customFormat="1" ht="13.5" customHeight="1" x14ac:dyDescent="0.2">
      <c r="A2625" s="378">
        <v>2018</v>
      </c>
      <c r="B2625" s="379" t="s">
        <v>37</v>
      </c>
      <c r="C2625" s="379" t="s">
        <v>100</v>
      </c>
      <c r="D2625" s="380">
        <v>13351.410000000002</v>
      </c>
      <c r="E2625" s="380">
        <v>32614.852500000001</v>
      </c>
      <c r="F2625" s="381">
        <v>45966.262499999997</v>
      </c>
      <c r="G2625" s="231"/>
    </row>
    <row r="2626" spans="1:7" s="58" customFormat="1" ht="13.5" customHeight="1" x14ac:dyDescent="0.2">
      <c r="A2626" s="254">
        <v>2018</v>
      </c>
      <c r="B2626" s="170" t="s">
        <v>38</v>
      </c>
      <c r="C2626" s="170" t="s">
        <v>100</v>
      </c>
      <c r="D2626" s="255">
        <v>12200.640000000001</v>
      </c>
      <c r="E2626" s="255">
        <v>33757.796500000004</v>
      </c>
      <c r="F2626" s="256">
        <v>45958.436500000003</v>
      </c>
      <c r="G2626" s="231"/>
    </row>
    <row r="2627" spans="1:7" s="58" customFormat="1" ht="13.5" customHeight="1" x14ac:dyDescent="0.2">
      <c r="A2627" s="378">
        <v>2018</v>
      </c>
      <c r="B2627" s="379" t="s">
        <v>39</v>
      </c>
      <c r="C2627" s="379" t="s">
        <v>100</v>
      </c>
      <c r="D2627" s="380">
        <v>12548.73</v>
      </c>
      <c r="E2627" s="380">
        <v>32048.980000000003</v>
      </c>
      <c r="F2627" s="381">
        <v>44597.709999999992</v>
      </c>
      <c r="G2627" s="231"/>
    </row>
    <row r="2628" spans="1:7" s="58" customFormat="1" ht="13.5" customHeight="1" x14ac:dyDescent="0.2">
      <c r="A2628" s="254">
        <v>2018</v>
      </c>
      <c r="B2628" s="170" t="s">
        <v>40</v>
      </c>
      <c r="C2628" s="170" t="s">
        <v>100</v>
      </c>
      <c r="D2628" s="255">
        <v>13496.619999999999</v>
      </c>
      <c r="E2628" s="255">
        <v>33368.368500000004</v>
      </c>
      <c r="F2628" s="256">
        <v>46864.988500000007</v>
      </c>
      <c r="G2628" s="231"/>
    </row>
    <row r="2629" spans="1:7" s="58" customFormat="1" ht="13.5" customHeight="1" x14ac:dyDescent="0.2">
      <c r="A2629" s="378">
        <v>2018</v>
      </c>
      <c r="B2629" s="379" t="s">
        <v>41</v>
      </c>
      <c r="C2629" s="379" t="s">
        <v>100</v>
      </c>
      <c r="D2629" s="380">
        <v>14797.65</v>
      </c>
      <c r="E2629" s="380">
        <v>34761.444000000003</v>
      </c>
      <c r="F2629" s="381">
        <v>49559.093999999997</v>
      </c>
      <c r="G2629" s="231"/>
    </row>
    <row r="2630" spans="1:7" s="58" customFormat="1" ht="13.5" customHeight="1" x14ac:dyDescent="0.2">
      <c r="A2630" s="254">
        <v>2018</v>
      </c>
      <c r="B2630" s="170" t="s">
        <v>42</v>
      </c>
      <c r="C2630" s="170" t="s">
        <v>100</v>
      </c>
      <c r="D2630" s="255">
        <v>13914.8</v>
      </c>
      <c r="E2630" s="255">
        <v>31389.483000000007</v>
      </c>
      <c r="F2630" s="256">
        <v>45304.283000000003</v>
      </c>
      <c r="G2630" s="231"/>
    </row>
    <row r="2631" spans="1:7" s="58" customFormat="1" ht="13.5" customHeight="1" x14ac:dyDescent="0.2">
      <c r="A2631" s="378">
        <v>2019</v>
      </c>
      <c r="B2631" s="379" t="s">
        <v>43</v>
      </c>
      <c r="C2631" s="379" t="s">
        <v>100</v>
      </c>
      <c r="D2631" s="380">
        <v>10558.73</v>
      </c>
      <c r="E2631" s="380">
        <v>29429.218999999994</v>
      </c>
      <c r="F2631" s="381">
        <v>39987.948999999993</v>
      </c>
      <c r="G2631" s="231"/>
    </row>
    <row r="2632" spans="1:7" s="58" customFormat="1" ht="13.5" customHeight="1" x14ac:dyDescent="0.2">
      <c r="A2632" s="254">
        <v>2019</v>
      </c>
      <c r="B2632" s="170" t="s">
        <v>44</v>
      </c>
      <c r="C2632" s="170" t="s">
        <v>100</v>
      </c>
      <c r="D2632" s="255">
        <v>14372.77</v>
      </c>
      <c r="E2632" s="255">
        <v>29623.272999999997</v>
      </c>
      <c r="F2632" s="256">
        <v>43996.042999999998</v>
      </c>
      <c r="G2632" s="231"/>
    </row>
    <row r="2633" spans="1:7" s="58" customFormat="1" ht="13.5" customHeight="1" x14ac:dyDescent="0.2">
      <c r="A2633" s="378">
        <v>2019</v>
      </c>
      <c r="B2633" s="379" t="s">
        <v>45</v>
      </c>
      <c r="C2633" s="379" t="s">
        <v>100</v>
      </c>
      <c r="D2633" s="380">
        <v>14105.77</v>
      </c>
      <c r="E2633" s="380">
        <v>33657.603499999997</v>
      </c>
      <c r="F2633" s="381">
        <v>47763.373500000009</v>
      </c>
      <c r="G2633" s="231"/>
    </row>
    <row r="2634" spans="1:7" s="58" customFormat="1" ht="13.5" customHeight="1" x14ac:dyDescent="0.2">
      <c r="A2634" s="254">
        <v>2019</v>
      </c>
      <c r="B2634" s="170" t="s">
        <v>33</v>
      </c>
      <c r="C2634" s="170" t="s">
        <v>100</v>
      </c>
      <c r="D2634" s="255">
        <v>13788.52</v>
      </c>
      <c r="E2634" s="255">
        <v>30561.568500000001</v>
      </c>
      <c r="F2634" s="256">
        <v>44350.088499999998</v>
      </c>
      <c r="G2634" s="231"/>
    </row>
    <row r="2635" spans="1:7" s="58" customFormat="1" ht="13.5" customHeight="1" x14ac:dyDescent="0.2">
      <c r="A2635" s="378">
        <v>2019</v>
      </c>
      <c r="B2635" s="379" t="s">
        <v>35</v>
      </c>
      <c r="C2635" s="379" t="s">
        <v>100</v>
      </c>
      <c r="D2635" s="380">
        <v>17309.989999999998</v>
      </c>
      <c r="E2635" s="380">
        <v>33689.366500000004</v>
      </c>
      <c r="F2635" s="381">
        <v>50999.356500000002</v>
      </c>
      <c r="G2635" s="231"/>
    </row>
    <row r="2636" spans="1:7" s="58" customFormat="1" ht="13.5" customHeight="1" x14ac:dyDescent="0.2">
      <c r="A2636" s="254">
        <v>2019</v>
      </c>
      <c r="B2636" s="170" t="s">
        <v>36</v>
      </c>
      <c r="C2636" s="170" t="s">
        <v>100</v>
      </c>
      <c r="D2636" s="255">
        <v>14510.23</v>
      </c>
      <c r="E2636" s="255">
        <v>32168.462999999996</v>
      </c>
      <c r="F2636" s="256">
        <v>46678.692999999999</v>
      </c>
      <c r="G2636" s="231"/>
    </row>
    <row r="2637" spans="1:7" s="58" customFormat="1" ht="13.5" customHeight="1" x14ac:dyDescent="0.2">
      <c r="A2637" s="378">
        <v>2019</v>
      </c>
      <c r="B2637" s="379" t="s">
        <v>37</v>
      </c>
      <c r="C2637" s="379" t="s">
        <v>100</v>
      </c>
      <c r="D2637" s="380">
        <v>16614.439999999999</v>
      </c>
      <c r="E2637" s="380">
        <v>35819.111499999992</v>
      </c>
      <c r="F2637" s="381">
        <v>52433.551499999987</v>
      </c>
      <c r="G2637" s="231"/>
    </row>
    <row r="2638" spans="1:7" s="58" customFormat="1" ht="13.5" customHeight="1" x14ac:dyDescent="0.2">
      <c r="A2638" s="254">
        <v>2019</v>
      </c>
      <c r="B2638" s="170" t="s">
        <v>38</v>
      </c>
      <c r="C2638" s="170" t="s">
        <v>100</v>
      </c>
      <c r="D2638" s="255">
        <v>17029.035000000003</v>
      </c>
      <c r="E2638" s="255">
        <v>35205.762000000002</v>
      </c>
      <c r="F2638" s="256">
        <v>52234.796999999999</v>
      </c>
      <c r="G2638" s="231"/>
    </row>
    <row r="2639" spans="1:7" s="58" customFormat="1" ht="13.5" customHeight="1" x14ac:dyDescent="0.2">
      <c r="A2639" s="378">
        <v>2019</v>
      </c>
      <c r="B2639" s="379" t="s">
        <v>39</v>
      </c>
      <c r="C2639" s="379" t="s">
        <v>100</v>
      </c>
      <c r="D2639" s="380">
        <v>15026.09</v>
      </c>
      <c r="E2639" s="380">
        <v>35798.527000000002</v>
      </c>
      <c r="F2639" s="381">
        <v>50824.616999999998</v>
      </c>
      <c r="G2639" s="231"/>
    </row>
    <row r="2640" spans="1:7" s="58" customFormat="1" ht="13.5" customHeight="1" x14ac:dyDescent="0.2">
      <c r="A2640" s="254">
        <v>2019</v>
      </c>
      <c r="B2640" s="170" t="s">
        <v>40</v>
      </c>
      <c r="C2640" s="170" t="s">
        <v>100</v>
      </c>
      <c r="D2640" s="255">
        <v>16760.84</v>
      </c>
      <c r="E2640" s="255">
        <v>39174.512499999997</v>
      </c>
      <c r="F2640" s="256">
        <v>55935.352500000008</v>
      </c>
      <c r="G2640" s="231"/>
    </row>
    <row r="2641" spans="1:7" s="58" customFormat="1" ht="13.5" customHeight="1" x14ac:dyDescent="0.2">
      <c r="A2641" s="378">
        <v>2019</v>
      </c>
      <c r="B2641" s="379" t="s">
        <v>41</v>
      </c>
      <c r="C2641" s="379" t="s">
        <v>100</v>
      </c>
      <c r="D2641" s="380">
        <v>17798.788</v>
      </c>
      <c r="E2641" s="380">
        <v>39228.055000000008</v>
      </c>
      <c r="F2641" s="381">
        <v>57026.843000000001</v>
      </c>
      <c r="G2641" s="231"/>
    </row>
    <row r="2642" spans="1:7" s="58" customFormat="1" ht="13.5" customHeight="1" x14ac:dyDescent="0.2">
      <c r="A2642" s="254">
        <v>2019</v>
      </c>
      <c r="B2642" s="170" t="s">
        <v>42</v>
      </c>
      <c r="C2642" s="170" t="s">
        <v>100</v>
      </c>
      <c r="D2642" s="255">
        <v>15269.525000000001</v>
      </c>
      <c r="E2642" s="255">
        <v>36070.421000000002</v>
      </c>
      <c r="F2642" s="256">
        <v>51339.945999999996</v>
      </c>
      <c r="G2642" s="231"/>
    </row>
    <row r="2643" spans="1:7" s="58" customFormat="1" ht="13.5" customHeight="1" x14ac:dyDescent="0.2">
      <c r="A2643" s="378">
        <v>2020</v>
      </c>
      <c r="B2643" s="379" t="s">
        <v>43</v>
      </c>
      <c r="C2643" s="379" t="s">
        <v>100</v>
      </c>
      <c r="D2643" s="380">
        <v>11650.95</v>
      </c>
      <c r="E2643" s="380">
        <v>34499.114499999996</v>
      </c>
      <c r="F2643" s="381">
        <v>46150.0645</v>
      </c>
      <c r="G2643" s="231"/>
    </row>
    <row r="2644" spans="1:7" s="58" customFormat="1" ht="13.5" customHeight="1" x14ac:dyDescent="0.2">
      <c r="A2644" s="254">
        <v>2020</v>
      </c>
      <c r="B2644" s="170" t="s">
        <v>44</v>
      </c>
      <c r="C2644" s="170" t="s">
        <v>100</v>
      </c>
      <c r="D2644" s="255">
        <v>16296.309999999998</v>
      </c>
      <c r="E2644" s="255">
        <v>31791.898499999996</v>
      </c>
      <c r="F2644" s="256">
        <v>48088.208500000001</v>
      </c>
      <c r="G2644" s="231"/>
    </row>
    <row r="2645" spans="1:7" s="58" customFormat="1" ht="13.5" customHeight="1" x14ac:dyDescent="0.2">
      <c r="A2645" s="378">
        <v>2020</v>
      </c>
      <c r="B2645" s="379" t="s">
        <v>45</v>
      </c>
      <c r="C2645" s="379" t="s">
        <v>100</v>
      </c>
      <c r="D2645" s="380">
        <v>10213.14</v>
      </c>
      <c r="E2645" s="380">
        <v>26154.624</v>
      </c>
      <c r="F2645" s="381">
        <v>36367.763999999996</v>
      </c>
      <c r="G2645" s="231"/>
    </row>
    <row r="2646" spans="1:7" s="58" customFormat="1" ht="13.5" customHeight="1" x14ac:dyDescent="0.2">
      <c r="A2646" s="254">
        <v>2020</v>
      </c>
      <c r="B2646" s="170" t="s">
        <v>33</v>
      </c>
      <c r="C2646" s="170" t="s">
        <v>100</v>
      </c>
      <c r="D2646" s="255">
        <v>1324.42</v>
      </c>
      <c r="E2646" s="255">
        <v>9228.1280000000006</v>
      </c>
      <c r="F2646" s="256">
        <v>10552.548000000001</v>
      </c>
      <c r="G2646" s="231"/>
    </row>
    <row r="2647" spans="1:7" s="58" customFormat="1" ht="13.5" customHeight="1" x14ac:dyDescent="0.2">
      <c r="A2647" s="378">
        <v>2020</v>
      </c>
      <c r="B2647" s="379" t="s">
        <v>35</v>
      </c>
      <c r="C2647" s="379" t="s">
        <v>100</v>
      </c>
      <c r="D2647" s="380">
        <v>8340.0970033569338</v>
      </c>
      <c r="E2647" s="380">
        <v>25783.571493801592</v>
      </c>
      <c r="F2647" s="381">
        <v>34123.668497158527</v>
      </c>
      <c r="G2647" s="231"/>
    </row>
    <row r="2648" spans="1:7" s="58" customFormat="1" ht="13.5" customHeight="1" x14ac:dyDescent="0.2">
      <c r="A2648" s="254">
        <v>2020</v>
      </c>
      <c r="B2648" s="170" t="s">
        <v>36</v>
      </c>
      <c r="C2648" s="170" t="s">
        <v>100</v>
      </c>
      <c r="D2648" s="255">
        <v>10600.784986572266</v>
      </c>
      <c r="E2648" s="255">
        <v>31824.639520670888</v>
      </c>
      <c r="F2648" s="256">
        <v>42425.424507243151</v>
      </c>
      <c r="G2648" s="231"/>
    </row>
    <row r="2649" spans="1:7" s="58" customFormat="1" ht="13.5" customHeight="1" x14ac:dyDescent="0.2">
      <c r="A2649" s="378">
        <v>2020</v>
      </c>
      <c r="B2649" s="379" t="s">
        <v>37</v>
      </c>
      <c r="C2649" s="379" t="s">
        <v>100</v>
      </c>
      <c r="D2649" s="380">
        <v>14574.099999542243</v>
      </c>
      <c r="E2649" s="380">
        <v>39017.301997886658</v>
      </c>
      <c r="F2649" s="381">
        <v>53591.401997428904</v>
      </c>
      <c r="G2649" s="231"/>
    </row>
    <row r="2650" spans="1:7" s="58" customFormat="1" ht="13.5" customHeight="1" x14ac:dyDescent="0.2">
      <c r="A2650" s="254">
        <v>2020</v>
      </c>
      <c r="B2650" s="170" t="s">
        <v>38</v>
      </c>
      <c r="C2650" s="170" t="s">
        <v>100</v>
      </c>
      <c r="D2650" s="255">
        <v>12923.314950561524</v>
      </c>
      <c r="E2650" s="255">
        <v>36130.114498591422</v>
      </c>
      <c r="F2650" s="256">
        <v>49053.429449152944</v>
      </c>
      <c r="G2650" s="231"/>
    </row>
    <row r="2651" spans="1:7" s="58" customFormat="1" ht="13.5" customHeight="1" x14ac:dyDescent="0.2">
      <c r="A2651" s="378">
        <v>2020</v>
      </c>
      <c r="B2651" s="379" t="s">
        <v>39</v>
      </c>
      <c r="C2651" s="379" t="s">
        <v>100</v>
      </c>
      <c r="D2651" s="380">
        <v>14650.539973144536</v>
      </c>
      <c r="E2651" s="380">
        <v>39251.959502847676</v>
      </c>
      <c r="F2651" s="381">
        <v>53902.499475992205</v>
      </c>
      <c r="G2651" s="231"/>
    </row>
    <row r="2652" spans="1:7" s="58" customFormat="1" ht="13.5" customHeight="1" x14ac:dyDescent="0.2">
      <c r="A2652" s="254">
        <v>2020</v>
      </c>
      <c r="B2652" s="170" t="s">
        <v>40</v>
      </c>
      <c r="C2652" s="170" t="s">
        <v>100</v>
      </c>
      <c r="D2652" s="255">
        <v>15219.999990444188</v>
      </c>
      <c r="E2652" s="255">
        <v>41240.711506153108</v>
      </c>
      <c r="F2652" s="256">
        <v>56460.711496597301</v>
      </c>
      <c r="G2652" s="231"/>
    </row>
    <row r="2653" spans="1:7" s="58" customFormat="1" ht="13.5" customHeight="1" x14ac:dyDescent="0.2">
      <c r="A2653" s="378">
        <v>2020</v>
      </c>
      <c r="B2653" s="379" t="s">
        <v>41</v>
      </c>
      <c r="C2653" s="379" t="s">
        <v>100</v>
      </c>
      <c r="D2653" s="380">
        <v>13955.857926147466</v>
      </c>
      <c r="E2653" s="380">
        <v>40541.337473043452</v>
      </c>
      <c r="F2653" s="381">
        <v>54497.19539919091</v>
      </c>
      <c r="G2653" s="231"/>
    </row>
    <row r="2654" spans="1:7" s="58" customFormat="1" ht="13.5" customHeight="1" x14ac:dyDescent="0.2">
      <c r="A2654" s="254">
        <v>2020</v>
      </c>
      <c r="B2654" s="170" t="s">
        <v>42</v>
      </c>
      <c r="C2654" s="170" t="s">
        <v>100</v>
      </c>
      <c r="D2654" s="255">
        <v>15137.007041065219</v>
      </c>
      <c r="E2654" s="255">
        <v>39776.185510525233</v>
      </c>
      <c r="F2654" s="256">
        <v>54913.192551590459</v>
      </c>
      <c r="G2654" s="231"/>
    </row>
    <row r="2655" spans="1:7" s="58" customFormat="1" ht="13.5" customHeight="1" x14ac:dyDescent="0.2">
      <c r="A2655" s="378">
        <v>2021</v>
      </c>
      <c r="B2655" s="379" t="s">
        <v>43</v>
      </c>
      <c r="C2655" s="379" t="s">
        <v>100</v>
      </c>
      <c r="D2655" s="380">
        <v>14206.938893169401</v>
      </c>
      <c r="E2655" s="380">
        <v>36451.506497066497</v>
      </c>
      <c r="F2655" s="381">
        <v>50658.445390235895</v>
      </c>
      <c r="G2655" s="231"/>
    </row>
    <row r="2656" spans="1:7" s="58" customFormat="1" ht="13.5" customHeight="1" x14ac:dyDescent="0.2">
      <c r="A2656" s="254">
        <v>2021</v>
      </c>
      <c r="B2656" s="170" t="s">
        <v>44</v>
      </c>
      <c r="C2656" s="170" t="s">
        <v>100</v>
      </c>
      <c r="D2656" s="255">
        <v>16368.1439746</v>
      </c>
      <c r="E2656" s="255">
        <v>39845.644496381996</v>
      </c>
      <c r="F2656" s="256">
        <v>56213.788470981999</v>
      </c>
      <c r="G2656" s="231"/>
    </row>
    <row r="2657" spans="1:7" s="58" customFormat="1" ht="13.5" customHeight="1" x14ac:dyDescent="0.2">
      <c r="A2657" s="378">
        <v>2021</v>
      </c>
      <c r="B2657" s="379" t="s">
        <v>45</v>
      </c>
      <c r="C2657" s="379" t="s">
        <v>100</v>
      </c>
      <c r="D2657" s="380">
        <v>17753.569913787851</v>
      </c>
      <c r="E2657" s="380">
        <v>44611.131998386059</v>
      </c>
      <c r="F2657" s="381">
        <v>62364.701912173907</v>
      </c>
      <c r="G2657" s="231"/>
    </row>
    <row r="2658" spans="1:7" s="58" customFormat="1" ht="13.5" customHeight="1" x14ac:dyDescent="0.2">
      <c r="A2658" s="254">
        <v>2021</v>
      </c>
      <c r="B2658" s="170" t="s">
        <v>33</v>
      </c>
      <c r="C2658" s="170" t="s">
        <v>100</v>
      </c>
      <c r="D2658" s="255">
        <v>14921.770899444578</v>
      </c>
      <c r="E2658" s="255">
        <v>40064.668001510625</v>
      </c>
      <c r="F2658" s="256">
        <v>54986.438900955196</v>
      </c>
      <c r="G2658" s="231"/>
    </row>
    <row r="2659" spans="1:7" s="58" customFormat="1" ht="13.5" customHeight="1" x14ac:dyDescent="0.2">
      <c r="A2659" s="378">
        <v>2021</v>
      </c>
      <c r="B2659" s="379" t="s">
        <v>35</v>
      </c>
      <c r="C2659" s="379" t="s">
        <v>100</v>
      </c>
      <c r="D2659" s="380">
        <v>13247.640984741214</v>
      </c>
      <c r="E2659" s="380">
        <v>36691.082005108052</v>
      </c>
      <c r="F2659" s="381">
        <v>49938.722989849273</v>
      </c>
      <c r="G2659" s="231"/>
    </row>
    <row r="2660" spans="1:7" s="58" customFormat="1" ht="13.5" customHeight="1" x14ac:dyDescent="0.2">
      <c r="A2660" s="254">
        <v>2021</v>
      </c>
      <c r="B2660" s="170" t="s">
        <v>36</v>
      </c>
      <c r="C2660" s="170" t="s">
        <v>100</v>
      </c>
      <c r="D2660" s="255">
        <v>14941.151043334958</v>
      </c>
      <c r="E2660" s="255">
        <v>36976.122501456382</v>
      </c>
      <c r="F2660" s="256">
        <v>51917.273544791351</v>
      </c>
      <c r="G2660" s="231"/>
    </row>
    <row r="2661" spans="1:7" s="58" customFormat="1" ht="13.5" customHeight="1" x14ac:dyDescent="0.2">
      <c r="A2661" s="378">
        <v>2021</v>
      </c>
      <c r="B2661" s="379" t="s">
        <v>37</v>
      </c>
      <c r="C2661" s="379" t="s">
        <v>100</v>
      </c>
      <c r="D2661" s="380">
        <v>16235.961996032715</v>
      </c>
      <c r="E2661" s="380">
        <v>38536.336524926897</v>
      </c>
      <c r="F2661" s="381">
        <v>54772.298520959615</v>
      </c>
      <c r="G2661" s="231"/>
    </row>
    <row r="2662" spans="1:7" s="58" customFormat="1" ht="13.5" customHeight="1" x14ac:dyDescent="0.2">
      <c r="A2662" s="254">
        <v>2021</v>
      </c>
      <c r="B2662" s="170" t="s">
        <v>38</v>
      </c>
      <c r="C2662" s="170" t="s">
        <v>100</v>
      </c>
      <c r="D2662" s="255">
        <v>15205.51799631882</v>
      </c>
      <c r="E2662" s="255">
        <v>37463.107016332629</v>
      </c>
      <c r="F2662" s="256">
        <v>52668.62501265145</v>
      </c>
      <c r="G2662" s="231"/>
    </row>
    <row r="2663" spans="1:7" s="58" customFormat="1" ht="13.5" customHeight="1" x14ac:dyDescent="0.2">
      <c r="A2663" s="378">
        <v>2021</v>
      </c>
      <c r="B2663" s="379" t="s">
        <v>39</v>
      </c>
      <c r="C2663" s="379" t="s">
        <v>100</v>
      </c>
      <c r="D2663" s="380">
        <v>17694.096986877441</v>
      </c>
      <c r="E2663" s="380">
        <v>42013.095502680779</v>
      </c>
      <c r="F2663" s="381">
        <v>59707.19248955822</v>
      </c>
      <c r="G2663" s="231"/>
    </row>
    <row r="2664" spans="1:7" s="58" customFormat="1" ht="13.5" customHeight="1" x14ac:dyDescent="0.2">
      <c r="A2664" s="254">
        <v>2021</v>
      </c>
      <c r="B2664" s="170" t="s">
        <v>40</v>
      </c>
      <c r="C2664" s="170" t="s">
        <v>100</v>
      </c>
      <c r="D2664" s="255">
        <v>17068.571045471192</v>
      </c>
      <c r="E2664" s="255">
        <v>40455.435024843217</v>
      </c>
      <c r="F2664" s="256">
        <v>57524.006070314404</v>
      </c>
      <c r="G2664" s="231"/>
    </row>
    <row r="2665" spans="1:7" s="58" customFormat="1" ht="13.5" customHeight="1" x14ac:dyDescent="0.2">
      <c r="A2665" s="378">
        <v>2021</v>
      </c>
      <c r="B2665" s="379" t="s">
        <v>41</v>
      </c>
      <c r="C2665" s="379" t="s">
        <v>100</v>
      </c>
      <c r="D2665" s="380">
        <v>15866.521074768069</v>
      </c>
      <c r="E2665" s="380">
        <v>42100.262994451521</v>
      </c>
      <c r="F2665" s="381">
        <v>57966.78406921959</v>
      </c>
      <c r="G2665" s="231"/>
    </row>
    <row r="2666" spans="1:7" s="58" customFormat="1" ht="13.5" customHeight="1" x14ac:dyDescent="0.2">
      <c r="A2666" s="254">
        <v>2021</v>
      </c>
      <c r="B2666" s="170" t="s">
        <v>42</v>
      </c>
      <c r="C2666" s="170" t="s">
        <v>100</v>
      </c>
      <c r="D2666" s="255">
        <v>16140.620932250979</v>
      </c>
      <c r="E2666" s="255">
        <v>37100.461446868896</v>
      </c>
      <c r="F2666" s="256">
        <v>53241.082379119878</v>
      </c>
      <c r="G2666" s="231"/>
    </row>
    <row r="2667" spans="1:7" s="58" customFormat="1" ht="13.5" customHeight="1" x14ac:dyDescent="0.2">
      <c r="A2667" s="378">
        <v>2022</v>
      </c>
      <c r="B2667" s="379" t="s">
        <v>43</v>
      </c>
      <c r="C2667" s="379" t="s">
        <v>100</v>
      </c>
      <c r="D2667" s="380">
        <v>14494.549924468998</v>
      </c>
      <c r="E2667" s="380">
        <v>33820.209999424937</v>
      </c>
      <c r="F2667" s="381">
        <v>48314.759923893929</v>
      </c>
      <c r="G2667" s="231"/>
    </row>
    <row r="2668" spans="1:7" s="58" customFormat="1" ht="13.5" customHeight="1" x14ac:dyDescent="0.2">
      <c r="A2668" s="254">
        <v>2022</v>
      </c>
      <c r="B2668" s="170" t="s">
        <v>44</v>
      </c>
      <c r="C2668" s="170" t="s">
        <v>100</v>
      </c>
      <c r="D2668" s="255">
        <v>14982.621051116945</v>
      </c>
      <c r="E2668" s="255">
        <v>38205.735502505304</v>
      </c>
      <c r="F2668" s="256">
        <v>53188.356553622252</v>
      </c>
      <c r="G2668" s="231"/>
    </row>
    <row r="2669" spans="1:7" s="58" customFormat="1" ht="13.5" customHeight="1" x14ac:dyDescent="0.2">
      <c r="A2669" s="378">
        <v>2022</v>
      </c>
      <c r="B2669" s="379" t="s">
        <v>45</v>
      </c>
      <c r="C2669" s="379" t="s">
        <v>100</v>
      </c>
      <c r="D2669" s="380">
        <v>16185.266032958985</v>
      </c>
      <c r="E2669" s="380">
        <v>45323.286543189999</v>
      </c>
      <c r="F2669" s="381">
        <v>61508.552576148992</v>
      </c>
      <c r="G2669" s="231"/>
    </row>
    <row r="2670" spans="1:7" s="58" customFormat="1" ht="13.5" customHeight="1" x14ac:dyDescent="0.2">
      <c r="A2670" s="254">
        <v>2022</v>
      </c>
      <c r="B2670" s="170" t="s">
        <v>33</v>
      </c>
      <c r="C2670" s="170" t="s">
        <v>100</v>
      </c>
      <c r="D2670" s="408">
        <v>15470.095011444093</v>
      </c>
      <c r="E2670" s="408">
        <v>36072.938951744087</v>
      </c>
      <c r="F2670" s="409">
        <v>51543.03396318818</v>
      </c>
      <c r="G2670" s="231"/>
    </row>
    <row r="2671" spans="1:7" s="58" customFormat="1" ht="13.5" customHeight="1" x14ac:dyDescent="0.2">
      <c r="A2671" s="378">
        <v>2022</v>
      </c>
      <c r="B2671" s="379" t="s">
        <v>35</v>
      </c>
      <c r="C2671" s="379" t="s">
        <v>100</v>
      </c>
      <c r="D2671" s="380">
        <v>15225.374902343752</v>
      </c>
      <c r="E2671" s="380">
        <v>38559.703981392864</v>
      </c>
      <c r="F2671" s="381">
        <v>53785.078883736613</v>
      </c>
      <c r="G2671" s="231"/>
    </row>
    <row r="2672" spans="1:7" s="58" customFormat="1" ht="13.5" customHeight="1" x14ac:dyDescent="0.2">
      <c r="A2672" s="254">
        <v>2022</v>
      </c>
      <c r="B2672" s="170" t="s">
        <v>36</v>
      </c>
      <c r="C2672" s="170" t="s">
        <v>100</v>
      </c>
      <c r="D2672" s="408">
        <v>15477.267987945555</v>
      </c>
      <c r="E2672" s="408">
        <v>35872.856483317053</v>
      </c>
      <c r="F2672" s="409">
        <v>51350.124471262607</v>
      </c>
      <c r="G2672" s="231"/>
    </row>
    <row r="2673" spans="1:7" s="58" customFormat="1" ht="13.5" customHeight="1" x14ac:dyDescent="0.2">
      <c r="A2673" s="378">
        <v>2022</v>
      </c>
      <c r="B2673" s="379" t="s">
        <v>37</v>
      </c>
      <c r="C2673" s="379" t="s">
        <v>100</v>
      </c>
      <c r="D2673" s="380">
        <v>14682.186</v>
      </c>
      <c r="E2673" s="380">
        <v>39317.821500000005</v>
      </c>
      <c r="F2673" s="381">
        <v>54000.0075</v>
      </c>
      <c r="G2673" s="231"/>
    </row>
    <row r="2674" spans="1:7" s="58" customFormat="1" ht="13.5" customHeight="1" x14ac:dyDescent="0.2">
      <c r="A2674" s="254">
        <v>2022</v>
      </c>
      <c r="B2674" s="170" t="s">
        <v>38</v>
      </c>
      <c r="C2674" s="170" t="s">
        <v>100</v>
      </c>
      <c r="D2674" s="408">
        <v>15850.74093637085</v>
      </c>
      <c r="E2674" s="408">
        <v>42310.752983765793</v>
      </c>
      <c r="F2674" s="409">
        <v>58161.493920136636</v>
      </c>
      <c r="G2674" s="231"/>
    </row>
    <row r="2675" spans="1:7" s="58" customFormat="1" ht="13.5" customHeight="1" x14ac:dyDescent="0.2">
      <c r="A2675" s="378">
        <v>2022</v>
      </c>
      <c r="B2675" s="379" t="s">
        <v>39</v>
      </c>
      <c r="C2675" s="379" t="s">
        <v>100</v>
      </c>
      <c r="D2675" s="380">
        <v>17611.488000000001</v>
      </c>
      <c r="E2675" s="380">
        <v>37701.427999999993</v>
      </c>
      <c r="F2675" s="381">
        <v>55312.915999999997</v>
      </c>
      <c r="G2675" s="231"/>
    </row>
    <row r="2676" spans="1:7" s="58" customFormat="1" ht="13.5" customHeight="1" x14ac:dyDescent="0.2">
      <c r="A2676" s="254">
        <v>2022</v>
      </c>
      <c r="B2676" s="170" t="s">
        <v>40</v>
      </c>
      <c r="C2676" s="170" t="s">
        <v>100</v>
      </c>
      <c r="D2676" s="408">
        <v>17670.50301205444</v>
      </c>
      <c r="E2676" s="408">
        <v>39060.713456390382</v>
      </c>
      <c r="F2676" s="409">
        <v>56731.216468444822</v>
      </c>
      <c r="G2676" s="231"/>
    </row>
    <row r="2677" spans="1:7" s="58" customFormat="1" ht="13.5" customHeight="1" x14ac:dyDescent="0.2">
      <c r="A2677" s="378">
        <v>2022</v>
      </c>
      <c r="B2677" s="379" t="s">
        <v>41</v>
      </c>
      <c r="C2677" s="379" t="s">
        <v>100</v>
      </c>
      <c r="D2677" s="380">
        <v>17527.565052795406</v>
      </c>
      <c r="E2677" s="380">
        <v>37895.941026970977</v>
      </c>
      <c r="F2677" s="381">
        <v>55423.506079766383</v>
      </c>
      <c r="G2677" s="231"/>
    </row>
    <row r="2678" spans="1:7" s="58" customFormat="1" ht="13.5" customHeight="1" x14ac:dyDescent="0.2">
      <c r="A2678" s="254">
        <v>2022</v>
      </c>
      <c r="B2678" s="170" t="s">
        <v>42</v>
      </c>
      <c r="C2678" s="170" t="s">
        <v>100</v>
      </c>
      <c r="D2678" s="408">
        <v>17272.153129928585</v>
      </c>
      <c r="E2678" s="408">
        <v>41312.58706643105</v>
      </c>
      <c r="F2678" s="409">
        <v>58584.740196359642</v>
      </c>
      <c r="G2678" s="231"/>
    </row>
    <row r="2679" spans="1:7" s="58" customFormat="1" ht="13.5" customHeight="1" x14ac:dyDescent="0.2">
      <c r="A2679" s="378">
        <v>2023</v>
      </c>
      <c r="B2679" s="379" t="s">
        <v>43</v>
      </c>
      <c r="C2679" s="379" t="s">
        <v>100</v>
      </c>
      <c r="D2679" s="380">
        <v>12145.278903030403</v>
      </c>
      <c r="E2679" s="380">
        <v>33621.097495098118</v>
      </c>
      <c r="F2679" s="381">
        <v>45766.376398128516</v>
      </c>
      <c r="G2679" s="231"/>
    </row>
    <row r="2680" spans="1:7" s="58" customFormat="1" ht="13.5" customHeight="1" x14ac:dyDescent="0.2">
      <c r="A2680" s="254">
        <v>2023</v>
      </c>
      <c r="B2680" s="170" t="s">
        <v>44</v>
      </c>
      <c r="C2680" s="170" t="s">
        <v>100</v>
      </c>
      <c r="D2680" s="408">
        <v>14934.370975600001</v>
      </c>
      <c r="E2680" s="408">
        <v>39154.273447699998</v>
      </c>
      <c r="F2680" s="409">
        <v>54088.644423299993</v>
      </c>
      <c r="G2680" s="231"/>
    </row>
    <row r="2681" spans="1:7" s="58" customFormat="1" ht="13.5" customHeight="1" x14ac:dyDescent="0.2">
      <c r="A2681" s="378">
        <v>2009</v>
      </c>
      <c r="B2681" s="379" t="s">
        <v>33</v>
      </c>
      <c r="C2681" s="379" t="s">
        <v>101</v>
      </c>
      <c r="D2681" s="380">
        <v>409.84</v>
      </c>
      <c r="E2681" s="380">
        <v>6848.3499999999995</v>
      </c>
      <c r="F2681" s="381">
        <v>7258.19</v>
      </c>
      <c r="G2681" s="231"/>
    </row>
    <row r="2682" spans="1:7" s="58" customFormat="1" ht="13.5" customHeight="1" x14ac:dyDescent="0.2">
      <c r="A2682" s="254">
        <v>2009</v>
      </c>
      <c r="B2682" s="170" t="s">
        <v>35</v>
      </c>
      <c r="C2682" s="170" t="s">
        <v>101</v>
      </c>
      <c r="D2682" s="255">
        <v>202.73</v>
      </c>
      <c r="E2682" s="255">
        <v>8464.7649999999994</v>
      </c>
      <c r="F2682" s="256">
        <v>8667.494999999999</v>
      </c>
      <c r="G2682" s="231"/>
    </row>
    <row r="2683" spans="1:7" s="58" customFormat="1" ht="13.5" customHeight="1" x14ac:dyDescent="0.2">
      <c r="A2683" s="378">
        <v>2009</v>
      </c>
      <c r="B2683" s="379" t="s">
        <v>36</v>
      </c>
      <c r="C2683" s="379" t="s">
        <v>101</v>
      </c>
      <c r="D2683" s="380">
        <v>137.61000000000001</v>
      </c>
      <c r="E2683" s="380">
        <v>6340.9150000000009</v>
      </c>
      <c r="F2683" s="381">
        <v>6478.5250000000005</v>
      </c>
      <c r="G2683" s="231"/>
    </row>
    <row r="2684" spans="1:7" s="58" customFormat="1" ht="13.5" customHeight="1" x14ac:dyDescent="0.2">
      <c r="A2684" s="254">
        <v>2009</v>
      </c>
      <c r="B2684" s="170" t="s">
        <v>37</v>
      </c>
      <c r="C2684" s="170" t="s">
        <v>101</v>
      </c>
      <c r="D2684" s="255">
        <v>33.25</v>
      </c>
      <c r="E2684" s="255">
        <v>7767.2049999999999</v>
      </c>
      <c r="F2684" s="256">
        <v>7800.4549999999999</v>
      </c>
      <c r="G2684" s="231"/>
    </row>
    <row r="2685" spans="1:7" s="58" customFormat="1" ht="13.5" customHeight="1" x14ac:dyDescent="0.2">
      <c r="A2685" s="378">
        <v>2009</v>
      </c>
      <c r="B2685" s="379" t="s">
        <v>38</v>
      </c>
      <c r="C2685" s="379" t="s">
        <v>101</v>
      </c>
      <c r="D2685" s="380">
        <v>215.05</v>
      </c>
      <c r="E2685" s="380">
        <v>7622.0124999999998</v>
      </c>
      <c r="F2685" s="381">
        <v>7837.0625</v>
      </c>
      <c r="G2685" s="231"/>
    </row>
    <row r="2686" spans="1:7" s="58" customFormat="1" ht="13.5" customHeight="1" x14ac:dyDescent="0.2">
      <c r="A2686" s="254">
        <v>2009</v>
      </c>
      <c r="B2686" s="170" t="s">
        <v>39</v>
      </c>
      <c r="C2686" s="170" t="s">
        <v>101</v>
      </c>
      <c r="D2686" s="255">
        <v>279.17</v>
      </c>
      <c r="E2686" s="255">
        <v>7436.7750000000005</v>
      </c>
      <c r="F2686" s="256">
        <v>7715.9450000000006</v>
      </c>
      <c r="G2686" s="231"/>
    </row>
    <row r="2687" spans="1:7" s="58" customFormat="1" ht="13.5" customHeight="1" x14ac:dyDescent="0.2">
      <c r="A2687" s="378">
        <v>2009</v>
      </c>
      <c r="B2687" s="379" t="s">
        <v>40</v>
      </c>
      <c r="C2687" s="379" t="s">
        <v>101</v>
      </c>
      <c r="D2687" s="380">
        <v>415.84</v>
      </c>
      <c r="E2687" s="380">
        <v>7350.5349999999999</v>
      </c>
      <c r="F2687" s="381">
        <v>7766.375</v>
      </c>
      <c r="G2687" s="231"/>
    </row>
    <row r="2688" spans="1:7" s="58" customFormat="1" ht="13.5" customHeight="1" x14ac:dyDescent="0.2">
      <c r="A2688" s="254">
        <v>2009</v>
      </c>
      <c r="B2688" s="170" t="s">
        <v>41</v>
      </c>
      <c r="C2688" s="170" t="s">
        <v>101</v>
      </c>
      <c r="D2688" s="255">
        <v>283.99</v>
      </c>
      <c r="E2688" s="255">
        <v>7203.1324999999997</v>
      </c>
      <c r="F2688" s="256">
        <v>7487.1224999999995</v>
      </c>
      <c r="G2688" s="231"/>
    </row>
    <row r="2689" spans="1:7" s="58" customFormat="1" ht="13.5" customHeight="1" x14ac:dyDescent="0.2">
      <c r="A2689" s="378">
        <v>2009</v>
      </c>
      <c r="B2689" s="379" t="s">
        <v>42</v>
      </c>
      <c r="C2689" s="379" t="s">
        <v>101</v>
      </c>
      <c r="D2689" s="380">
        <v>322.60000000000002</v>
      </c>
      <c r="E2689" s="380">
        <v>8135.57</v>
      </c>
      <c r="F2689" s="381">
        <v>8458.17</v>
      </c>
      <c r="G2689" s="231"/>
    </row>
    <row r="2690" spans="1:7" s="58" customFormat="1" ht="13.5" customHeight="1" x14ac:dyDescent="0.2">
      <c r="A2690" s="254">
        <v>2010</v>
      </c>
      <c r="B2690" s="170" t="s">
        <v>43</v>
      </c>
      <c r="C2690" s="170" t="s">
        <v>101</v>
      </c>
      <c r="D2690" s="255">
        <v>207.83</v>
      </c>
      <c r="E2690" s="255">
        <v>7257.9424999999992</v>
      </c>
      <c r="F2690" s="256">
        <v>7465.7724999999991</v>
      </c>
      <c r="G2690" s="231"/>
    </row>
    <row r="2691" spans="1:7" s="58" customFormat="1" ht="13.5" customHeight="1" x14ac:dyDescent="0.2">
      <c r="A2691" s="378">
        <v>2010</v>
      </c>
      <c r="B2691" s="379" t="s">
        <v>44</v>
      </c>
      <c r="C2691" s="379" t="s">
        <v>101</v>
      </c>
      <c r="D2691" s="380">
        <v>321.88</v>
      </c>
      <c r="E2691" s="380">
        <v>7379.4225000000006</v>
      </c>
      <c r="F2691" s="381">
        <v>7701.3025000000007</v>
      </c>
      <c r="G2691" s="231"/>
    </row>
    <row r="2692" spans="1:7" s="58" customFormat="1" ht="13.5" customHeight="1" x14ac:dyDescent="0.2">
      <c r="A2692" s="254">
        <v>2010</v>
      </c>
      <c r="B2692" s="170" t="s">
        <v>45</v>
      </c>
      <c r="C2692" s="170" t="s">
        <v>101</v>
      </c>
      <c r="D2692" s="255">
        <v>246.99</v>
      </c>
      <c r="E2692" s="255">
        <v>8721.0799999999981</v>
      </c>
      <c r="F2692" s="256">
        <v>8968.07</v>
      </c>
      <c r="G2692" s="231"/>
    </row>
    <row r="2693" spans="1:7" s="58" customFormat="1" ht="13.5" customHeight="1" x14ac:dyDescent="0.2">
      <c r="A2693" s="378">
        <v>2010</v>
      </c>
      <c r="B2693" s="379" t="s">
        <v>33</v>
      </c>
      <c r="C2693" s="379" t="s">
        <v>101</v>
      </c>
      <c r="D2693" s="380">
        <v>326.87</v>
      </c>
      <c r="E2693" s="380">
        <v>8207.4250000000011</v>
      </c>
      <c r="F2693" s="381">
        <v>8534.2950000000019</v>
      </c>
      <c r="G2693" s="231"/>
    </row>
    <row r="2694" spans="1:7" s="58" customFormat="1" ht="13.5" customHeight="1" x14ac:dyDescent="0.2">
      <c r="A2694" s="254">
        <v>2010</v>
      </c>
      <c r="B2694" s="170" t="s">
        <v>35</v>
      </c>
      <c r="C2694" s="170" t="s">
        <v>101</v>
      </c>
      <c r="D2694" s="255">
        <v>327.22000000000003</v>
      </c>
      <c r="E2694" s="255">
        <v>9235.8125</v>
      </c>
      <c r="F2694" s="256">
        <v>9563.0324999999993</v>
      </c>
      <c r="G2694" s="231"/>
    </row>
    <row r="2695" spans="1:7" s="58" customFormat="1" ht="13.5" customHeight="1" x14ac:dyDescent="0.2">
      <c r="A2695" s="378">
        <v>2010</v>
      </c>
      <c r="B2695" s="379" t="s">
        <v>36</v>
      </c>
      <c r="C2695" s="379" t="s">
        <v>101</v>
      </c>
      <c r="D2695" s="380">
        <v>323.91000000000003</v>
      </c>
      <c r="E2695" s="380">
        <v>7344.09</v>
      </c>
      <c r="F2695" s="381">
        <v>7668</v>
      </c>
      <c r="G2695" s="231"/>
    </row>
    <row r="2696" spans="1:7" s="58" customFormat="1" ht="13.5" customHeight="1" x14ac:dyDescent="0.2">
      <c r="A2696" s="254">
        <v>2010</v>
      </c>
      <c r="B2696" s="170" t="s">
        <v>37</v>
      </c>
      <c r="C2696" s="170" t="s">
        <v>101</v>
      </c>
      <c r="D2696" s="255">
        <v>325.82</v>
      </c>
      <c r="E2696" s="255">
        <v>7039.7574999999997</v>
      </c>
      <c r="F2696" s="256">
        <v>7365.5774999999994</v>
      </c>
      <c r="G2696" s="231"/>
    </row>
    <row r="2697" spans="1:7" s="58" customFormat="1" ht="13.5" customHeight="1" x14ac:dyDescent="0.2">
      <c r="A2697" s="378">
        <v>2010</v>
      </c>
      <c r="B2697" s="379" t="s">
        <v>38</v>
      </c>
      <c r="C2697" s="379" t="s">
        <v>101</v>
      </c>
      <c r="D2697" s="380">
        <v>357.91</v>
      </c>
      <c r="E2697" s="380">
        <v>6983.3</v>
      </c>
      <c r="F2697" s="381">
        <v>7341.21</v>
      </c>
      <c r="G2697" s="231"/>
    </row>
    <row r="2698" spans="1:7" s="58" customFormat="1" ht="13.5" customHeight="1" x14ac:dyDescent="0.2">
      <c r="A2698" s="254">
        <v>2010</v>
      </c>
      <c r="B2698" s="170" t="s">
        <v>39</v>
      </c>
      <c r="C2698" s="170" t="s">
        <v>101</v>
      </c>
      <c r="D2698" s="255">
        <v>205.1</v>
      </c>
      <c r="E2698" s="255">
        <v>6472.3525</v>
      </c>
      <c r="F2698" s="256">
        <v>6677.4525000000003</v>
      </c>
      <c r="G2698" s="231"/>
    </row>
    <row r="2699" spans="1:7" s="58" customFormat="1" ht="13.5" customHeight="1" x14ac:dyDescent="0.2">
      <c r="A2699" s="378">
        <v>2010</v>
      </c>
      <c r="B2699" s="379" t="s">
        <v>40</v>
      </c>
      <c r="C2699" s="379" t="s">
        <v>101</v>
      </c>
      <c r="D2699" s="380">
        <v>435.03</v>
      </c>
      <c r="E2699" s="380">
        <v>6116.6650000000009</v>
      </c>
      <c r="F2699" s="381">
        <v>6551.6950000000006</v>
      </c>
      <c r="G2699" s="231"/>
    </row>
    <row r="2700" spans="1:7" s="58" customFormat="1" ht="13.5" customHeight="1" x14ac:dyDescent="0.2">
      <c r="A2700" s="254">
        <v>2010</v>
      </c>
      <c r="B2700" s="170" t="s">
        <v>41</v>
      </c>
      <c r="C2700" s="170" t="s">
        <v>101</v>
      </c>
      <c r="D2700" s="255">
        <v>486.43</v>
      </c>
      <c r="E2700" s="255">
        <v>6551.8200000000006</v>
      </c>
      <c r="F2700" s="256">
        <v>7038.2500000000009</v>
      </c>
      <c r="G2700" s="231"/>
    </row>
    <row r="2701" spans="1:7" s="58" customFormat="1" ht="13.5" customHeight="1" x14ac:dyDescent="0.2">
      <c r="A2701" s="378">
        <v>2010</v>
      </c>
      <c r="B2701" s="379" t="s">
        <v>42</v>
      </c>
      <c r="C2701" s="379" t="s">
        <v>101</v>
      </c>
      <c r="D2701" s="380">
        <v>418.72</v>
      </c>
      <c r="E2701" s="380">
        <v>8753.9900000000016</v>
      </c>
      <c r="F2701" s="381">
        <v>9172.7100000000009</v>
      </c>
      <c r="G2701" s="231"/>
    </row>
    <row r="2702" spans="1:7" s="58" customFormat="1" ht="13.5" customHeight="1" x14ac:dyDescent="0.2">
      <c r="A2702" s="254">
        <v>2011</v>
      </c>
      <c r="B2702" s="170" t="s">
        <v>43</v>
      </c>
      <c r="C2702" s="170" t="s">
        <v>101</v>
      </c>
      <c r="D2702" s="255">
        <v>343.03</v>
      </c>
      <c r="E2702" s="255">
        <v>7987.8325000000004</v>
      </c>
      <c r="F2702" s="256">
        <v>8330.8624999999993</v>
      </c>
      <c r="G2702" s="231"/>
    </row>
    <row r="2703" spans="1:7" s="58" customFormat="1" ht="13.5" customHeight="1" x14ac:dyDescent="0.2">
      <c r="A2703" s="378">
        <v>2011</v>
      </c>
      <c r="B2703" s="379" t="s">
        <v>44</v>
      </c>
      <c r="C2703" s="379" t="s">
        <v>101</v>
      </c>
      <c r="D2703" s="380">
        <v>376.19</v>
      </c>
      <c r="E2703" s="380">
        <v>8487.08</v>
      </c>
      <c r="F2703" s="381">
        <v>8863.27</v>
      </c>
      <c r="G2703" s="231"/>
    </row>
    <row r="2704" spans="1:7" s="58" customFormat="1" ht="13.5" customHeight="1" x14ac:dyDescent="0.2">
      <c r="A2704" s="254">
        <v>2011</v>
      </c>
      <c r="B2704" s="170" t="s">
        <v>45</v>
      </c>
      <c r="C2704" s="170" t="s">
        <v>101</v>
      </c>
      <c r="D2704" s="255">
        <v>383.06</v>
      </c>
      <c r="E2704" s="255">
        <v>10070.76</v>
      </c>
      <c r="F2704" s="256">
        <v>10453.82</v>
      </c>
      <c r="G2704" s="231"/>
    </row>
    <row r="2705" spans="1:7" s="58" customFormat="1" ht="13.5" customHeight="1" x14ac:dyDescent="0.2">
      <c r="A2705" s="378">
        <v>2011</v>
      </c>
      <c r="B2705" s="379" t="s">
        <v>33</v>
      </c>
      <c r="C2705" s="379" t="s">
        <v>101</v>
      </c>
      <c r="D2705" s="380">
        <v>422.5</v>
      </c>
      <c r="E2705" s="380">
        <v>7642.5874999999996</v>
      </c>
      <c r="F2705" s="381">
        <v>8065.0874999999996</v>
      </c>
      <c r="G2705" s="231"/>
    </row>
    <row r="2706" spans="1:7" s="58" customFormat="1" ht="13.5" customHeight="1" x14ac:dyDescent="0.2">
      <c r="A2706" s="254">
        <v>2011</v>
      </c>
      <c r="B2706" s="170" t="s">
        <v>35</v>
      </c>
      <c r="C2706" s="170" t="s">
        <v>101</v>
      </c>
      <c r="D2706" s="255">
        <v>483.85</v>
      </c>
      <c r="E2706" s="255">
        <v>9598.3850000000002</v>
      </c>
      <c r="F2706" s="256">
        <v>10082.235000000001</v>
      </c>
      <c r="G2706" s="231"/>
    </row>
    <row r="2707" spans="1:7" s="58" customFormat="1" ht="13.5" customHeight="1" x14ac:dyDescent="0.2">
      <c r="A2707" s="378">
        <v>2011</v>
      </c>
      <c r="B2707" s="379" t="s">
        <v>36</v>
      </c>
      <c r="C2707" s="379" t="s">
        <v>101</v>
      </c>
      <c r="D2707" s="380">
        <v>423.24</v>
      </c>
      <c r="E2707" s="380">
        <v>9638.4499999999989</v>
      </c>
      <c r="F2707" s="381">
        <v>10061.689999999999</v>
      </c>
      <c r="G2707" s="231"/>
    </row>
    <row r="2708" spans="1:7" s="58" customFormat="1" ht="13.5" customHeight="1" x14ac:dyDescent="0.2">
      <c r="A2708" s="254">
        <v>2011</v>
      </c>
      <c r="B2708" s="170" t="s">
        <v>37</v>
      </c>
      <c r="C2708" s="170" t="s">
        <v>101</v>
      </c>
      <c r="D2708" s="255">
        <v>453.64</v>
      </c>
      <c r="E2708" s="255">
        <v>10093.257499999998</v>
      </c>
      <c r="F2708" s="256">
        <v>10546.897499999997</v>
      </c>
      <c r="G2708" s="231"/>
    </row>
    <row r="2709" spans="1:7" s="58" customFormat="1" ht="13.5" customHeight="1" x14ac:dyDescent="0.2">
      <c r="A2709" s="378">
        <v>2011</v>
      </c>
      <c r="B2709" s="379" t="s">
        <v>38</v>
      </c>
      <c r="C2709" s="379" t="s">
        <v>101</v>
      </c>
      <c r="D2709" s="380">
        <v>591.29</v>
      </c>
      <c r="E2709" s="380">
        <v>10807.9475</v>
      </c>
      <c r="F2709" s="381">
        <v>11399.237499999999</v>
      </c>
      <c r="G2709" s="231"/>
    </row>
    <row r="2710" spans="1:7" s="58" customFormat="1" ht="13.5" customHeight="1" x14ac:dyDescent="0.2">
      <c r="A2710" s="254">
        <v>2011</v>
      </c>
      <c r="B2710" s="170" t="s">
        <v>39</v>
      </c>
      <c r="C2710" s="170" t="s">
        <v>101</v>
      </c>
      <c r="D2710" s="255">
        <v>794.49</v>
      </c>
      <c r="E2710" s="255">
        <v>9994.5174999999999</v>
      </c>
      <c r="F2710" s="256">
        <v>10789.0075</v>
      </c>
      <c r="G2710" s="231"/>
    </row>
    <row r="2711" spans="1:7" s="58" customFormat="1" ht="13.5" customHeight="1" x14ac:dyDescent="0.2">
      <c r="A2711" s="378">
        <v>2011</v>
      </c>
      <c r="B2711" s="379" t="s">
        <v>40</v>
      </c>
      <c r="C2711" s="379" t="s">
        <v>101</v>
      </c>
      <c r="D2711" s="380">
        <v>1225.55</v>
      </c>
      <c r="E2711" s="380">
        <v>9447.0224999999991</v>
      </c>
      <c r="F2711" s="381">
        <v>10672.5725</v>
      </c>
      <c r="G2711" s="231"/>
    </row>
    <row r="2712" spans="1:7" s="58" customFormat="1" ht="13.5" customHeight="1" x14ac:dyDescent="0.2">
      <c r="A2712" s="254">
        <v>2011</v>
      </c>
      <c r="B2712" s="170" t="s">
        <v>41</v>
      </c>
      <c r="C2712" s="170" t="s">
        <v>101</v>
      </c>
      <c r="D2712" s="255">
        <v>702.43000000000006</v>
      </c>
      <c r="E2712" s="255">
        <v>10850.952499999999</v>
      </c>
      <c r="F2712" s="256">
        <v>11553.3825</v>
      </c>
      <c r="G2712" s="231"/>
    </row>
    <row r="2713" spans="1:7" s="58" customFormat="1" ht="13.5" customHeight="1" x14ac:dyDescent="0.2">
      <c r="A2713" s="378">
        <v>2011</v>
      </c>
      <c r="B2713" s="379" t="s">
        <v>42</v>
      </c>
      <c r="C2713" s="379" t="s">
        <v>101</v>
      </c>
      <c r="D2713" s="380">
        <v>618.74</v>
      </c>
      <c r="E2713" s="380">
        <v>13798.3825</v>
      </c>
      <c r="F2713" s="381">
        <v>14417.122499999999</v>
      </c>
      <c r="G2713" s="231"/>
    </row>
    <row r="2714" spans="1:7" s="58" customFormat="1" ht="13.5" customHeight="1" x14ac:dyDescent="0.2">
      <c r="A2714" s="254">
        <v>2012</v>
      </c>
      <c r="B2714" s="170" t="s">
        <v>43</v>
      </c>
      <c r="C2714" s="170" t="s">
        <v>101</v>
      </c>
      <c r="D2714" s="255">
        <v>273.70999999999998</v>
      </c>
      <c r="E2714" s="255">
        <v>12234.077500000001</v>
      </c>
      <c r="F2714" s="256">
        <v>12507.7875</v>
      </c>
      <c r="G2714" s="231"/>
    </row>
    <row r="2715" spans="1:7" s="58" customFormat="1" ht="13.5" customHeight="1" x14ac:dyDescent="0.2">
      <c r="A2715" s="378">
        <v>2012</v>
      </c>
      <c r="B2715" s="379" t="s">
        <v>44</v>
      </c>
      <c r="C2715" s="379" t="s">
        <v>101</v>
      </c>
      <c r="D2715" s="380">
        <v>571.04999999999995</v>
      </c>
      <c r="E2715" s="380">
        <v>11900.4125</v>
      </c>
      <c r="F2715" s="381">
        <v>12471.4625</v>
      </c>
      <c r="G2715" s="231"/>
    </row>
    <row r="2716" spans="1:7" s="58" customFormat="1" ht="13.5" customHeight="1" x14ac:dyDescent="0.2">
      <c r="A2716" s="254">
        <v>2012</v>
      </c>
      <c r="B2716" s="170" t="s">
        <v>45</v>
      </c>
      <c r="C2716" s="170" t="s">
        <v>101</v>
      </c>
      <c r="D2716" s="255">
        <v>592.45000000000005</v>
      </c>
      <c r="E2716" s="255">
        <v>12131.977500000001</v>
      </c>
      <c r="F2716" s="256">
        <v>12724.427500000002</v>
      </c>
      <c r="G2716" s="231"/>
    </row>
    <row r="2717" spans="1:7" s="58" customFormat="1" ht="13.5" customHeight="1" x14ac:dyDescent="0.2">
      <c r="A2717" s="378">
        <v>2012</v>
      </c>
      <c r="B2717" s="379" t="s">
        <v>33</v>
      </c>
      <c r="C2717" s="379" t="s">
        <v>101</v>
      </c>
      <c r="D2717" s="380">
        <v>477.96</v>
      </c>
      <c r="E2717" s="380">
        <v>10293.8675</v>
      </c>
      <c r="F2717" s="381">
        <v>10771.827499999999</v>
      </c>
      <c r="G2717" s="231"/>
    </row>
    <row r="2718" spans="1:7" s="58" customFormat="1" ht="13.5" customHeight="1" x14ac:dyDescent="0.2">
      <c r="A2718" s="254">
        <v>2012</v>
      </c>
      <c r="B2718" s="170" t="s">
        <v>35</v>
      </c>
      <c r="C2718" s="170" t="s">
        <v>101</v>
      </c>
      <c r="D2718" s="255">
        <v>626.76</v>
      </c>
      <c r="E2718" s="255">
        <v>9490.2625000000007</v>
      </c>
      <c r="F2718" s="256">
        <v>10117.022500000001</v>
      </c>
      <c r="G2718" s="231"/>
    </row>
    <row r="2719" spans="1:7" s="58" customFormat="1" ht="13.5" customHeight="1" x14ac:dyDescent="0.2">
      <c r="A2719" s="378">
        <v>2012</v>
      </c>
      <c r="B2719" s="379" t="s">
        <v>36</v>
      </c>
      <c r="C2719" s="379" t="s">
        <v>101</v>
      </c>
      <c r="D2719" s="380">
        <v>489.2</v>
      </c>
      <c r="E2719" s="380">
        <v>8764.4599999999991</v>
      </c>
      <c r="F2719" s="381">
        <v>9253.66</v>
      </c>
      <c r="G2719" s="231"/>
    </row>
    <row r="2720" spans="1:7" s="58" customFormat="1" ht="13.5" customHeight="1" x14ac:dyDescent="0.2">
      <c r="A2720" s="254">
        <v>2012</v>
      </c>
      <c r="B2720" s="170" t="s">
        <v>37</v>
      </c>
      <c r="C2720" s="170" t="s">
        <v>101</v>
      </c>
      <c r="D2720" s="255">
        <v>622.79999999999995</v>
      </c>
      <c r="E2720" s="255">
        <v>7664.0425000000005</v>
      </c>
      <c r="F2720" s="256">
        <v>8286.8425000000007</v>
      </c>
      <c r="G2720" s="231"/>
    </row>
    <row r="2721" spans="1:7" s="58" customFormat="1" ht="13.5" customHeight="1" x14ac:dyDescent="0.2">
      <c r="A2721" s="378">
        <v>2012</v>
      </c>
      <c r="B2721" s="379" t="s">
        <v>38</v>
      </c>
      <c r="C2721" s="379" t="s">
        <v>101</v>
      </c>
      <c r="D2721" s="380">
        <v>543.1</v>
      </c>
      <c r="E2721" s="380">
        <v>7409.6324999999997</v>
      </c>
      <c r="F2721" s="381">
        <v>7952.7325000000001</v>
      </c>
      <c r="G2721" s="231"/>
    </row>
    <row r="2722" spans="1:7" s="58" customFormat="1" ht="13.5" customHeight="1" x14ac:dyDescent="0.2">
      <c r="A2722" s="254">
        <v>2012</v>
      </c>
      <c r="B2722" s="170" t="s">
        <v>39</v>
      </c>
      <c r="C2722" s="170" t="s">
        <v>101</v>
      </c>
      <c r="D2722" s="255">
        <v>827.32</v>
      </c>
      <c r="E2722" s="255">
        <v>5974.53</v>
      </c>
      <c r="F2722" s="256">
        <v>6801.8499999999995</v>
      </c>
      <c r="G2722" s="231"/>
    </row>
    <row r="2723" spans="1:7" s="58" customFormat="1" ht="13.5" customHeight="1" x14ac:dyDescent="0.2">
      <c r="A2723" s="378">
        <v>2012</v>
      </c>
      <c r="B2723" s="379" t="s">
        <v>40</v>
      </c>
      <c r="C2723" s="379" t="s">
        <v>101</v>
      </c>
      <c r="D2723" s="380">
        <v>643.35</v>
      </c>
      <c r="E2723" s="380">
        <v>6356.5924999999997</v>
      </c>
      <c r="F2723" s="381">
        <v>6999.9425000000001</v>
      </c>
      <c r="G2723" s="231"/>
    </row>
    <row r="2724" spans="1:7" s="58" customFormat="1" ht="13.5" customHeight="1" x14ac:dyDescent="0.2">
      <c r="A2724" s="254">
        <v>2012</v>
      </c>
      <c r="B2724" s="170" t="s">
        <v>41</v>
      </c>
      <c r="C2724" s="170" t="s">
        <v>101</v>
      </c>
      <c r="D2724" s="255">
        <v>678.90000000000009</v>
      </c>
      <c r="E2724" s="255">
        <v>6386.4774999999991</v>
      </c>
      <c r="F2724" s="256">
        <v>7065.3774999999987</v>
      </c>
      <c r="G2724" s="231"/>
    </row>
    <row r="2725" spans="1:7" s="58" customFormat="1" ht="13.5" customHeight="1" x14ac:dyDescent="0.2">
      <c r="A2725" s="378">
        <v>2012</v>
      </c>
      <c r="B2725" s="379" t="s">
        <v>42</v>
      </c>
      <c r="C2725" s="379" t="s">
        <v>101</v>
      </c>
      <c r="D2725" s="380">
        <v>639.04</v>
      </c>
      <c r="E2725" s="380">
        <v>6967.6329999999989</v>
      </c>
      <c r="F2725" s="381">
        <v>7606.6729999999989</v>
      </c>
      <c r="G2725" s="231"/>
    </row>
    <row r="2726" spans="1:7" s="58" customFormat="1" ht="13.5" customHeight="1" x14ac:dyDescent="0.2">
      <c r="A2726" s="254">
        <v>2013</v>
      </c>
      <c r="B2726" s="170" t="s">
        <v>43</v>
      </c>
      <c r="C2726" s="170" t="s">
        <v>101</v>
      </c>
      <c r="D2726" s="255">
        <v>500.11</v>
      </c>
      <c r="E2726" s="255">
        <v>5227.4444999999996</v>
      </c>
      <c r="F2726" s="256">
        <v>5727.5545000000002</v>
      </c>
      <c r="G2726" s="231"/>
    </row>
    <row r="2727" spans="1:7" s="58" customFormat="1" ht="13.5" customHeight="1" x14ac:dyDescent="0.2">
      <c r="A2727" s="378">
        <v>2013</v>
      </c>
      <c r="B2727" s="379" t="s">
        <v>44</v>
      </c>
      <c r="C2727" s="379" t="s">
        <v>101</v>
      </c>
      <c r="D2727" s="380">
        <v>537.56999999999994</v>
      </c>
      <c r="E2727" s="380">
        <v>6171.0674999999992</v>
      </c>
      <c r="F2727" s="381">
        <v>6708.6374999999989</v>
      </c>
      <c r="G2727" s="231"/>
    </row>
    <row r="2728" spans="1:7" s="58" customFormat="1" ht="13.5" customHeight="1" x14ac:dyDescent="0.2">
      <c r="A2728" s="254">
        <v>2013</v>
      </c>
      <c r="B2728" s="170" t="s">
        <v>45</v>
      </c>
      <c r="C2728" s="170" t="s">
        <v>101</v>
      </c>
      <c r="D2728" s="255">
        <v>674.68000000000006</v>
      </c>
      <c r="E2728" s="255">
        <v>6238.3704999999991</v>
      </c>
      <c r="F2728" s="256">
        <v>6913.0504999999994</v>
      </c>
      <c r="G2728" s="231"/>
    </row>
    <row r="2729" spans="1:7" s="58" customFormat="1" ht="13.5" customHeight="1" x14ac:dyDescent="0.2">
      <c r="A2729" s="378">
        <v>2013</v>
      </c>
      <c r="B2729" s="379" t="s">
        <v>33</v>
      </c>
      <c r="C2729" s="379" t="s">
        <v>101</v>
      </c>
      <c r="D2729" s="380">
        <v>1100.92</v>
      </c>
      <c r="E2729" s="380">
        <v>7495.2025000000003</v>
      </c>
      <c r="F2729" s="381">
        <v>8596.1225000000013</v>
      </c>
      <c r="G2729" s="231"/>
    </row>
    <row r="2730" spans="1:7" s="58" customFormat="1" ht="13.5" customHeight="1" x14ac:dyDescent="0.2">
      <c r="A2730" s="254">
        <v>2013</v>
      </c>
      <c r="B2730" s="170" t="s">
        <v>35</v>
      </c>
      <c r="C2730" s="170" t="s">
        <v>101</v>
      </c>
      <c r="D2730" s="255">
        <v>803.8599999999999</v>
      </c>
      <c r="E2730" s="255">
        <v>7760.1974999999993</v>
      </c>
      <c r="F2730" s="256">
        <v>8564.057499999999</v>
      </c>
      <c r="G2730" s="231"/>
    </row>
    <row r="2731" spans="1:7" s="58" customFormat="1" ht="13.5" customHeight="1" x14ac:dyDescent="0.2">
      <c r="A2731" s="378">
        <v>2013</v>
      </c>
      <c r="B2731" s="379" t="s">
        <v>36</v>
      </c>
      <c r="C2731" s="379" t="s">
        <v>101</v>
      </c>
      <c r="D2731" s="380">
        <v>967.31999999999994</v>
      </c>
      <c r="E2731" s="380">
        <v>6809.9875000000002</v>
      </c>
      <c r="F2731" s="381">
        <v>7777.3074999999999</v>
      </c>
      <c r="G2731" s="231"/>
    </row>
    <row r="2732" spans="1:7" s="58" customFormat="1" ht="13.5" customHeight="1" x14ac:dyDescent="0.2">
      <c r="A2732" s="254">
        <v>2013</v>
      </c>
      <c r="B2732" s="170" t="s">
        <v>37</v>
      </c>
      <c r="C2732" s="170" t="s">
        <v>101</v>
      </c>
      <c r="D2732" s="255">
        <v>1829.76</v>
      </c>
      <c r="E2732" s="255">
        <v>7515.3549999999996</v>
      </c>
      <c r="F2732" s="256">
        <v>9345.1149999999998</v>
      </c>
      <c r="G2732" s="231"/>
    </row>
    <row r="2733" spans="1:7" s="58" customFormat="1" ht="13.5" customHeight="1" x14ac:dyDescent="0.2">
      <c r="A2733" s="378">
        <v>2013</v>
      </c>
      <c r="B2733" s="379" t="s">
        <v>38</v>
      </c>
      <c r="C2733" s="379" t="s">
        <v>101</v>
      </c>
      <c r="D2733" s="380">
        <v>2955.93</v>
      </c>
      <c r="E2733" s="380">
        <v>7449.1750000000002</v>
      </c>
      <c r="F2733" s="381">
        <v>10405.105</v>
      </c>
      <c r="G2733" s="231"/>
    </row>
    <row r="2734" spans="1:7" s="58" customFormat="1" ht="13.5" customHeight="1" x14ac:dyDescent="0.2">
      <c r="A2734" s="254">
        <v>2013</v>
      </c>
      <c r="B2734" s="170" t="s">
        <v>39</v>
      </c>
      <c r="C2734" s="170" t="s">
        <v>101</v>
      </c>
      <c r="D2734" s="255">
        <v>3318.8299999999995</v>
      </c>
      <c r="E2734" s="255">
        <v>8151.25</v>
      </c>
      <c r="F2734" s="256">
        <v>11470.08</v>
      </c>
      <c r="G2734" s="231"/>
    </row>
    <row r="2735" spans="1:7" s="58" customFormat="1" ht="13.5" customHeight="1" x14ac:dyDescent="0.2">
      <c r="A2735" s="378">
        <v>2013</v>
      </c>
      <c r="B2735" s="379" t="s">
        <v>40</v>
      </c>
      <c r="C2735" s="379" t="s">
        <v>101</v>
      </c>
      <c r="D2735" s="380">
        <v>3320.8999999999996</v>
      </c>
      <c r="E2735" s="380">
        <v>9918.5650000000005</v>
      </c>
      <c r="F2735" s="381">
        <v>13239.465</v>
      </c>
      <c r="G2735" s="231"/>
    </row>
    <row r="2736" spans="1:7" s="58" customFormat="1" ht="13.5" customHeight="1" x14ac:dyDescent="0.2">
      <c r="A2736" s="254">
        <v>2013</v>
      </c>
      <c r="B2736" s="170" t="s">
        <v>41</v>
      </c>
      <c r="C2736" s="170" t="s">
        <v>101</v>
      </c>
      <c r="D2736" s="255">
        <v>3482.6699999999996</v>
      </c>
      <c r="E2736" s="255">
        <v>8255.15</v>
      </c>
      <c r="F2736" s="256">
        <v>11737.82</v>
      </c>
      <c r="G2736" s="231"/>
    </row>
    <row r="2737" spans="1:7" s="58" customFormat="1" ht="13.5" customHeight="1" x14ac:dyDescent="0.2">
      <c r="A2737" s="378">
        <v>2013</v>
      </c>
      <c r="B2737" s="379" t="s">
        <v>42</v>
      </c>
      <c r="C2737" s="379" t="s">
        <v>101</v>
      </c>
      <c r="D2737" s="380">
        <v>1815.05</v>
      </c>
      <c r="E2737" s="380">
        <v>6488.8774999999996</v>
      </c>
      <c r="F2737" s="381">
        <v>8303.9274999999998</v>
      </c>
      <c r="G2737" s="231"/>
    </row>
    <row r="2738" spans="1:7" s="58" customFormat="1" ht="13.5" customHeight="1" x14ac:dyDescent="0.2">
      <c r="A2738" s="254">
        <v>2014</v>
      </c>
      <c r="B2738" s="170" t="s">
        <v>43</v>
      </c>
      <c r="C2738" s="170" t="s">
        <v>101</v>
      </c>
      <c r="D2738" s="255">
        <v>2084.2599999999998</v>
      </c>
      <c r="E2738" s="255">
        <v>4310.7999999999993</v>
      </c>
      <c r="F2738" s="256">
        <v>6395.0599999999995</v>
      </c>
      <c r="G2738" s="231"/>
    </row>
    <row r="2739" spans="1:7" s="58" customFormat="1" ht="13.5" customHeight="1" x14ac:dyDescent="0.2">
      <c r="A2739" s="378">
        <v>2014</v>
      </c>
      <c r="B2739" s="379" t="s">
        <v>44</v>
      </c>
      <c r="C2739" s="379" t="s">
        <v>101</v>
      </c>
      <c r="D2739" s="380">
        <v>2092.38</v>
      </c>
      <c r="E2739" s="380">
        <v>5509.8774999999996</v>
      </c>
      <c r="F2739" s="381">
        <v>7602.2574999999997</v>
      </c>
      <c r="G2739" s="231"/>
    </row>
    <row r="2740" spans="1:7" s="58" customFormat="1" ht="13.5" customHeight="1" x14ac:dyDescent="0.2">
      <c r="A2740" s="254">
        <v>2014</v>
      </c>
      <c r="B2740" s="170" t="s">
        <v>45</v>
      </c>
      <c r="C2740" s="170" t="s">
        <v>101</v>
      </c>
      <c r="D2740" s="255">
        <v>2374.7199999999998</v>
      </c>
      <c r="E2740" s="255">
        <v>12691.395</v>
      </c>
      <c r="F2740" s="256">
        <v>15066.115000000002</v>
      </c>
      <c r="G2740" s="231"/>
    </row>
    <row r="2741" spans="1:7" s="58" customFormat="1" ht="13.5" customHeight="1" x14ac:dyDescent="0.2">
      <c r="A2741" s="378">
        <v>2014</v>
      </c>
      <c r="B2741" s="379" t="s">
        <v>33</v>
      </c>
      <c r="C2741" s="379" t="s">
        <v>101</v>
      </c>
      <c r="D2741" s="380">
        <v>2359.41</v>
      </c>
      <c r="E2741" s="380">
        <v>11531.546999999999</v>
      </c>
      <c r="F2741" s="381">
        <v>13890.957</v>
      </c>
      <c r="G2741" s="231"/>
    </row>
    <row r="2742" spans="1:7" s="58" customFormat="1" ht="13.5" customHeight="1" x14ac:dyDescent="0.2">
      <c r="A2742" s="254">
        <v>2014</v>
      </c>
      <c r="B2742" s="170" t="s">
        <v>35</v>
      </c>
      <c r="C2742" s="170" t="s">
        <v>101</v>
      </c>
      <c r="D2742" s="255">
        <v>1142.6400000000001</v>
      </c>
      <c r="E2742" s="255">
        <v>11895.624249999999</v>
      </c>
      <c r="F2742" s="256">
        <v>13038.26425</v>
      </c>
      <c r="G2742" s="231"/>
    </row>
    <row r="2743" spans="1:7" s="58" customFormat="1" ht="13.5" customHeight="1" x14ac:dyDescent="0.2">
      <c r="A2743" s="378">
        <v>2014</v>
      </c>
      <c r="B2743" s="379" t="s">
        <v>36</v>
      </c>
      <c r="C2743" s="379" t="s">
        <v>101</v>
      </c>
      <c r="D2743" s="380">
        <v>1170.04</v>
      </c>
      <c r="E2743" s="380">
        <v>12971.150722499999</v>
      </c>
      <c r="F2743" s="381">
        <v>14141.1907225</v>
      </c>
      <c r="G2743" s="231"/>
    </row>
    <row r="2744" spans="1:7" s="58" customFormat="1" ht="13.5" customHeight="1" x14ac:dyDescent="0.2">
      <c r="A2744" s="254">
        <v>2014</v>
      </c>
      <c r="B2744" s="170" t="s">
        <v>37</v>
      </c>
      <c r="C2744" s="170" t="s">
        <v>101</v>
      </c>
      <c r="D2744" s="255">
        <v>1208.8400000000001</v>
      </c>
      <c r="E2744" s="255">
        <v>13843.5785</v>
      </c>
      <c r="F2744" s="256">
        <v>15052.4185</v>
      </c>
      <c r="G2744" s="231"/>
    </row>
    <row r="2745" spans="1:7" s="58" customFormat="1" ht="13.5" customHeight="1" x14ac:dyDescent="0.2">
      <c r="A2745" s="378">
        <v>2014</v>
      </c>
      <c r="B2745" s="379" t="s">
        <v>38</v>
      </c>
      <c r="C2745" s="379" t="s">
        <v>101</v>
      </c>
      <c r="D2745" s="380">
        <v>1078.1199999999999</v>
      </c>
      <c r="E2745" s="380">
        <v>11450.870500000001</v>
      </c>
      <c r="F2745" s="381">
        <v>12528.9905</v>
      </c>
      <c r="G2745" s="231"/>
    </row>
    <row r="2746" spans="1:7" s="58" customFormat="1" ht="13.5" customHeight="1" x14ac:dyDescent="0.2">
      <c r="A2746" s="254">
        <v>2014</v>
      </c>
      <c r="B2746" s="170" t="s">
        <v>39</v>
      </c>
      <c r="C2746" s="170" t="s">
        <v>101</v>
      </c>
      <c r="D2746" s="255">
        <v>1141.5900000000001</v>
      </c>
      <c r="E2746" s="255">
        <v>12194.91</v>
      </c>
      <c r="F2746" s="256">
        <v>13336.5</v>
      </c>
      <c r="G2746" s="231"/>
    </row>
    <row r="2747" spans="1:7" s="58" customFormat="1" ht="13.5" customHeight="1" x14ac:dyDescent="0.2">
      <c r="A2747" s="378">
        <v>2014</v>
      </c>
      <c r="B2747" s="379" t="s">
        <v>40</v>
      </c>
      <c r="C2747" s="379" t="s">
        <v>101</v>
      </c>
      <c r="D2747" s="380">
        <v>1228.69</v>
      </c>
      <c r="E2747" s="380">
        <v>14188.7935</v>
      </c>
      <c r="F2747" s="381">
        <v>15417.4835</v>
      </c>
      <c r="G2747" s="231"/>
    </row>
    <row r="2748" spans="1:7" s="58" customFormat="1" ht="13.5" customHeight="1" x14ac:dyDescent="0.2">
      <c r="A2748" s="254">
        <v>2014</v>
      </c>
      <c r="B2748" s="170" t="s">
        <v>41</v>
      </c>
      <c r="C2748" s="170" t="s">
        <v>101</v>
      </c>
      <c r="D2748" s="255">
        <v>1262.6500000000001</v>
      </c>
      <c r="E2748" s="255">
        <v>14106.480000000001</v>
      </c>
      <c r="F2748" s="256">
        <v>15369.130000000001</v>
      </c>
      <c r="G2748" s="231"/>
    </row>
    <row r="2749" spans="1:7" s="58" customFormat="1" ht="13.5" customHeight="1" x14ac:dyDescent="0.2">
      <c r="A2749" s="378">
        <v>2014</v>
      </c>
      <c r="B2749" s="379" t="s">
        <v>42</v>
      </c>
      <c r="C2749" s="379" t="s">
        <v>101</v>
      </c>
      <c r="D2749" s="380">
        <v>1377.49</v>
      </c>
      <c r="E2749" s="380">
        <v>14906.501</v>
      </c>
      <c r="F2749" s="381">
        <v>16283.991</v>
      </c>
      <c r="G2749" s="231"/>
    </row>
    <row r="2750" spans="1:7" s="58" customFormat="1" ht="13.5" customHeight="1" x14ac:dyDescent="0.2">
      <c r="A2750" s="254">
        <v>2015</v>
      </c>
      <c r="B2750" s="170" t="s">
        <v>43</v>
      </c>
      <c r="C2750" s="170" t="s">
        <v>101</v>
      </c>
      <c r="D2750" s="255">
        <v>1296.3200000000002</v>
      </c>
      <c r="E2750" s="255">
        <v>14135.166500000001</v>
      </c>
      <c r="F2750" s="256">
        <v>15431.486500000001</v>
      </c>
      <c r="G2750" s="231"/>
    </row>
    <row r="2751" spans="1:7" s="58" customFormat="1" ht="13.5" customHeight="1" x14ac:dyDescent="0.2">
      <c r="A2751" s="378">
        <v>2015</v>
      </c>
      <c r="B2751" s="379" t="s">
        <v>44</v>
      </c>
      <c r="C2751" s="379" t="s">
        <v>101</v>
      </c>
      <c r="D2751" s="380">
        <v>1411.4699999999998</v>
      </c>
      <c r="E2751" s="380">
        <v>13018.835999999999</v>
      </c>
      <c r="F2751" s="381">
        <v>14430.305999999999</v>
      </c>
      <c r="G2751" s="231"/>
    </row>
    <row r="2752" spans="1:7" s="58" customFormat="1" ht="13.5" customHeight="1" x14ac:dyDescent="0.2">
      <c r="A2752" s="254">
        <v>2015</v>
      </c>
      <c r="B2752" s="170" t="s">
        <v>45</v>
      </c>
      <c r="C2752" s="170" t="s">
        <v>101</v>
      </c>
      <c r="D2752" s="255">
        <v>1726.1</v>
      </c>
      <c r="E2752" s="255">
        <v>15407.706500000002</v>
      </c>
      <c r="F2752" s="256">
        <v>17133.806500000002</v>
      </c>
      <c r="G2752" s="231"/>
    </row>
    <row r="2753" spans="1:7" s="58" customFormat="1" ht="13.5" customHeight="1" x14ac:dyDescent="0.2">
      <c r="A2753" s="378">
        <v>2015</v>
      </c>
      <c r="B2753" s="379" t="s">
        <v>33</v>
      </c>
      <c r="C2753" s="379" t="s">
        <v>101</v>
      </c>
      <c r="D2753" s="380">
        <v>2219.63</v>
      </c>
      <c r="E2753" s="380">
        <v>12399.596500000001</v>
      </c>
      <c r="F2753" s="381">
        <v>14619.226500000001</v>
      </c>
      <c r="G2753" s="231"/>
    </row>
    <row r="2754" spans="1:7" s="58" customFormat="1" ht="13.5" customHeight="1" x14ac:dyDescent="0.2">
      <c r="A2754" s="254">
        <v>2015</v>
      </c>
      <c r="B2754" s="170" t="s">
        <v>35</v>
      </c>
      <c r="C2754" s="170" t="s">
        <v>101</v>
      </c>
      <c r="D2754" s="255">
        <v>2568.7299999999996</v>
      </c>
      <c r="E2754" s="255">
        <v>13360.9125</v>
      </c>
      <c r="F2754" s="256">
        <v>15929.6425</v>
      </c>
      <c r="G2754" s="231"/>
    </row>
    <row r="2755" spans="1:7" s="58" customFormat="1" ht="13.5" customHeight="1" x14ac:dyDescent="0.2">
      <c r="A2755" s="378">
        <v>2015</v>
      </c>
      <c r="B2755" s="379" t="s">
        <v>36</v>
      </c>
      <c r="C2755" s="379" t="s">
        <v>101</v>
      </c>
      <c r="D2755" s="380">
        <v>2390.48</v>
      </c>
      <c r="E2755" s="380">
        <v>12445.747499999999</v>
      </c>
      <c r="F2755" s="381">
        <v>14836.227499999999</v>
      </c>
      <c r="G2755" s="231"/>
    </row>
    <row r="2756" spans="1:7" s="58" customFormat="1" ht="13.5" customHeight="1" x14ac:dyDescent="0.2">
      <c r="A2756" s="254">
        <v>2015</v>
      </c>
      <c r="B2756" s="170" t="s">
        <v>37</v>
      </c>
      <c r="C2756" s="170" t="s">
        <v>101</v>
      </c>
      <c r="D2756" s="255">
        <v>2037.68</v>
      </c>
      <c r="E2756" s="255">
        <v>15078.879499999999</v>
      </c>
      <c r="F2756" s="256">
        <v>17116.559499999999</v>
      </c>
      <c r="G2756" s="231"/>
    </row>
    <row r="2757" spans="1:7" s="58" customFormat="1" ht="13.5" customHeight="1" x14ac:dyDescent="0.2">
      <c r="A2757" s="378">
        <v>2015</v>
      </c>
      <c r="B2757" s="379" t="s">
        <v>38</v>
      </c>
      <c r="C2757" s="379" t="s">
        <v>101</v>
      </c>
      <c r="D2757" s="380">
        <v>2266.92</v>
      </c>
      <c r="E2757" s="380">
        <v>12145.496000000001</v>
      </c>
      <c r="F2757" s="381">
        <v>14412.415999999999</v>
      </c>
      <c r="G2757" s="231"/>
    </row>
    <row r="2758" spans="1:7" s="58" customFormat="1" ht="13.5" customHeight="1" x14ac:dyDescent="0.2">
      <c r="A2758" s="254">
        <v>2015</v>
      </c>
      <c r="B2758" s="170" t="s">
        <v>39</v>
      </c>
      <c r="C2758" s="170" t="s">
        <v>101</v>
      </c>
      <c r="D2758" s="255">
        <v>3424.41</v>
      </c>
      <c r="E2758" s="255">
        <v>11652.079500000002</v>
      </c>
      <c r="F2758" s="256">
        <v>15076.489500000001</v>
      </c>
      <c r="G2758" s="231"/>
    </row>
    <row r="2759" spans="1:7" s="58" customFormat="1" ht="13.5" customHeight="1" x14ac:dyDescent="0.2">
      <c r="A2759" s="378">
        <v>2015</v>
      </c>
      <c r="B2759" s="379" t="s">
        <v>40</v>
      </c>
      <c r="C2759" s="379" t="s">
        <v>101</v>
      </c>
      <c r="D2759" s="380">
        <v>2093.4899999999998</v>
      </c>
      <c r="E2759" s="380">
        <v>11631.5975</v>
      </c>
      <c r="F2759" s="381">
        <v>13725.087500000001</v>
      </c>
      <c r="G2759" s="231"/>
    </row>
    <row r="2760" spans="1:7" s="58" customFormat="1" ht="13.5" customHeight="1" x14ac:dyDescent="0.2">
      <c r="A2760" s="254">
        <v>2015</v>
      </c>
      <c r="B2760" s="170" t="s">
        <v>41</v>
      </c>
      <c r="C2760" s="170" t="s">
        <v>101</v>
      </c>
      <c r="D2760" s="255">
        <v>2392.2799999999997</v>
      </c>
      <c r="E2760" s="255">
        <v>11991.683000000001</v>
      </c>
      <c r="F2760" s="256">
        <v>14383.963000000002</v>
      </c>
      <c r="G2760" s="231"/>
    </row>
    <row r="2761" spans="1:7" s="58" customFormat="1" ht="13.5" customHeight="1" x14ac:dyDescent="0.2">
      <c r="A2761" s="378">
        <v>2015</v>
      </c>
      <c r="B2761" s="379" t="s">
        <v>42</v>
      </c>
      <c r="C2761" s="379" t="s">
        <v>101</v>
      </c>
      <c r="D2761" s="380">
        <v>2764.07</v>
      </c>
      <c r="E2761" s="380">
        <v>13510.603000000001</v>
      </c>
      <c r="F2761" s="381">
        <v>16274.673000000001</v>
      </c>
      <c r="G2761" s="231"/>
    </row>
    <row r="2762" spans="1:7" s="58" customFormat="1" ht="13.5" customHeight="1" x14ac:dyDescent="0.2">
      <c r="A2762" s="254">
        <v>2016</v>
      </c>
      <c r="B2762" s="170" t="s">
        <v>43</v>
      </c>
      <c r="C2762" s="170" t="s">
        <v>101</v>
      </c>
      <c r="D2762" s="255">
        <v>2246.9</v>
      </c>
      <c r="E2762" s="255">
        <v>11606.268</v>
      </c>
      <c r="F2762" s="256">
        <v>13853.168000000001</v>
      </c>
      <c r="G2762" s="231"/>
    </row>
    <row r="2763" spans="1:7" s="58" customFormat="1" ht="13.5" customHeight="1" x14ac:dyDescent="0.2">
      <c r="A2763" s="378">
        <v>2016</v>
      </c>
      <c r="B2763" s="379" t="s">
        <v>44</v>
      </c>
      <c r="C2763" s="379" t="s">
        <v>101</v>
      </c>
      <c r="D2763" s="380">
        <v>2935.5600000000004</v>
      </c>
      <c r="E2763" s="380">
        <v>11951.563</v>
      </c>
      <c r="F2763" s="381">
        <v>14887.123</v>
      </c>
      <c r="G2763" s="231"/>
    </row>
    <row r="2764" spans="1:7" s="58" customFormat="1" ht="13.5" customHeight="1" x14ac:dyDescent="0.2">
      <c r="A2764" s="254">
        <v>2016</v>
      </c>
      <c r="B2764" s="170" t="s">
        <v>45</v>
      </c>
      <c r="C2764" s="170" t="s">
        <v>101</v>
      </c>
      <c r="D2764" s="255">
        <v>2647.59</v>
      </c>
      <c r="E2764" s="255">
        <v>12015.080999999998</v>
      </c>
      <c r="F2764" s="256">
        <v>14662.670999999998</v>
      </c>
      <c r="G2764" s="231"/>
    </row>
    <row r="2765" spans="1:7" s="58" customFormat="1" ht="13.5" customHeight="1" x14ac:dyDescent="0.2">
      <c r="A2765" s="378">
        <v>2016</v>
      </c>
      <c r="B2765" s="379" t="s">
        <v>33</v>
      </c>
      <c r="C2765" s="379" t="s">
        <v>101</v>
      </c>
      <c r="D2765" s="380">
        <v>2840.9700000000003</v>
      </c>
      <c r="E2765" s="380">
        <v>11481.5065</v>
      </c>
      <c r="F2765" s="381">
        <v>14322.476499999999</v>
      </c>
      <c r="G2765" s="231"/>
    </row>
    <row r="2766" spans="1:7" s="58" customFormat="1" ht="13.5" customHeight="1" x14ac:dyDescent="0.2">
      <c r="A2766" s="254">
        <v>2016</v>
      </c>
      <c r="B2766" s="170" t="s">
        <v>35</v>
      </c>
      <c r="C2766" s="170" t="s">
        <v>101</v>
      </c>
      <c r="D2766" s="255">
        <v>2597.87</v>
      </c>
      <c r="E2766" s="255">
        <v>10325.668</v>
      </c>
      <c r="F2766" s="256">
        <v>12923.538</v>
      </c>
      <c r="G2766" s="231"/>
    </row>
    <row r="2767" spans="1:7" s="58" customFormat="1" ht="13.5" customHeight="1" x14ac:dyDescent="0.2">
      <c r="A2767" s="378">
        <v>2016</v>
      </c>
      <c r="B2767" s="379" t="s">
        <v>36</v>
      </c>
      <c r="C2767" s="379" t="s">
        <v>101</v>
      </c>
      <c r="D2767" s="380">
        <v>2280.2800000000002</v>
      </c>
      <c r="E2767" s="380">
        <v>11946.703000000001</v>
      </c>
      <c r="F2767" s="381">
        <v>14226.983</v>
      </c>
      <c r="G2767" s="231"/>
    </row>
    <row r="2768" spans="1:7" s="58" customFormat="1" ht="13.5" customHeight="1" x14ac:dyDescent="0.2">
      <c r="A2768" s="254">
        <v>2016</v>
      </c>
      <c r="B2768" s="170" t="s">
        <v>37</v>
      </c>
      <c r="C2768" s="170" t="s">
        <v>101</v>
      </c>
      <c r="D2768" s="255">
        <v>2192.7399999999998</v>
      </c>
      <c r="E2768" s="255">
        <v>8789.3489999999983</v>
      </c>
      <c r="F2768" s="256">
        <v>10982.089</v>
      </c>
      <c r="G2768" s="231"/>
    </row>
    <row r="2769" spans="1:7" s="58" customFormat="1" ht="13.5" customHeight="1" x14ac:dyDescent="0.2">
      <c r="A2769" s="378">
        <v>2016</v>
      </c>
      <c r="B2769" s="379" t="s">
        <v>38</v>
      </c>
      <c r="C2769" s="379" t="s">
        <v>101</v>
      </c>
      <c r="D2769" s="380">
        <v>2466.54</v>
      </c>
      <c r="E2769" s="380">
        <v>7318.889000000001</v>
      </c>
      <c r="F2769" s="381">
        <v>9785.4290000000001</v>
      </c>
      <c r="G2769" s="231"/>
    </row>
    <row r="2770" spans="1:7" s="58" customFormat="1" ht="13.5" customHeight="1" x14ac:dyDescent="0.2">
      <c r="A2770" s="254">
        <v>2016</v>
      </c>
      <c r="B2770" s="170" t="s">
        <v>39</v>
      </c>
      <c r="C2770" s="170" t="s">
        <v>101</v>
      </c>
      <c r="D2770" s="255">
        <v>2243.37</v>
      </c>
      <c r="E2770" s="255">
        <v>8486.9890000000014</v>
      </c>
      <c r="F2770" s="256">
        <v>10730.359</v>
      </c>
      <c r="G2770" s="231"/>
    </row>
    <row r="2771" spans="1:7" s="58" customFormat="1" ht="13.5" customHeight="1" x14ac:dyDescent="0.2">
      <c r="A2771" s="378">
        <v>2016</v>
      </c>
      <c r="B2771" s="379" t="s">
        <v>40</v>
      </c>
      <c r="C2771" s="379" t="s">
        <v>101</v>
      </c>
      <c r="D2771" s="380">
        <v>2619.5700000000002</v>
      </c>
      <c r="E2771" s="380">
        <v>8202.6624999999985</v>
      </c>
      <c r="F2771" s="381">
        <v>10822.2325</v>
      </c>
      <c r="G2771" s="231"/>
    </row>
    <row r="2772" spans="1:7" s="58" customFormat="1" ht="13.5" customHeight="1" x14ac:dyDescent="0.2">
      <c r="A2772" s="254">
        <v>2016</v>
      </c>
      <c r="B2772" s="170" t="s">
        <v>41</v>
      </c>
      <c r="C2772" s="170" t="s">
        <v>101</v>
      </c>
      <c r="D2772" s="255">
        <v>2427.9499999999998</v>
      </c>
      <c r="E2772" s="255">
        <v>8911.9485000000004</v>
      </c>
      <c r="F2772" s="256">
        <v>11339.898499999999</v>
      </c>
      <c r="G2772" s="231"/>
    </row>
    <row r="2773" spans="1:7" s="58" customFormat="1" ht="13.5" customHeight="1" x14ac:dyDescent="0.2">
      <c r="A2773" s="378">
        <v>2016</v>
      </c>
      <c r="B2773" s="379" t="s">
        <v>42</v>
      </c>
      <c r="C2773" s="379" t="s">
        <v>101</v>
      </c>
      <c r="D2773" s="380">
        <v>1437.52</v>
      </c>
      <c r="E2773" s="380">
        <v>9104.6589999999997</v>
      </c>
      <c r="F2773" s="381">
        <v>10542.179</v>
      </c>
      <c r="G2773" s="231"/>
    </row>
    <row r="2774" spans="1:7" s="58" customFormat="1" ht="13.5" customHeight="1" x14ac:dyDescent="0.2">
      <c r="A2774" s="254">
        <v>2017</v>
      </c>
      <c r="B2774" s="170" t="s">
        <v>43</v>
      </c>
      <c r="C2774" s="170" t="s">
        <v>101</v>
      </c>
      <c r="D2774" s="255">
        <v>1150.9499999999998</v>
      </c>
      <c r="E2774" s="255">
        <v>8455.4030000000002</v>
      </c>
      <c r="F2774" s="256">
        <v>9606.3529999999992</v>
      </c>
      <c r="G2774" s="231"/>
    </row>
    <row r="2775" spans="1:7" s="58" customFormat="1" ht="13.5" customHeight="1" x14ac:dyDescent="0.2">
      <c r="A2775" s="378">
        <v>2017</v>
      </c>
      <c r="B2775" s="379" t="s">
        <v>44</v>
      </c>
      <c r="C2775" s="379" t="s">
        <v>101</v>
      </c>
      <c r="D2775" s="380">
        <v>1238.29</v>
      </c>
      <c r="E2775" s="380">
        <v>9513.5324999999993</v>
      </c>
      <c r="F2775" s="381">
        <v>10751.822499999998</v>
      </c>
      <c r="G2775" s="231"/>
    </row>
    <row r="2776" spans="1:7" s="58" customFormat="1" ht="13.5" customHeight="1" x14ac:dyDescent="0.2">
      <c r="A2776" s="254">
        <v>2017</v>
      </c>
      <c r="B2776" s="170" t="s">
        <v>45</v>
      </c>
      <c r="C2776" s="170" t="s">
        <v>101</v>
      </c>
      <c r="D2776" s="255">
        <v>1646.98</v>
      </c>
      <c r="E2776" s="255">
        <v>11952.826500000001</v>
      </c>
      <c r="F2776" s="256">
        <v>13599.806500000001</v>
      </c>
      <c r="G2776" s="231"/>
    </row>
    <row r="2777" spans="1:7" s="58" customFormat="1" ht="13.5" customHeight="1" x14ac:dyDescent="0.2">
      <c r="A2777" s="378">
        <v>2017</v>
      </c>
      <c r="B2777" s="379" t="s">
        <v>33</v>
      </c>
      <c r="C2777" s="379" t="s">
        <v>101</v>
      </c>
      <c r="D2777" s="380">
        <v>1149.9799999999998</v>
      </c>
      <c r="E2777" s="380">
        <v>9479.7950000000001</v>
      </c>
      <c r="F2777" s="381">
        <v>10629.775</v>
      </c>
      <c r="G2777" s="231"/>
    </row>
    <row r="2778" spans="1:7" s="58" customFormat="1" ht="13.5" customHeight="1" x14ac:dyDescent="0.2">
      <c r="A2778" s="254">
        <v>2017</v>
      </c>
      <c r="B2778" s="170" t="s">
        <v>35</v>
      </c>
      <c r="C2778" s="170" t="s">
        <v>101</v>
      </c>
      <c r="D2778" s="255">
        <v>1547.193</v>
      </c>
      <c r="E2778" s="255">
        <v>9998.1049999999996</v>
      </c>
      <c r="F2778" s="256">
        <v>11545.297999999999</v>
      </c>
      <c r="G2778" s="231"/>
    </row>
    <row r="2779" spans="1:7" s="58" customFormat="1" ht="13.5" customHeight="1" x14ac:dyDescent="0.2">
      <c r="A2779" s="378">
        <v>2017</v>
      </c>
      <c r="B2779" s="379" t="s">
        <v>36</v>
      </c>
      <c r="C2779" s="379" t="s">
        <v>101</v>
      </c>
      <c r="D2779" s="380">
        <v>1368.07</v>
      </c>
      <c r="E2779" s="380">
        <v>8735.6154999999999</v>
      </c>
      <c r="F2779" s="381">
        <v>10103.6855</v>
      </c>
      <c r="G2779" s="231"/>
    </row>
    <row r="2780" spans="1:7" s="58" customFormat="1" ht="13.5" customHeight="1" x14ac:dyDescent="0.2">
      <c r="A2780" s="254">
        <v>2017</v>
      </c>
      <c r="B2780" s="170" t="s">
        <v>37</v>
      </c>
      <c r="C2780" s="170" t="s">
        <v>101</v>
      </c>
      <c r="D2780" s="255">
        <v>1496.8600000000001</v>
      </c>
      <c r="E2780" s="255">
        <v>9728.8454999999994</v>
      </c>
      <c r="F2780" s="256">
        <v>11225.7055</v>
      </c>
      <c r="G2780" s="231"/>
    </row>
    <row r="2781" spans="1:7" s="58" customFormat="1" ht="13.5" customHeight="1" x14ac:dyDescent="0.2">
      <c r="A2781" s="378">
        <v>2017</v>
      </c>
      <c r="B2781" s="379" t="s">
        <v>38</v>
      </c>
      <c r="C2781" s="379" t="s">
        <v>101</v>
      </c>
      <c r="D2781" s="380">
        <v>1437.68</v>
      </c>
      <c r="E2781" s="380">
        <v>11461.073</v>
      </c>
      <c r="F2781" s="381">
        <v>12898.753000000001</v>
      </c>
      <c r="G2781" s="231"/>
    </row>
    <row r="2782" spans="1:7" s="58" customFormat="1" ht="13.5" customHeight="1" x14ac:dyDescent="0.2">
      <c r="A2782" s="254">
        <v>2017</v>
      </c>
      <c r="B2782" s="170" t="s">
        <v>39</v>
      </c>
      <c r="C2782" s="170" t="s">
        <v>101</v>
      </c>
      <c r="D2782" s="255">
        <v>1840.0900000000001</v>
      </c>
      <c r="E2782" s="255">
        <v>10302.527999999998</v>
      </c>
      <c r="F2782" s="256">
        <v>12142.617999999999</v>
      </c>
      <c r="G2782" s="231"/>
    </row>
    <row r="2783" spans="1:7" s="58" customFormat="1" ht="13.5" customHeight="1" x14ac:dyDescent="0.2">
      <c r="A2783" s="378">
        <v>2017</v>
      </c>
      <c r="B2783" s="379" t="s">
        <v>40</v>
      </c>
      <c r="C2783" s="379" t="s">
        <v>101</v>
      </c>
      <c r="D2783" s="380">
        <v>1092.1100000000001</v>
      </c>
      <c r="E2783" s="380">
        <v>11390.9745</v>
      </c>
      <c r="F2783" s="381">
        <v>12483.084500000001</v>
      </c>
      <c r="G2783" s="231"/>
    </row>
    <row r="2784" spans="1:7" s="58" customFormat="1" ht="13.5" customHeight="1" x14ac:dyDescent="0.2">
      <c r="A2784" s="254">
        <v>2017</v>
      </c>
      <c r="B2784" s="170" t="s">
        <v>41</v>
      </c>
      <c r="C2784" s="170" t="s">
        <v>101</v>
      </c>
      <c r="D2784" s="255">
        <v>1196.8900000000001</v>
      </c>
      <c r="E2784" s="255">
        <v>11433.751</v>
      </c>
      <c r="F2784" s="256">
        <v>12630.641</v>
      </c>
      <c r="G2784" s="231"/>
    </row>
    <row r="2785" spans="1:7" s="58" customFormat="1" ht="13.5" customHeight="1" x14ac:dyDescent="0.2">
      <c r="A2785" s="378">
        <v>2017</v>
      </c>
      <c r="B2785" s="379" t="s">
        <v>42</v>
      </c>
      <c r="C2785" s="379" t="s">
        <v>101</v>
      </c>
      <c r="D2785" s="380">
        <v>1712.35</v>
      </c>
      <c r="E2785" s="380">
        <v>11381.592999999999</v>
      </c>
      <c r="F2785" s="381">
        <v>13093.942999999999</v>
      </c>
      <c r="G2785" s="231"/>
    </row>
    <row r="2786" spans="1:7" s="58" customFormat="1" ht="13.5" customHeight="1" x14ac:dyDescent="0.2">
      <c r="A2786" s="254">
        <v>2018</v>
      </c>
      <c r="B2786" s="170" t="s">
        <v>43</v>
      </c>
      <c r="C2786" s="170" t="s">
        <v>101</v>
      </c>
      <c r="D2786" s="255">
        <v>1037.8200000000002</v>
      </c>
      <c r="E2786" s="255">
        <v>11176.709000000001</v>
      </c>
      <c r="F2786" s="256">
        <v>12214.529</v>
      </c>
      <c r="G2786" s="231"/>
    </row>
    <row r="2787" spans="1:7" s="58" customFormat="1" ht="13.5" customHeight="1" x14ac:dyDescent="0.2">
      <c r="A2787" s="378">
        <v>2018</v>
      </c>
      <c r="B2787" s="379" t="s">
        <v>44</v>
      </c>
      <c r="C2787" s="379" t="s">
        <v>101</v>
      </c>
      <c r="D2787" s="380">
        <v>1667.76</v>
      </c>
      <c r="E2787" s="380">
        <v>11332.380499999999</v>
      </c>
      <c r="F2787" s="381">
        <v>13000.1405</v>
      </c>
      <c r="G2787" s="231"/>
    </row>
    <row r="2788" spans="1:7" s="58" customFormat="1" ht="13.5" customHeight="1" x14ac:dyDescent="0.2">
      <c r="A2788" s="254">
        <v>2018</v>
      </c>
      <c r="B2788" s="170" t="s">
        <v>45</v>
      </c>
      <c r="C2788" s="170" t="s">
        <v>101</v>
      </c>
      <c r="D2788" s="255">
        <v>1529.99</v>
      </c>
      <c r="E2788" s="255">
        <v>11600.425999999999</v>
      </c>
      <c r="F2788" s="256">
        <v>13130.416000000001</v>
      </c>
      <c r="G2788" s="231"/>
    </row>
    <row r="2789" spans="1:7" s="58" customFormat="1" ht="13.5" customHeight="1" x14ac:dyDescent="0.2">
      <c r="A2789" s="378">
        <v>2018</v>
      </c>
      <c r="B2789" s="379" t="s">
        <v>33</v>
      </c>
      <c r="C2789" s="379" t="s">
        <v>101</v>
      </c>
      <c r="D2789" s="380">
        <v>1633.6000000000001</v>
      </c>
      <c r="E2789" s="380">
        <v>10622.807000000001</v>
      </c>
      <c r="F2789" s="381">
        <v>12256.406999999999</v>
      </c>
      <c r="G2789" s="231"/>
    </row>
    <row r="2790" spans="1:7" s="58" customFormat="1" ht="13.5" customHeight="1" x14ac:dyDescent="0.2">
      <c r="A2790" s="254">
        <v>2018</v>
      </c>
      <c r="B2790" s="170" t="s">
        <v>35</v>
      </c>
      <c r="C2790" s="170" t="s">
        <v>101</v>
      </c>
      <c r="D2790" s="255">
        <v>1457.4300000000003</v>
      </c>
      <c r="E2790" s="255">
        <v>8862.1895000000004</v>
      </c>
      <c r="F2790" s="256">
        <v>10319.619500000001</v>
      </c>
      <c r="G2790" s="231"/>
    </row>
    <row r="2791" spans="1:7" s="58" customFormat="1" ht="13.5" customHeight="1" x14ac:dyDescent="0.2">
      <c r="A2791" s="378">
        <v>2018</v>
      </c>
      <c r="B2791" s="379" t="s">
        <v>36</v>
      </c>
      <c r="C2791" s="379" t="s">
        <v>101</v>
      </c>
      <c r="D2791" s="380">
        <v>1628.9099999999999</v>
      </c>
      <c r="E2791" s="380">
        <v>9959.3095000000012</v>
      </c>
      <c r="F2791" s="381">
        <v>11588.219500000001</v>
      </c>
      <c r="G2791" s="231"/>
    </row>
    <row r="2792" spans="1:7" s="58" customFormat="1" ht="13.5" customHeight="1" x14ac:dyDescent="0.2">
      <c r="A2792" s="254">
        <v>2018</v>
      </c>
      <c r="B2792" s="170" t="s">
        <v>37</v>
      </c>
      <c r="C2792" s="170" t="s">
        <v>101</v>
      </c>
      <c r="D2792" s="255">
        <v>1894.99</v>
      </c>
      <c r="E2792" s="255">
        <v>10255.894499999999</v>
      </c>
      <c r="F2792" s="256">
        <v>12150.8845</v>
      </c>
      <c r="G2792" s="231"/>
    </row>
    <row r="2793" spans="1:7" s="58" customFormat="1" ht="13.5" customHeight="1" x14ac:dyDescent="0.2">
      <c r="A2793" s="378">
        <v>2018</v>
      </c>
      <c r="B2793" s="379" t="s">
        <v>38</v>
      </c>
      <c r="C2793" s="379" t="s">
        <v>101</v>
      </c>
      <c r="D2793" s="380">
        <v>2055.61</v>
      </c>
      <c r="E2793" s="380">
        <v>10683.276</v>
      </c>
      <c r="F2793" s="381">
        <v>12738.886</v>
      </c>
      <c r="G2793" s="231"/>
    </row>
    <row r="2794" spans="1:7" s="58" customFormat="1" ht="13.5" customHeight="1" x14ac:dyDescent="0.2">
      <c r="A2794" s="254">
        <v>2018</v>
      </c>
      <c r="B2794" s="170" t="s">
        <v>39</v>
      </c>
      <c r="C2794" s="170" t="s">
        <v>101</v>
      </c>
      <c r="D2794" s="255">
        <v>2333.09</v>
      </c>
      <c r="E2794" s="255">
        <v>9352.8804999999993</v>
      </c>
      <c r="F2794" s="256">
        <v>11685.970499999999</v>
      </c>
      <c r="G2794" s="231"/>
    </row>
    <row r="2795" spans="1:7" s="58" customFormat="1" ht="13.5" customHeight="1" x14ac:dyDescent="0.2">
      <c r="A2795" s="378">
        <v>2018</v>
      </c>
      <c r="B2795" s="379" t="s">
        <v>40</v>
      </c>
      <c r="C2795" s="379" t="s">
        <v>101</v>
      </c>
      <c r="D2795" s="380">
        <v>2473.7380000000003</v>
      </c>
      <c r="E2795" s="380">
        <v>10549.764999999999</v>
      </c>
      <c r="F2795" s="381">
        <v>13023.503000000001</v>
      </c>
      <c r="G2795" s="231"/>
    </row>
    <row r="2796" spans="1:7" s="58" customFormat="1" ht="13.5" customHeight="1" x14ac:dyDescent="0.2">
      <c r="A2796" s="254">
        <v>2018</v>
      </c>
      <c r="B2796" s="170" t="s">
        <v>41</v>
      </c>
      <c r="C2796" s="170" t="s">
        <v>101</v>
      </c>
      <c r="D2796" s="255">
        <v>1775.8400000000001</v>
      </c>
      <c r="E2796" s="255">
        <v>10096.823</v>
      </c>
      <c r="F2796" s="256">
        <v>11872.663</v>
      </c>
      <c r="G2796" s="231"/>
    </row>
    <row r="2797" spans="1:7" s="58" customFormat="1" ht="13.5" customHeight="1" x14ac:dyDescent="0.2">
      <c r="A2797" s="378">
        <v>2018</v>
      </c>
      <c r="B2797" s="379" t="s">
        <v>42</v>
      </c>
      <c r="C2797" s="379" t="s">
        <v>101</v>
      </c>
      <c r="D2797" s="380">
        <v>2078.25</v>
      </c>
      <c r="E2797" s="380">
        <v>10039.978499999999</v>
      </c>
      <c r="F2797" s="381">
        <v>12118.228499999999</v>
      </c>
      <c r="G2797" s="231"/>
    </row>
    <row r="2798" spans="1:7" s="58" customFormat="1" ht="13.5" customHeight="1" x14ac:dyDescent="0.2">
      <c r="A2798" s="254">
        <v>2019</v>
      </c>
      <c r="B2798" s="170" t="s">
        <v>43</v>
      </c>
      <c r="C2798" s="170" t="s">
        <v>101</v>
      </c>
      <c r="D2798" s="255">
        <v>1593.29</v>
      </c>
      <c r="E2798" s="255">
        <v>10725.67</v>
      </c>
      <c r="F2798" s="256">
        <v>12318.96</v>
      </c>
      <c r="G2798" s="231"/>
    </row>
    <row r="2799" spans="1:7" s="58" customFormat="1" ht="13.5" customHeight="1" x14ac:dyDescent="0.2">
      <c r="A2799" s="378">
        <v>2019</v>
      </c>
      <c r="B2799" s="379" t="s">
        <v>44</v>
      </c>
      <c r="C2799" s="379" t="s">
        <v>101</v>
      </c>
      <c r="D2799" s="380">
        <v>2093.73</v>
      </c>
      <c r="E2799" s="380">
        <v>9832.6634999999987</v>
      </c>
      <c r="F2799" s="381">
        <v>11926.3935</v>
      </c>
      <c r="G2799" s="231"/>
    </row>
    <row r="2800" spans="1:7" s="58" customFormat="1" ht="13.5" customHeight="1" x14ac:dyDescent="0.2">
      <c r="A2800" s="254">
        <v>2019</v>
      </c>
      <c r="B2800" s="170" t="s">
        <v>45</v>
      </c>
      <c r="C2800" s="170" t="s">
        <v>101</v>
      </c>
      <c r="D2800" s="255">
        <v>2259.16</v>
      </c>
      <c r="E2800" s="255">
        <v>11199.7685</v>
      </c>
      <c r="F2800" s="256">
        <v>13458.928499999998</v>
      </c>
      <c r="G2800" s="231"/>
    </row>
    <row r="2801" spans="1:7" s="58" customFormat="1" ht="13.5" customHeight="1" x14ac:dyDescent="0.2">
      <c r="A2801" s="378">
        <v>2019</v>
      </c>
      <c r="B2801" s="379" t="s">
        <v>33</v>
      </c>
      <c r="C2801" s="379" t="s">
        <v>101</v>
      </c>
      <c r="D2801" s="380">
        <v>1864.46</v>
      </c>
      <c r="E2801" s="380">
        <v>11346.307499999999</v>
      </c>
      <c r="F2801" s="381">
        <v>13210.7675</v>
      </c>
      <c r="G2801" s="231"/>
    </row>
    <row r="2802" spans="1:7" s="58" customFormat="1" ht="13.5" customHeight="1" x14ac:dyDescent="0.2">
      <c r="A2802" s="254">
        <v>2019</v>
      </c>
      <c r="B2802" s="170" t="s">
        <v>35</v>
      </c>
      <c r="C2802" s="170" t="s">
        <v>101</v>
      </c>
      <c r="D2802" s="255">
        <v>2228.8199999999997</v>
      </c>
      <c r="E2802" s="255">
        <v>10861.767</v>
      </c>
      <c r="F2802" s="256">
        <v>13090.587</v>
      </c>
      <c r="G2802" s="231"/>
    </row>
    <row r="2803" spans="1:7" s="58" customFormat="1" ht="13.5" customHeight="1" x14ac:dyDescent="0.2">
      <c r="A2803" s="378">
        <v>2019</v>
      </c>
      <c r="B2803" s="379" t="s">
        <v>36</v>
      </c>
      <c r="C2803" s="379" t="s">
        <v>101</v>
      </c>
      <c r="D2803" s="380">
        <v>2236.1</v>
      </c>
      <c r="E2803" s="380">
        <v>8888.5645000000004</v>
      </c>
      <c r="F2803" s="381">
        <v>11124.664499999999</v>
      </c>
      <c r="G2803" s="231"/>
    </row>
    <row r="2804" spans="1:7" s="58" customFormat="1" ht="13.5" customHeight="1" x14ac:dyDescent="0.2">
      <c r="A2804" s="254">
        <v>2019</v>
      </c>
      <c r="B2804" s="170" t="s">
        <v>37</v>
      </c>
      <c r="C2804" s="170" t="s">
        <v>101</v>
      </c>
      <c r="D2804" s="255">
        <v>2554.37</v>
      </c>
      <c r="E2804" s="255">
        <v>10086.581999999999</v>
      </c>
      <c r="F2804" s="256">
        <v>12640.951999999997</v>
      </c>
      <c r="G2804" s="231"/>
    </row>
    <row r="2805" spans="1:7" s="58" customFormat="1" ht="13.5" customHeight="1" x14ac:dyDescent="0.2">
      <c r="A2805" s="378">
        <v>2019</v>
      </c>
      <c r="B2805" s="379" t="s">
        <v>38</v>
      </c>
      <c r="C2805" s="379" t="s">
        <v>101</v>
      </c>
      <c r="D2805" s="380">
        <v>3264.6400000000003</v>
      </c>
      <c r="E2805" s="380">
        <v>9869.2840000000015</v>
      </c>
      <c r="F2805" s="381">
        <v>13133.923999999999</v>
      </c>
      <c r="G2805" s="231"/>
    </row>
    <row r="2806" spans="1:7" s="58" customFormat="1" ht="13.5" customHeight="1" x14ac:dyDescent="0.2">
      <c r="A2806" s="254">
        <v>2019</v>
      </c>
      <c r="B2806" s="170" t="s">
        <v>39</v>
      </c>
      <c r="C2806" s="170" t="s">
        <v>101</v>
      </c>
      <c r="D2806" s="255">
        <v>3129.6800000000003</v>
      </c>
      <c r="E2806" s="255">
        <v>10131.289000000001</v>
      </c>
      <c r="F2806" s="256">
        <v>13260.968999999999</v>
      </c>
      <c r="G2806" s="231"/>
    </row>
    <row r="2807" spans="1:7" s="58" customFormat="1" ht="13.5" customHeight="1" x14ac:dyDescent="0.2">
      <c r="A2807" s="378">
        <v>2019</v>
      </c>
      <c r="B2807" s="379" t="s">
        <v>40</v>
      </c>
      <c r="C2807" s="379" t="s">
        <v>101</v>
      </c>
      <c r="D2807" s="380">
        <v>3272.71</v>
      </c>
      <c r="E2807" s="380">
        <v>13102.155500000001</v>
      </c>
      <c r="F2807" s="381">
        <v>16374.8655</v>
      </c>
      <c r="G2807" s="231"/>
    </row>
    <row r="2808" spans="1:7" s="58" customFormat="1" ht="13.5" customHeight="1" x14ac:dyDescent="0.2">
      <c r="A2808" s="254">
        <v>2019</v>
      </c>
      <c r="B2808" s="170" t="s">
        <v>41</v>
      </c>
      <c r="C2808" s="170" t="s">
        <v>101</v>
      </c>
      <c r="D2808" s="255">
        <v>2806.91</v>
      </c>
      <c r="E2808" s="255">
        <v>15034.143499999998</v>
      </c>
      <c r="F2808" s="256">
        <v>17841.053499999998</v>
      </c>
      <c r="G2808" s="231"/>
    </row>
    <row r="2809" spans="1:7" s="58" customFormat="1" ht="13.5" customHeight="1" x14ac:dyDescent="0.2">
      <c r="A2809" s="378">
        <v>2019</v>
      </c>
      <c r="B2809" s="379" t="s">
        <v>42</v>
      </c>
      <c r="C2809" s="379" t="s">
        <v>101</v>
      </c>
      <c r="D2809" s="380">
        <v>2801.57</v>
      </c>
      <c r="E2809" s="380">
        <v>14815.708000000002</v>
      </c>
      <c r="F2809" s="381">
        <v>17617.278000000002</v>
      </c>
      <c r="G2809" s="231"/>
    </row>
    <row r="2810" spans="1:7" s="58" customFormat="1" ht="13.5" customHeight="1" x14ac:dyDescent="0.2">
      <c r="A2810" s="254">
        <v>2020</v>
      </c>
      <c r="B2810" s="170" t="s">
        <v>43</v>
      </c>
      <c r="C2810" s="170" t="s">
        <v>101</v>
      </c>
      <c r="D2810" s="255">
        <v>3464.4400000000005</v>
      </c>
      <c r="E2810" s="255">
        <v>13895.9355</v>
      </c>
      <c r="F2810" s="256">
        <v>17360.375499999998</v>
      </c>
      <c r="G2810" s="231"/>
    </row>
    <row r="2811" spans="1:7" s="58" customFormat="1" ht="13.5" customHeight="1" x14ac:dyDescent="0.2">
      <c r="A2811" s="378">
        <v>2020</v>
      </c>
      <c r="B2811" s="379" t="s">
        <v>44</v>
      </c>
      <c r="C2811" s="379" t="s">
        <v>101</v>
      </c>
      <c r="D2811" s="380">
        <v>3399.0499999999997</v>
      </c>
      <c r="E2811" s="380">
        <v>15263.614000000001</v>
      </c>
      <c r="F2811" s="381">
        <v>18662.664000000001</v>
      </c>
      <c r="G2811" s="231"/>
    </row>
    <row r="2812" spans="1:7" s="58" customFormat="1" ht="13.5" customHeight="1" x14ac:dyDescent="0.2">
      <c r="A2812" s="254">
        <v>2020</v>
      </c>
      <c r="B2812" s="170" t="s">
        <v>45</v>
      </c>
      <c r="C2812" s="170" t="s">
        <v>101</v>
      </c>
      <c r="D2812" s="255">
        <v>2272.62</v>
      </c>
      <c r="E2812" s="255">
        <v>13237.340000000004</v>
      </c>
      <c r="F2812" s="256">
        <v>15509.960000000003</v>
      </c>
      <c r="G2812" s="231"/>
    </row>
    <row r="2813" spans="1:7" s="58" customFormat="1" ht="13.5" customHeight="1" x14ac:dyDescent="0.2">
      <c r="A2813" s="378">
        <v>2020</v>
      </c>
      <c r="B2813" s="379" t="s">
        <v>33</v>
      </c>
      <c r="C2813" s="379" t="s">
        <v>101</v>
      </c>
      <c r="D2813" s="380">
        <v>134.63999999999999</v>
      </c>
      <c r="E2813" s="380">
        <v>6179.7260000000006</v>
      </c>
      <c r="F2813" s="381">
        <v>6314.366</v>
      </c>
      <c r="G2813" s="231"/>
    </row>
    <row r="2814" spans="1:7" s="58" customFormat="1" ht="13.5" customHeight="1" x14ac:dyDescent="0.2">
      <c r="A2814" s="254">
        <v>2020</v>
      </c>
      <c r="B2814" s="170" t="s">
        <v>35</v>
      </c>
      <c r="C2814" s="170" t="s">
        <v>101</v>
      </c>
      <c r="D2814" s="255">
        <v>1554.7499999999998</v>
      </c>
      <c r="E2814" s="255">
        <v>9642.2619999999988</v>
      </c>
      <c r="F2814" s="256">
        <v>11197.011999999999</v>
      </c>
      <c r="G2814" s="231"/>
    </row>
    <row r="2815" spans="1:7" s="58" customFormat="1" ht="13.5" customHeight="1" x14ac:dyDescent="0.2">
      <c r="A2815" s="378">
        <v>2020</v>
      </c>
      <c r="B2815" s="379" t="s">
        <v>36</v>
      </c>
      <c r="C2815" s="379" t="s">
        <v>101</v>
      </c>
      <c r="D2815" s="380">
        <v>1873.19</v>
      </c>
      <c r="E2815" s="380">
        <v>12504.300500000003</v>
      </c>
      <c r="F2815" s="381">
        <v>14377.490500000004</v>
      </c>
      <c r="G2815" s="231"/>
    </row>
    <row r="2816" spans="1:7" s="58" customFormat="1" ht="13.5" customHeight="1" x14ac:dyDescent="0.2">
      <c r="A2816" s="254">
        <v>2020</v>
      </c>
      <c r="B2816" s="170" t="s">
        <v>37</v>
      </c>
      <c r="C2816" s="170" t="s">
        <v>101</v>
      </c>
      <c r="D2816" s="255">
        <v>2397.62</v>
      </c>
      <c r="E2816" s="255">
        <v>13912.521000000004</v>
      </c>
      <c r="F2816" s="256">
        <v>16310.141000000003</v>
      </c>
      <c r="G2816" s="231"/>
    </row>
    <row r="2817" spans="1:7" s="58" customFormat="1" ht="13.5" customHeight="1" x14ac:dyDescent="0.2">
      <c r="A2817" s="378">
        <v>2020</v>
      </c>
      <c r="B2817" s="379" t="s">
        <v>38</v>
      </c>
      <c r="C2817" s="379" t="s">
        <v>101</v>
      </c>
      <c r="D2817" s="380">
        <v>2541.98</v>
      </c>
      <c r="E2817" s="380">
        <v>11638.968000000001</v>
      </c>
      <c r="F2817" s="381">
        <v>14180.948</v>
      </c>
      <c r="G2817" s="231"/>
    </row>
    <row r="2818" spans="1:7" s="58" customFormat="1" ht="13.5" customHeight="1" x14ac:dyDescent="0.2">
      <c r="A2818" s="254">
        <v>2020</v>
      </c>
      <c r="B2818" s="170" t="s">
        <v>39</v>
      </c>
      <c r="C2818" s="170" t="s">
        <v>101</v>
      </c>
      <c r="D2818" s="255">
        <v>1984.55</v>
      </c>
      <c r="E2818" s="255">
        <v>14390.808499999999</v>
      </c>
      <c r="F2818" s="256">
        <v>16375.358500000002</v>
      </c>
      <c r="G2818" s="231"/>
    </row>
    <row r="2819" spans="1:7" s="58" customFormat="1" ht="13.5" customHeight="1" x14ac:dyDescent="0.2">
      <c r="A2819" s="378">
        <v>2020</v>
      </c>
      <c r="B2819" s="379" t="s">
        <v>40</v>
      </c>
      <c r="C2819" s="379" t="s">
        <v>101</v>
      </c>
      <c r="D2819" s="380">
        <v>2244.06</v>
      </c>
      <c r="E2819" s="380">
        <v>15384.945499999998</v>
      </c>
      <c r="F2819" s="381">
        <v>17629.005499999999</v>
      </c>
      <c r="G2819" s="231"/>
    </row>
    <row r="2820" spans="1:7" s="58" customFormat="1" ht="13.5" customHeight="1" x14ac:dyDescent="0.2">
      <c r="A2820" s="254">
        <v>2020</v>
      </c>
      <c r="B2820" s="170" t="s">
        <v>41</v>
      </c>
      <c r="C2820" s="170" t="s">
        <v>101</v>
      </c>
      <c r="D2820" s="255">
        <v>1683.3400000000001</v>
      </c>
      <c r="E2820" s="255">
        <v>16289.861500000005</v>
      </c>
      <c r="F2820" s="256">
        <v>17973.201500000006</v>
      </c>
      <c r="G2820" s="231"/>
    </row>
    <row r="2821" spans="1:7" s="58" customFormat="1" ht="13.5" customHeight="1" x14ac:dyDescent="0.2">
      <c r="A2821" s="378">
        <v>2020</v>
      </c>
      <c r="B2821" s="379" t="s">
        <v>42</v>
      </c>
      <c r="C2821" s="379" t="s">
        <v>101</v>
      </c>
      <c r="D2821" s="380">
        <v>2403.6999975585941</v>
      </c>
      <c r="E2821" s="380">
        <v>17183.862499999999</v>
      </c>
      <c r="F2821" s="381">
        <v>19587.562497558596</v>
      </c>
      <c r="G2821" s="231"/>
    </row>
    <row r="2822" spans="1:7" s="58" customFormat="1" ht="13.5" customHeight="1" x14ac:dyDescent="0.2">
      <c r="A2822" s="254">
        <v>2021</v>
      </c>
      <c r="B2822" s="170" t="s">
        <v>43</v>
      </c>
      <c r="C2822" s="170" t="s">
        <v>101</v>
      </c>
      <c r="D2822" s="255">
        <v>2097.2999963378911</v>
      </c>
      <c r="E2822" s="255">
        <v>17144.934000000005</v>
      </c>
      <c r="F2822" s="256">
        <v>19242.233996337894</v>
      </c>
      <c r="G2822" s="231"/>
    </row>
    <row r="2823" spans="1:7" s="58" customFormat="1" ht="13.5" customHeight="1" x14ac:dyDescent="0.2">
      <c r="A2823" s="378">
        <v>2021</v>
      </c>
      <c r="B2823" s="379" t="s">
        <v>44</v>
      </c>
      <c r="C2823" s="379" t="s">
        <v>101</v>
      </c>
      <c r="D2823" s="380">
        <v>1871.1400005999999</v>
      </c>
      <c r="E2823" s="380">
        <v>14768.876</v>
      </c>
      <c r="F2823" s="381">
        <v>16640.016000600001</v>
      </c>
      <c r="G2823" s="231"/>
    </row>
    <row r="2824" spans="1:7" s="58" customFormat="1" ht="13.5" customHeight="1" x14ac:dyDescent="0.2">
      <c r="A2824" s="254">
        <v>2021</v>
      </c>
      <c r="B2824" s="170" t="s">
        <v>45</v>
      </c>
      <c r="C2824" s="170" t="s">
        <v>101</v>
      </c>
      <c r="D2824" s="255">
        <v>1945.5499999999997</v>
      </c>
      <c r="E2824" s="255">
        <v>19004.8305</v>
      </c>
      <c r="F2824" s="256">
        <v>20950.380499999999</v>
      </c>
      <c r="G2824" s="231"/>
    </row>
    <row r="2825" spans="1:7" s="58" customFormat="1" ht="13.5" customHeight="1" x14ac:dyDescent="0.2">
      <c r="A2825" s="378">
        <v>2021</v>
      </c>
      <c r="B2825" s="379" t="s">
        <v>33</v>
      </c>
      <c r="C2825" s="379" t="s">
        <v>101</v>
      </c>
      <c r="D2825" s="380">
        <v>1608.68</v>
      </c>
      <c r="E2825" s="380">
        <v>15431.847500000003</v>
      </c>
      <c r="F2825" s="381">
        <v>17040.527500000004</v>
      </c>
      <c r="G2825" s="231"/>
    </row>
    <row r="2826" spans="1:7" s="58" customFormat="1" ht="13.5" customHeight="1" x14ac:dyDescent="0.2">
      <c r="A2826" s="254">
        <v>2021</v>
      </c>
      <c r="B2826" s="170" t="s">
        <v>35</v>
      </c>
      <c r="C2826" s="170" t="s">
        <v>101</v>
      </c>
      <c r="D2826" s="255">
        <v>2323.89</v>
      </c>
      <c r="E2826" s="255">
        <v>15473.337500000005</v>
      </c>
      <c r="F2826" s="256">
        <v>17797.227500000005</v>
      </c>
      <c r="G2826" s="231"/>
    </row>
    <row r="2827" spans="1:7" s="58" customFormat="1" ht="13.5" customHeight="1" x14ac:dyDescent="0.2">
      <c r="A2827" s="378">
        <v>2021</v>
      </c>
      <c r="B2827" s="379" t="s">
        <v>36</v>
      </c>
      <c r="C2827" s="379" t="s">
        <v>101</v>
      </c>
      <c r="D2827" s="380">
        <v>1800.0499999999997</v>
      </c>
      <c r="E2827" s="380">
        <v>14234.337500000003</v>
      </c>
      <c r="F2827" s="381">
        <v>16034.387500000003</v>
      </c>
      <c r="G2827" s="231"/>
    </row>
    <row r="2828" spans="1:7" s="58" customFormat="1" ht="13.5" customHeight="1" x14ac:dyDescent="0.2">
      <c r="A2828" s="254">
        <v>2021</v>
      </c>
      <c r="B2828" s="170" t="s">
        <v>37</v>
      </c>
      <c r="C2828" s="170" t="s">
        <v>101</v>
      </c>
      <c r="D2828" s="255">
        <v>1924.5100000000002</v>
      </c>
      <c r="E2828" s="255">
        <v>16341.464000000005</v>
      </c>
      <c r="F2828" s="256">
        <v>18265.974000000006</v>
      </c>
      <c r="G2828" s="231"/>
    </row>
    <row r="2829" spans="1:7" s="58" customFormat="1" ht="13.5" customHeight="1" x14ac:dyDescent="0.2">
      <c r="A2829" s="378">
        <v>2021</v>
      </c>
      <c r="B2829" s="379" t="s">
        <v>38</v>
      </c>
      <c r="C2829" s="379" t="s">
        <v>101</v>
      </c>
      <c r="D2829" s="380">
        <v>1988.6799999999998</v>
      </c>
      <c r="E2829" s="380">
        <v>14022.215999999993</v>
      </c>
      <c r="F2829" s="381">
        <v>16010.895999999993</v>
      </c>
      <c r="G2829" s="231"/>
    </row>
    <row r="2830" spans="1:7" s="58" customFormat="1" ht="13.5" customHeight="1" x14ac:dyDescent="0.2">
      <c r="A2830" s="254">
        <v>2021</v>
      </c>
      <c r="B2830" s="170" t="s">
        <v>39</v>
      </c>
      <c r="C2830" s="170" t="s">
        <v>101</v>
      </c>
      <c r="D2830" s="255">
        <v>1693.3100024414061</v>
      </c>
      <c r="E2830" s="255">
        <v>13221.301999999996</v>
      </c>
      <c r="F2830" s="256">
        <v>14914.612002441401</v>
      </c>
      <c r="G2830" s="231"/>
    </row>
    <row r="2831" spans="1:7" s="58" customFormat="1" ht="13.5" customHeight="1" x14ac:dyDescent="0.2">
      <c r="A2831" s="378">
        <v>2021</v>
      </c>
      <c r="B2831" s="379" t="s">
        <v>40</v>
      </c>
      <c r="C2831" s="379" t="s">
        <v>101</v>
      </c>
      <c r="D2831" s="380">
        <v>1898.339998931885</v>
      </c>
      <c r="E2831" s="380">
        <v>11899.392999999995</v>
      </c>
      <c r="F2831" s="381">
        <v>13797.732998931879</v>
      </c>
      <c r="G2831" s="231"/>
    </row>
    <row r="2832" spans="1:7" s="58" customFormat="1" ht="13.5" customHeight="1" x14ac:dyDescent="0.2">
      <c r="A2832" s="254">
        <v>2021</v>
      </c>
      <c r="B2832" s="170" t="s">
        <v>41</v>
      </c>
      <c r="C2832" s="170" t="s">
        <v>101</v>
      </c>
      <c r="D2832" s="255">
        <v>2052.0199984741212</v>
      </c>
      <c r="E2832" s="255">
        <v>13070.922499999997</v>
      </c>
      <c r="F2832" s="256">
        <v>15122.942498474118</v>
      </c>
      <c r="G2832" s="231"/>
    </row>
    <row r="2833" spans="1:7" s="58" customFormat="1" ht="13.5" customHeight="1" x14ac:dyDescent="0.2">
      <c r="A2833" s="378">
        <v>2021</v>
      </c>
      <c r="B2833" s="379" t="s">
        <v>42</v>
      </c>
      <c r="C2833" s="379" t="s">
        <v>101</v>
      </c>
      <c r="D2833" s="380">
        <v>1966.42</v>
      </c>
      <c r="E2833" s="380">
        <v>13610.931999916078</v>
      </c>
      <c r="F2833" s="381">
        <v>15577.351999916078</v>
      </c>
      <c r="G2833" s="231"/>
    </row>
    <row r="2834" spans="1:7" s="58" customFormat="1" ht="13.5" customHeight="1" x14ac:dyDescent="0.2">
      <c r="A2834" s="254">
        <v>2022</v>
      </c>
      <c r="B2834" s="170" t="s">
        <v>43</v>
      </c>
      <c r="C2834" s="170" t="s">
        <v>101</v>
      </c>
      <c r="D2834" s="403">
        <v>953.01000366210906</v>
      </c>
      <c r="E2834" s="403">
        <v>9929.7615000000005</v>
      </c>
      <c r="F2834" s="404">
        <v>10882.771503662108</v>
      </c>
      <c r="G2834" s="231"/>
    </row>
    <row r="2835" spans="1:7" s="58" customFormat="1" ht="13.5" customHeight="1" x14ac:dyDescent="0.2">
      <c r="A2835" s="378">
        <v>2022</v>
      </c>
      <c r="B2835" s="379" t="s">
        <v>44</v>
      </c>
      <c r="C2835" s="379" t="s">
        <v>101</v>
      </c>
      <c r="D2835" s="380">
        <v>1768.3599999999997</v>
      </c>
      <c r="E2835" s="380">
        <v>12032.351999999999</v>
      </c>
      <c r="F2835" s="381">
        <v>13800.712</v>
      </c>
      <c r="G2835" s="231"/>
    </row>
    <row r="2836" spans="1:7" s="58" customFormat="1" ht="13.5" customHeight="1" x14ac:dyDescent="0.2">
      <c r="A2836" s="254">
        <v>2022</v>
      </c>
      <c r="B2836" s="170" t="s">
        <v>45</v>
      </c>
      <c r="C2836" s="170" t="s">
        <v>101</v>
      </c>
      <c r="D2836" s="403">
        <v>2094.1200024414061</v>
      </c>
      <c r="E2836" s="403">
        <v>14303.356</v>
      </c>
      <c r="F2836" s="404">
        <v>16397.476002441406</v>
      </c>
      <c r="G2836" s="231"/>
    </row>
    <row r="2837" spans="1:7" s="58" customFormat="1" ht="13.5" customHeight="1" x14ac:dyDescent="0.2">
      <c r="A2837" s="378">
        <v>2022</v>
      </c>
      <c r="B2837" s="379" t="s">
        <v>33</v>
      </c>
      <c r="C2837" s="379" t="s">
        <v>101</v>
      </c>
      <c r="D2837" s="380">
        <v>1757.06</v>
      </c>
      <c r="E2837" s="380">
        <v>11418.221500000001</v>
      </c>
      <c r="F2837" s="381">
        <v>13175.281500000001</v>
      </c>
      <c r="G2837" s="231"/>
    </row>
    <row r="2838" spans="1:7" s="58" customFormat="1" ht="13.5" customHeight="1" x14ac:dyDescent="0.2">
      <c r="A2838" s="254">
        <v>2022</v>
      </c>
      <c r="B2838" s="170" t="s">
        <v>35</v>
      </c>
      <c r="C2838" s="170" t="s">
        <v>101</v>
      </c>
      <c r="D2838" s="403">
        <v>1378.7300012207033</v>
      </c>
      <c r="E2838" s="403">
        <v>11210.765500000001</v>
      </c>
      <c r="F2838" s="404">
        <v>12589.495501220703</v>
      </c>
      <c r="G2838" s="231"/>
    </row>
    <row r="2839" spans="1:7" s="58" customFormat="1" ht="13.5" customHeight="1" x14ac:dyDescent="0.2">
      <c r="A2839" s="378">
        <v>2022</v>
      </c>
      <c r="B2839" s="379" t="s">
        <v>36</v>
      </c>
      <c r="C2839" s="379" t="s">
        <v>101</v>
      </c>
      <c r="D2839" s="380">
        <v>2488.4300015258787</v>
      </c>
      <c r="E2839" s="380">
        <v>11334.826000000001</v>
      </c>
      <c r="F2839" s="381">
        <v>13823.256001525879</v>
      </c>
      <c r="G2839" s="231"/>
    </row>
    <row r="2840" spans="1:7" s="58" customFormat="1" ht="13.5" customHeight="1" x14ac:dyDescent="0.2">
      <c r="A2840" s="254">
        <v>2022</v>
      </c>
      <c r="B2840" s="170" t="s">
        <v>37</v>
      </c>
      <c r="C2840" s="170" t="s">
        <v>101</v>
      </c>
      <c r="D2840" s="403">
        <v>2596.4890000000005</v>
      </c>
      <c r="E2840" s="403">
        <v>10700.5965</v>
      </c>
      <c r="F2840" s="404">
        <v>13297.085500000001</v>
      </c>
      <c r="G2840" s="231"/>
    </row>
    <row r="2841" spans="1:7" s="58" customFormat="1" ht="13.5" customHeight="1" x14ac:dyDescent="0.2">
      <c r="A2841" s="378">
        <v>2022</v>
      </c>
      <c r="B2841" s="379" t="s">
        <v>38</v>
      </c>
      <c r="C2841" s="379" t="s">
        <v>101</v>
      </c>
      <c r="D2841" s="380">
        <v>2835.0699990844728</v>
      </c>
      <c r="E2841" s="380">
        <v>11280.7565</v>
      </c>
      <c r="F2841" s="381">
        <v>14115.826499084473</v>
      </c>
      <c r="G2841" s="231"/>
    </row>
    <row r="2842" spans="1:7" s="58" customFormat="1" ht="13.5" customHeight="1" x14ac:dyDescent="0.2">
      <c r="A2842" s="254">
        <v>2022</v>
      </c>
      <c r="B2842" s="170" t="s">
        <v>39</v>
      </c>
      <c r="C2842" s="170" t="s">
        <v>101</v>
      </c>
      <c r="D2842" s="403">
        <v>2853.34</v>
      </c>
      <c r="E2842" s="403">
        <v>13070.304499999998</v>
      </c>
      <c r="F2842" s="404">
        <v>15923.644499999999</v>
      </c>
      <c r="G2842" s="231"/>
    </row>
    <row r="2843" spans="1:7" s="58" customFormat="1" ht="13.5" customHeight="1" x14ac:dyDescent="0.2">
      <c r="A2843" s="378">
        <v>2022</v>
      </c>
      <c r="B2843" s="379" t="s">
        <v>40</v>
      </c>
      <c r="C2843" s="379" t="s">
        <v>101</v>
      </c>
      <c r="D2843" s="380">
        <v>2611.88</v>
      </c>
      <c r="E2843" s="380">
        <v>10348.286999999998</v>
      </c>
      <c r="F2843" s="381">
        <v>12960.166999999998</v>
      </c>
      <c r="G2843" s="231"/>
    </row>
    <row r="2844" spans="1:7" s="58" customFormat="1" ht="13.5" customHeight="1" x14ac:dyDescent="0.2">
      <c r="A2844" s="254">
        <v>2022</v>
      </c>
      <c r="B2844" s="170" t="s">
        <v>41</v>
      </c>
      <c r="C2844" s="170" t="s">
        <v>101</v>
      </c>
      <c r="D2844" s="403">
        <v>3329.7999987792969</v>
      </c>
      <c r="E2844" s="403">
        <v>13292.527</v>
      </c>
      <c r="F2844" s="404">
        <v>16622.326998779296</v>
      </c>
      <c r="G2844" s="231"/>
    </row>
    <row r="2845" spans="1:7" s="58" customFormat="1" ht="13.5" customHeight="1" x14ac:dyDescent="0.2">
      <c r="A2845" s="378">
        <v>2022</v>
      </c>
      <c r="B2845" s="379" t="s">
        <v>42</v>
      </c>
      <c r="C2845" s="379" t="s">
        <v>101</v>
      </c>
      <c r="D2845" s="380">
        <v>2794.5299990844728</v>
      </c>
      <c r="E2845" s="380">
        <v>14142.540500000001</v>
      </c>
      <c r="F2845" s="381">
        <v>16937.070499084475</v>
      </c>
      <c r="G2845" s="231"/>
    </row>
    <row r="2846" spans="1:7" s="58" customFormat="1" ht="13.5" customHeight="1" x14ac:dyDescent="0.2">
      <c r="A2846" s="254">
        <v>2023</v>
      </c>
      <c r="B2846" s="170" t="s">
        <v>43</v>
      </c>
      <c r="C2846" s="170" t="s">
        <v>101</v>
      </c>
      <c r="D2846" s="403">
        <v>2186.67</v>
      </c>
      <c r="E2846" s="403">
        <v>12262.822999999999</v>
      </c>
      <c r="F2846" s="404">
        <v>14449.492999999999</v>
      </c>
      <c r="G2846" s="231"/>
    </row>
    <row r="2847" spans="1:7" s="58" customFormat="1" ht="13.5" customHeight="1" x14ac:dyDescent="0.2">
      <c r="A2847" s="378">
        <v>2023</v>
      </c>
      <c r="B2847" s="379" t="s">
        <v>44</v>
      </c>
      <c r="C2847" s="379" t="s">
        <v>101</v>
      </c>
      <c r="D2847" s="380">
        <v>2345.6400030499999</v>
      </c>
      <c r="E2847" s="380">
        <v>12311.177500000002</v>
      </c>
      <c r="F2847" s="381">
        <v>14656.817503050002</v>
      </c>
      <c r="G2847" s="231"/>
    </row>
    <row r="2848" spans="1:7" s="58" customFormat="1" ht="13.5" customHeight="1" x14ac:dyDescent="0.2">
      <c r="A2848" s="254">
        <v>2009</v>
      </c>
      <c r="B2848" s="170" t="s">
        <v>33</v>
      </c>
      <c r="C2848" s="170" t="s">
        <v>102</v>
      </c>
      <c r="D2848" s="255">
        <v>3248.34</v>
      </c>
      <c r="E2848" s="255">
        <v>17824.29</v>
      </c>
      <c r="F2848" s="256">
        <v>21072.630000000005</v>
      </c>
      <c r="G2848" s="231"/>
    </row>
    <row r="2849" spans="1:7" s="58" customFormat="1" ht="13.5" customHeight="1" x14ac:dyDescent="0.2">
      <c r="A2849" s="378">
        <v>2009</v>
      </c>
      <c r="B2849" s="379" t="s">
        <v>35</v>
      </c>
      <c r="C2849" s="379" t="s">
        <v>102</v>
      </c>
      <c r="D2849" s="380">
        <v>3932.6799999999994</v>
      </c>
      <c r="E2849" s="380">
        <v>20116.16</v>
      </c>
      <c r="F2849" s="381">
        <v>24048.84</v>
      </c>
      <c r="G2849" s="231"/>
    </row>
    <row r="2850" spans="1:7" s="58" customFormat="1" ht="13.5" customHeight="1" x14ac:dyDescent="0.2">
      <c r="A2850" s="254">
        <v>2009</v>
      </c>
      <c r="B2850" s="170" t="s">
        <v>36</v>
      </c>
      <c r="C2850" s="170" t="s">
        <v>102</v>
      </c>
      <c r="D2850" s="255">
        <v>4067.27</v>
      </c>
      <c r="E2850" s="255">
        <v>18476.705000000002</v>
      </c>
      <c r="F2850" s="256">
        <v>22543.975000000002</v>
      </c>
      <c r="G2850" s="231"/>
    </row>
    <row r="2851" spans="1:7" s="58" customFormat="1" ht="13.5" customHeight="1" x14ac:dyDescent="0.2">
      <c r="A2851" s="378">
        <v>2009</v>
      </c>
      <c r="B2851" s="379" t="s">
        <v>37</v>
      </c>
      <c r="C2851" s="379" t="s">
        <v>102</v>
      </c>
      <c r="D2851" s="380">
        <v>5214.84</v>
      </c>
      <c r="E2851" s="380">
        <v>23505.690000000002</v>
      </c>
      <c r="F2851" s="381">
        <v>28720.530000000002</v>
      </c>
      <c r="G2851" s="231"/>
    </row>
    <row r="2852" spans="1:7" s="58" customFormat="1" ht="13.5" customHeight="1" x14ac:dyDescent="0.2">
      <c r="A2852" s="254">
        <v>2009</v>
      </c>
      <c r="B2852" s="170" t="s">
        <v>38</v>
      </c>
      <c r="C2852" s="170" t="s">
        <v>102</v>
      </c>
      <c r="D2852" s="255">
        <v>5822.3700000000008</v>
      </c>
      <c r="E2852" s="255">
        <v>23662.624999999996</v>
      </c>
      <c r="F2852" s="256">
        <v>29484.994999999999</v>
      </c>
      <c r="G2852" s="231"/>
    </row>
    <row r="2853" spans="1:7" s="58" customFormat="1" ht="13.5" customHeight="1" x14ac:dyDescent="0.2">
      <c r="A2853" s="378">
        <v>2009</v>
      </c>
      <c r="B2853" s="379" t="s">
        <v>39</v>
      </c>
      <c r="C2853" s="379" t="s">
        <v>102</v>
      </c>
      <c r="D2853" s="380">
        <v>5943.55</v>
      </c>
      <c r="E2853" s="380">
        <v>19936.25</v>
      </c>
      <c r="F2853" s="381">
        <v>25879.800000000003</v>
      </c>
      <c r="G2853" s="231"/>
    </row>
    <row r="2854" spans="1:7" s="58" customFormat="1" ht="13.5" customHeight="1" x14ac:dyDescent="0.2">
      <c r="A2854" s="254">
        <v>2009</v>
      </c>
      <c r="B2854" s="170" t="s">
        <v>40</v>
      </c>
      <c r="C2854" s="170" t="s">
        <v>102</v>
      </c>
      <c r="D2854" s="255">
        <v>8062.16</v>
      </c>
      <c r="E2854" s="255">
        <v>22576.885000000002</v>
      </c>
      <c r="F2854" s="256">
        <v>30639.045000000002</v>
      </c>
      <c r="G2854" s="231"/>
    </row>
    <row r="2855" spans="1:7" s="58" customFormat="1" ht="13.5" customHeight="1" x14ac:dyDescent="0.2">
      <c r="A2855" s="378">
        <v>2009</v>
      </c>
      <c r="B2855" s="379" t="s">
        <v>41</v>
      </c>
      <c r="C2855" s="379" t="s">
        <v>102</v>
      </c>
      <c r="D2855" s="380">
        <v>7564.880000000001</v>
      </c>
      <c r="E2855" s="380">
        <v>20888.805</v>
      </c>
      <c r="F2855" s="381">
        <v>28453.685000000001</v>
      </c>
      <c r="G2855" s="231"/>
    </row>
    <row r="2856" spans="1:7" s="58" customFormat="1" ht="13.5" customHeight="1" x14ac:dyDescent="0.2">
      <c r="A2856" s="254">
        <v>2009</v>
      </c>
      <c r="B2856" s="170" t="s">
        <v>42</v>
      </c>
      <c r="C2856" s="170" t="s">
        <v>102</v>
      </c>
      <c r="D2856" s="255">
        <v>6934.86</v>
      </c>
      <c r="E2856" s="255">
        <v>20694.3125</v>
      </c>
      <c r="F2856" s="256">
        <v>27629.172500000001</v>
      </c>
      <c r="G2856" s="231"/>
    </row>
    <row r="2857" spans="1:7" s="58" customFormat="1" ht="13.5" customHeight="1" x14ac:dyDescent="0.2">
      <c r="A2857" s="378">
        <v>2010</v>
      </c>
      <c r="B2857" s="379" t="s">
        <v>43</v>
      </c>
      <c r="C2857" s="379" t="s">
        <v>102</v>
      </c>
      <c r="D2857" s="380">
        <v>5922.08</v>
      </c>
      <c r="E2857" s="380">
        <v>17150.03</v>
      </c>
      <c r="F2857" s="381">
        <v>23072.109999999997</v>
      </c>
      <c r="G2857" s="231"/>
    </row>
    <row r="2858" spans="1:7" s="58" customFormat="1" ht="13.5" customHeight="1" x14ac:dyDescent="0.2">
      <c r="A2858" s="254">
        <v>2010</v>
      </c>
      <c r="B2858" s="170" t="s">
        <v>44</v>
      </c>
      <c r="C2858" s="170" t="s">
        <v>102</v>
      </c>
      <c r="D2858" s="255">
        <v>7606.57</v>
      </c>
      <c r="E2858" s="255">
        <v>16804.427500000002</v>
      </c>
      <c r="F2858" s="256">
        <v>24410.997500000001</v>
      </c>
      <c r="G2858" s="231"/>
    </row>
    <row r="2859" spans="1:7" s="58" customFormat="1" ht="13.5" customHeight="1" x14ac:dyDescent="0.2">
      <c r="A2859" s="378">
        <v>2010</v>
      </c>
      <c r="B2859" s="379" t="s">
        <v>45</v>
      </c>
      <c r="C2859" s="379" t="s">
        <v>102</v>
      </c>
      <c r="D2859" s="380">
        <v>7809.2099999999991</v>
      </c>
      <c r="E2859" s="380">
        <v>19145.9385</v>
      </c>
      <c r="F2859" s="381">
        <v>26955.148499999999</v>
      </c>
      <c r="G2859" s="231"/>
    </row>
    <row r="2860" spans="1:7" s="58" customFormat="1" ht="13.5" customHeight="1" x14ac:dyDescent="0.2">
      <c r="A2860" s="254">
        <v>2010</v>
      </c>
      <c r="B2860" s="170" t="s">
        <v>33</v>
      </c>
      <c r="C2860" s="170" t="s">
        <v>102</v>
      </c>
      <c r="D2860" s="255">
        <v>4333.1000000000004</v>
      </c>
      <c r="E2860" s="255">
        <v>16720.089000000004</v>
      </c>
      <c r="F2860" s="256">
        <v>21053.189000000002</v>
      </c>
      <c r="G2860" s="231"/>
    </row>
    <row r="2861" spans="1:7" s="58" customFormat="1" ht="13.5" customHeight="1" x14ac:dyDescent="0.2">
      <c r="A2861" s="378">
        <v>2010</v>
      </c>
      <c r="B2861" s="379" t="s">
        <v>35</v>
      </c>
      <c r="C2861" s="379" t="s">
        <v>102</v>
      </c>
      <c r="D2861" s="380">
        <v>3458.6150000000002</v>
      </c>
      <c r="E2861" s="380">
        <v>17784.395</v>
      </c>
      <c r="F2861" s="381">
        <v>21243.010000000002</v>
      </c>
      <c r="G2861" s="231"/>
    </row>
    <row r="2862" spans="1:7" s="58" customFormat="1" ht="13.5" customHeight="1" x14ac:dyDescent="0.2">
      <c r="A2862" s="254">
        <v>2010</v>
      </c>
      <c r="B2862" s="170" t="s">
        <v>36</v>
      </c>
      <c r="C2862" s="170" t="s">
        <v>102</v>
      </c>
      <c r="D2862" s="255">
        <v>3358.63</v>
      </c>
      <c r="E2862" s="255">
        <v>18226.099999999999</v>
      </c>
      <c r="F2862" s="256">
        <v>21584.730000000003</v>
      </c>
      <c r="G2862" s="231"/>
    </row>
    <row r="2863" spans="1:7" s="58" customFormat="1" ht="13.5" customHeight="1" x14ac:dyDescent="0.2">
      <c r="A2863" s="378">
        <v>2010</v>
      </c>
      <c r="B2863" s="379" t="s">
        <v>37</v>
      </c>
      <c r="C2863" s="379" t="s">
        <v>102</v>
      </c>
      <c r="D2863" s="380">
        <v>3693.5299999999997</v>
      </c>
      <c r="E2863" s="380">
        <v>18895.174999999999</v>
      </c>
      <c r="F2863" s="381">
        <v>22588.705000000002</v>
      </c>
      <c r="G2863" s="231"/>
    </row>
    <row r="2864" spans="1:7" s="58" customFormat="1" ht="13.5" customHeight="1" x14ac:dyDescent="0.2">
      <c r="A2864" s="254">
        <v>2010</v>
      </c>
      <c r="B2864" s="170" t="s">
        <v>38</v>
      </c>
      <c r="C2864" s="170" t="s">
        <v>102</v>
      </c>
      <c r="D2864" s="255">
        <v>4322.74</v>
      </c>
      <c r="E2864" s="255">
        <v>18996.834999999999</v>
      </c>
      <c r="F2864" s="256">
        <v>23319.575000000001</v>
      </c>
      <c r="G2864" s="231"/>
    </row>
    <row r="2865" spans="1:7" s="58" customFormat="1" ht="13.5" customHeight="1" x14ac:dyDescent="0.2">
      <c r="A2865" s="378">
        <v>2010</v>
      </c>
      <c r="B2865" s="379" t="s">
        <v>39</v>
      </c>
      <c r="C2865" s="379" t="s">
        <v>102</v>
      </c>
      <c r="D2865" s="380">
        <v>4579.3899999999994</v>
      </c>
      <c r="E2865" s="380">
        <v>20552.567500000001</v>
      </c>
      <c r="F2865" s="381">
        <v>25131.9575</v>
      </c>
      <c r="G2865" s="231"/>
    </row>
    <row r="2866" spans="1:7" s="58" customFormat="1" ht="13.5" customHeight="1" x14ac:dyDescent="0.2">
      <c r="A2866" s="254">
        <v>2010</v>
      </c>
      <c r="B2866" s="170" t="s">
        <v>40</v>
      </c>
      <c r="C2866" s="170" t="s">
        <v>102</v>
      </c>
      <c r="D2866" s="255">
        <v>5408.28</v>
      </c>
      <c r="E2866" s="255">
        <v>19896.02</v>
      </c>
      <c r="F2866" s="256">
        <v>25304.300000000003</v>
      </c>
      <c r="G2866" s="231"/>
    </row>
    <row r="2867" spans="1:7" s="58" customFormat="1" ht="13.5" customHeight="1" x14ac:dyDescent="0.2">
      <c r="A2867" s="378">
        <v>2010</v>
      </c>
      <c r="B2867" s="379" t="s">
        <v>41</v>
      </c>
      <c r="C2867" s="379" t="s">
        <v>102</v>
      </c>
      <c r="D2867" s="380">
        <v>5752.6100000000006</v>
      </c>
      <c r="E2867" s="380">
        <v>19717.452499999999</v>
      </c>
      <c r="F2867" s="381">
        <v>25470.062500000004</v>
      </c>
      <c r="G2867" s="231"/>
    </row>
    <row r="2868" spans="1:7" s="58" customFormat="1" ht="13.5" customHeight="1" x14ac:dyDescent="0.2">
      <c r="A2868" s="254">
        <v>2010</v>
      </c>
      <c r="B2868" s="170" t="s">
        <v>42</v>
      </c>
      <c r="C2868" s="170" t="s">
        <v>102</v>
      </c>
      <c r="D2868" s="255">
        <v>4406.91</v>
      </c>
      <c r="E2868" s="255">
        <v>20455.275000000001</v>
      </c>
      <c r="F2868" s="256">
        <v>24862.184999999998</v>
      </c>
      <c r="G2868" s="231"/>
    </row>
    <row r="2869" spans="1:7" s="58" customFormat="1" ht="13.5" customHeight="1" x14ac:dyDescent="0.2">
      <c r="A2869" s="378">
        <v>2011</v>
      </c>
      <c r="B2869" s="379" t="s">
        <v>43</v>
      </c>
      <c r="C2869" s="379" t="s">
        <v>102</v>
      </c>
      <c r="D2869" s="380">
        <v>4399.4900000000007</v>
      </c>
      <c r="E2869" s="380">
        <v>16344.525</v>
      </c>
      <c r="F2869" s="381">
        <v>20744.014999999999</v>
      </c>
      <c r="G2869" s="231"/>
    </row>
    <row r="2870" spans="1:7" s="58" customFormat="1" ht="13.5" customHeight="1" x14ac:dyDescent="0.2">
      <c r="A2870" s="254">
        <v>2011</v>
      </c>
      <c r="B2870" s="170" t="s">
        <v>44</v>
      </c>
      <c r="C2870" s="170" t="s">
        <v>102</v>
      </c>
      <c r="D2870" s="255">
        <v>3271.89</v>
      </c>
      <c r="E2870" s="255">
        <v>16656.224999999999</v>
      </c>
      <c r="F2870" s="256">
        <v>19928.114999999998</v>
      </c>
      <c r="G2870" s="231"/>
    </row>
    <row r="2871" spans="1:7" s="58" customFormat="1" ht="13.5" customHeight="1" x14ac:dyDescent="0.2">
      <c r="A2871" s="378">
        <v>2011</v>
      </c>
      <c r="B2871" s="379" t="s">
        <v>45</v>
      </c>
      <c r="C2871" s="379" t="s">
        <v>102</v>
      </c>
      <c r="D2871" s="380">
        <v>4483.3499999999995</v>
      </c>
      <c r="E2871" s="380">
        <v>21797.06</v>
      </c>
      <c r="F2871" s="381">
        <v>26280.41</v>
      </c>
      <c r="G2871" s="231"/>
    </row>
    <row r="2872" spans="1:7" s="58" customFormat="1" ht="13.5" customHeight="1" x14ac:dyDescent="0.2">
      <c r="A2872" s="254">
        <v>2011</v>
      </c>
      <c r="B2872" s="170" t="s">
        <v>33</v>
      </c>
      <c r="C2872" s="170" t="s">
        <v>102</v>
      </c>
      <c r="D2872" s="255">
        <v>3599.85</v>
      </c>
      <c r="E2872" s="255">
        <v>17421.22</v>
      </c>
      <c r="F2872" s="256">
        <v>21021.07</v>
      </c>
      <c r="G2872" s="231"/>
    </row>
    <row r="2873" spans="1:7" s="58" customFormat="1" ht="13.5" customHeight="1" x14ac:dyDescent="0.2">
      <c r="A2873" s="378">
        <v>2011</v>
      </c>
      <c r="B2873" s="379" t="s">
        <v>35</v>
      </c>
      <c r="C2873" s="379" t="s">
        <v>102</v>
      </c>
      <c r="D2873" s="380">
        <v>4693.6799999999994</v>
      </c>
      <c r="E2873" s="380">
        <v>20161.654999999999</v>
      </c>
      <c r="F2873" s="381">
        <v>24855.334999999995</v>
      </c>
      <c r="G2873" s="231"/>
    </row>
    <row r="2874" spans="1:7" s="58" customFormat="1" ht="13.5" customHeight="1" x14ac:dyDescent="0.2">
      <c r="A2874" s="254">
        <v>2011</v>
      </c>
      <c r="B2874" s="170" t="s">
        <v>36</v>
      </c>
      <c r="C2874" s="170" t="s">
        <v>102</v>
      </c>
      <c r="D2874" s="255">
        <v>4297.0899999999992</v>
      </c>
      <c r="E2874" s="255">
        <v>19648.447499999998</v>
      </c>
      <c r="F2874" s="256">
        <v>23945.537500000002</v>
      </c>
      <c r="G2874" s="231"/>
    </row>
    <row r="2875" spans="1:7" s="58" customFormat="1" ht="13.5" customHeight="1" x14ac:dyDescent="0.2">
      <c r="A2875" s="378">
        <v>2011</v>
      </c>
      <c r="B2875" s="379" t="s">
        <v>37</v>
      </c>
      <c r="C2875" s="379" t="s">
        <v>102</v>
      </c>
      <c r="D2875" s="380">
        <v>4031.616</v>
      </c>
      <c r="E2875" s="380">
        <v>21748.337500000001</v>
      </c>
      <c r="F2875" s="381">
        <v>25779.953500000003</v>
      </c>
      <c r="G2875" s="231"/>
    </row>
    <row r="2876" spans="1:7" s="58" customFormat="1" ht="13.5" customHeight="1" x14ac:dyDescent="0.2">
      <c r="A2876" s="254">
        <v>2011</v>
      </c>
      <c r="B2876" s="170" t="s">
        <v>38</v>
      </c>
      <c r="C2876" s="170" t="s">
        <v>102</v>
      </c>
      <c r="D2876" s="255">
        <v>4873.3099999999995</v>
      </c>
      <c r="E2876" s="255">
        <v>23491.427499999998</v>
      </c>
      <c r="F2876" s="256">
        <v>28364.737499999996</v>
      </c>
      <c r="G2876" s="231"/>
    </row>
    <row r="2877" spans="1:7" s="58" customFormat="1" ht="13.5" customHeight="1" x14ac:dyDescent="0.2">
      <c r="A2877" s="378">
        <v>2011</v>
      </c>
      <c r="B2877" s="379" t="s">
        <v>39</v>
      </c>
      <c r="C2877" s="379" t="s">
        <v>102</v>
      </c>
      <c r="D2877" s="380">
        <v>5125.49</v>
      </c>
      <c r="E2877" s="380">
        <v>24338.3125</v>
      </c>
      <c r="F2877" s="381">
        <v>29463.802499999998</v>
      </c>
      <c r="G2877" s="231"/>
    </row>
    <row r="2878" spans="1:7" s="58" customFormat="1" ht="13.5" customHeight="1" x14ac:dyDescent="0.2">
      <c r="A2878" s="254">
        <v>2011</v>
      </c>
      <c r="B2878" s="170" t="s">
        <v>40</v>
      </c>
      <c r="C2878" s="170" t="s">
        <v>102</v>
      </c>
      <c r="D2878" s="255">
        <v>5152.16</v>
      </c>
      <c r="E2878" s="255">
        <v>21041.427500000002</v>
      </c>
      <c r="F2878" s="256">
        <v>26193.587500000001</v>
      </c>
      <c r="G2878" s="231"/>
    </row>
    <row r="2879" spans="1:7" s="58" customFormat="1" ht="13.5" customHeight="1" x14ac:dyDescent="0.2">
      <c r="A2879" s="378">
        <v>2011</v>
      </c>
      <c r="B2879" s="379" t="s">
        <v>41</v>
      </c>
      <c r="C2879" s="379" t="s">
        <v>102</v>
      </c>
      <c r="D2879" s="380">
        <v>4226.21</v>
      </c>
      <c r="E2879" s="380">
        <v>22952.3475</v>
      </c>
      <c r="F2879" s="381">
        <v>27178.557499999999</v>
      </c>
      <c r="G2879" s="231"/>
    </row>
    <row r="2880" spans="1:7" s="58" customFormat="1" ht="13.5" customHeight="1" x14ac:dyDescent="0.2">
      <c r="A2880" s="254">
        <v>2011</v>
      </c>
      <c r="B2880" s="170" t="s">
        <v>42</v>
      </c>
      <c r="C2880" s="170" t="s">
        <v>102</v>
      </c>
      <c r="D2880" s="255">
        <v>2816.7300000000005</v>
      </c>
      <c r="E2880" s="255">
        <v>23336.612499999996</v>
      </c>
      <c r="F2880" s="256">
        <v>26153.342499999995</v>
      </c>
      <c r="G2880" s="231"/>
    </row>
    <row r="2881" spans="1:7" s="58" customFormat="1" ht="13.5" customHeight="1" x14ac:dyDescent="0.2">
      <c r="A2881" s="378">
        <v>2012</v>
      </c>
      <c r="B2881" s="379" t="s">
        <v>43</v>
      </c>
      <c r="C2881" s="379" t="s">
        <v>102</v>
      </c>
      <c r="D2881" s="380">
        <v>3356.24</v>
      </c>
      <c r="E2881" s="380">
        <v>18068.82</v>
      </c>
      <c r="F2881" s="381">
        <v>21425.059999999998</v>
      </c>
      <c r="G2881" s="231"/>
    </row>
    <row r="2882" spans="1:7" s="58" customFormat="1" ht="13.5" customHeight="1" x14ac:dyDescent="0.2">
      <c r="A2882" s="254">
        <v>2012</v>
      </c>
      <c r="B2882" s="170" t="s">
        <v>44</v>
      </c>
      <c r="C2882" s="170" t="s">
        <v>102</v>
      </c>
      <c r="D2882" s="255">
        <v>3687.4700000000003</v>
      </c>
      <c r="E2882" s="255">
        <v>16825.36</v>
      </c>
      <c r="F2882" s="256">
        <v>20512.829999999998</v>
      </c>
      <c r="G2882" s="231"/>
    </row>
    <row r="2883" spans="1:7" s="58" customFormat="1" ht="13.5" customHeight="1" x14ac:dyDescent="0.2">
      <c r="A2883" s="378">
        <v>2012</v>
      </c>
      <c r="B2883" s="379" t="s">
        <v>45</v>
      </c>
      <c r="C2883" s="379" t="s">
        <v>102</v>
      </c>
      <c r="D2883" s="380">
        <v>3740.7900000000004</v>
      </c>
      <c r="E2883" s="380">
        <v>20316.800000000003</v>
      </c>
      <c r="F2883" s="381">
        <v>24057.59</v>
      </c>
      <c r="G2883" s="231"/>
    </row>
    <row r="2884" spans="1:7" s="58" customFormat="1" ht="13.5" customHeight="1" x14ac:dyDescent="0.2">
      <c r="A2884" s="254">
        <v>2012</v>
      </c>
      <c r="B2884" s="170" t="s">
        <v>33</v>
      </c>
      <c r="C2884" s="170" t="s">
        <v>102</v>
      </c>
      <c r="D2884" s="255">
        <v>4074.2</v>
      </c>
      <c r="E2884" s="255">
        <v>15911.38</v>
      </c>
      <c r="F2884" s="256">
        <v>19985.579999999998</v>
      </c>
      <c r="G2884" s="231"/>
    </row>
    <row r="2885" spans="1:7" s="58" customFormat="1" ht="13.5" customHeight="1" x14ac:dyDescent="0.2">
      <c r="A2885" s="378">
        <v>2012</v>
      </c>
      <c r="B2885" s="379" t="s">
        <v>35</v>
      </c>
      <c r="C2885" s="379" t="s">
        <v>102</v>
      </c>
      <c r="D2885" s="380">
        <v>6428.95</v>
      </c>
      <c r="E2885" s="380">
        <v>20340.352500000001</v>
      </c>
      <c r="F2885" s="381">
        <v>26769.302499999998</v>
      </c>
      <c r="G2885" s="231"/>
    </row>
    <row r="2886" spans="1:7" s="58" customFormat="1" ht="13.5" customHeight="1" x14ac:dyDescent="0.2">
      <c r="A2886" s="254">
        <v>2012</v>
      </c>
      <c r="B2886" s="170" t="s">
        <v>36</v>
      </c>
      <c r="C2886" s="170" t="s">
        <v>102</v>
      </c>
      <c r="D2886" s="255">
        <v>5964.3700000000008</v>
      </c>
      <c r="E2886" s="255">
        <v>18892.747499999998</v>
      </c>
      <c r="F2886" s="256">
        <v>24857.1175</v>
      </c>
      <c r="G2886" s="231"/>
    </row>
    <row r="2887" spans="1:7" s="58" customFormat="1" ht="13.5" customHeight="1" x14ac:dyDescent="0.2">
      <c r="A2887" s="378">
        <v>2012</v>
      </c>
      <c r="B2887" s="379" t="s">
        <v>37</v>
      </c>
      <c r="C2887" s="379" t="s">
        <v>102</v>
      </c>
      <c r="D2887" s="380">
        <v>6762.9199999999983</v>
      </c>
      <c r="E2887" s="380">
        <v>19491.14</v>
      </c>
      <c r="F2887" s="381">
        <v>26254.059999999998</v>
      </c>
      <c r="G2887" s="231"/>
    </row>
    <row r="2888" spans="1:7" s="58" customFormat="1" ht="13.5" customHeight="1" x14ac:dyDescent="0.2">
      <c r="A2888" s="254">
        <v>2012</v>
      </c>
      <c r="B2888" s="170" t="s">
        <v>38</v>
      </c>
      <c r="C2888" s="170" t="s">
        <v>102</v>
      </c>
      <c r="D2888" s="255">
        <v>7022.23</v>
      </c>
      <c r="E2888" s="255">
        <v>21630.722500000003</v>
      </c>
      <c r="F2888" s="256">
        <v>28652.952500000003</v>
      </c>
      <c r="G2888" s="231"/>
    </row>
    <row r="2889" spans="1:7" s="58" customFormat="1" ht="13.5" customHeight="1" x14ac:dyDescent="0.2">
      <c r="A2889" s="378">
        <v>2012</v>
      </c>
      <c r="B2889" s="379" t="s">
        <v>39</v>
      </c>
      <c r="C2889" s="379" t="s">
        <v>102</v>
      </c>
      <c r="D2889" s="380">
        <v>6173.07</v>
      </c>
      <c r="E2889" s="380">
        <v>19922.165000000001</v>
      </c>
      <c r="F2889" s="381">
        <v>26095.235000000004</v>
      </c>
      <c r="G2889" s="231"/>
    </row>
    <row r="2890" spans="1:7" s="58" customFormat="1" ht="13.5" customHeight="1" x14ac:dyDescent="0.2">
      <c r="A2890" s="254">
        <v>2012</v>
      </c>
      <c r="B2890" s="170" t="s">
        <v>40</v>
      </c>
      <c r="C2890" s="170" t="s">
        <v>102</v>
      </c>
      <c r="D2890" s="255">
        <v>6222.8100000000013</v>
      </c>
      <c r="E2890" s="255">
        <v>21128.86</v>
      </c>
      <c r="F2890" s="256">
        <v>27351.670000000002</v>
      </c>
      <c r="G2890" s="231"/>
    </row>
    <row r="2891" spans="1:7" s="58" customFormat="1" ht="13.5" customHeight="1" x14ac:dyDescent="0.2">
      <c r="A2891" s="378">
        <v>2012</v>
      </c>
      <c r="B2891" s="379" t="s">
        <v>41</v>
      </c>
      <c r="C2891" s="379" t="s">
        <v>102</v>
      </c>
      <c r="D2891" s="380">
        <v>6519.1200000000008</v>
      </c>
      <c r="E2891" s="380">
        <v>22209.785</v>
      </c>
      <c r="F2891" s="381">
        <v>28728.904999999999</v>
      </c>
      <c r="G2891" s="231"/>
    </row>
    <row r="2892" spans="1:7" s="58" customFormat="1" ht="13.5" customHeight="1" x14ac:dyDescent="0.2">
      <c r="A2892" s="254">
        <v>2012</v>
      </c>
      <c r="B2892" s="170" t="s">
        <v>42</v>
      </c>
      <c r="C2892" s="170" t="s">
        <v>102</v>
      </c>
      <c r="D2892" s="255">
        <v>5819.63</v>
      </c>
      <c r="E2892" s="255">
        <v>20011.077500000003</v>
      </c>
      <c r="F2892" s="256">
        <v>25830.7075</v>
      </c>
      <c r="G2892" s="231"/>
    </row>
    <row r="2893" spans="1:7" s="58" customFormat="1" ht="13.5" customHeight="1" x14ac:dyDescent="0.2">
      <c r="A2893" s="378">
        <v>2013</v>
      </c>
      <c r="B2893" s="379" t="s">
        <v>43</v>
      </c>
      <c r="C2893" s="379" t="s">
        <v>102</v>
      </c>
      <c r="D2893" s="380">
        <v>7090.8599999999988</v>
      </c>
      <c r="E2893" s="380">
        <v>17436.337500000001</v>
      </c>
      <c r="F2893" s="381">
        <v>24527.197500000002</v>
      </c>
      <c r="G2893" s="231"/>
    </row>
    <row r="2894" spans="1:7" s="58" customFormat="1" ht="13.5" customHeight="1" x14ac:dyDescent="0.2">
      <c r="A2894" s="254">
        <v>2013</v>
      </c>
      <c r="B2894" s="170" t="s">
        <v>44</v>
      </c>
      <c r="C2894" s="170" t="s">
        <v>102</v>
      </c>
      <c r="D2894" s="255">
        <v>6855.49</v>
      </c>
      <c r="E2894" s="255">
        <v>17760.37</v>
      </c>
      <c r="F2894" s="256">
        <v>24615.859999999997</v>
      </c>
      <c r="G2894" s="231"/>
    </row>
    <row r="2895" spans="1:7" s="58" customFormat="1" ht="13.5" customHeight="1" x14ac:dyDescent="0.2">
      <c r="A2895" s="378">
        <v>2013</v>
      </c>
      <c r="B2895" s="379" t="s">
        <v>45</v>
      </c>
      <c r="C2895" s="379" t="s">
        <v>102</v>
      </c>
      <c r="D2895" s="380">
        <v>5381.33</v>
      </c>
      <c r="E2895" s="380">
        <v>17159.689999999999</v>
      </c>
      <c r="F2895" s="381">
        <v>22541.019999999997</v>
      </c>
      <c r="G2895" s="231"/>
    </row>
    <row r="2896" spans="1:7" s="58" customFormat="1" ht="13.5" customHeight="1" x14ac:dyDescent="0.2">
      <c r="A2896" s="254">
        <v>2013</v>
      </c>
      <c r="B2896" s="170" t="s">
        <v>33</v>
      </c>
      <c r="C2896" s="170" t="s">
        <v>102</v>
      </c>
      <c r="D2896" s="255">
        <v>4875.82</v>
      </c>
      <c r="E2896" s="255">
        <v>20689.409999999996</v>
      </c>
      <c r="F2896" s="256">
        <v>25565.229999999996</v>
      </c>
      <c r="G2896" s="231"/>
    </row>
    <row r="2897" spans="1:7" s="58" customFormat="1" ht="13.5" customHeight="1" x14ac:dyDescent="0.2">
      <c r="A2897" s="378">
        <v>2013</v>
      </c>
      <c r="B2897" s="379" t="s">
        <v>35</v>
      </c>
      <c r="C2897" s="379" t="s">
        <v>102</v>
      </c>
      <c r="D2897" s="380">
        <v>5638.79</v>
      </c>
      <c r="E2897" s="380">
        <v>18699.717500000006</v>
      </c>
      <c r="F2897" s="381">
        <v>24338.507500000003</v>
      </c>
      <c r="G2897" s="231"/>
    </row>
    <row r="2898" spans="1:7" s="58" customFormat="1" ht="13.5" customHeight="1" x14ac:dyDescent="0.2">
      <c r="A2898" s="254">
        <v>2013</v>
      </c>
      <c r="B2898" s="170" t="s">
        <v>36</v>
      </c>
      <c r="C2898" s="170" t="s">
        <v>102</v>
      </c>
      <c r="D2898" s="255">
        <v>5715</v>
      </c>
      <c r="E2898" s="255">
        <v>19112.907499999998</v>
      </c>
      <c r="F2898" s="256">
        <v>24827.907499999998</v>
      </c>
      <c r="G2898" s="231"/>
    </row>
    <row r="2899" spans="1:7" s="58" customFormat="1" ht="13.5" customHeight="1" x14ac:dyDescent="0.2">
      <c r="A2899" s="378">
        <v>2013</v>
      </c>
      <c r="B2899" s="379" t="s">
        <v>37</v>
      </c>
      <c r="C2899" s="379" t="s">
        <v>102</v>
      </c>
      <c r="D2899" s="380">
        <v>6749.0700000000006</v>
      </c>
      <c r="E2899" s="380">
        <v>21107.43</v>
      </c>
      <c r="F2899" s="381">
        <v>27856.5</v>
      </c>
      <c r="G2899" s="231"/>
    </row>
    <row r="2900" spans="1:7" s="58" customFormat="1" ht="13.5" customHeight="1" x14ac:dyDescent="0.2">
      <c r="A2900" s="254">
        <v>2013</v>
      </c>
      <c r="B2900" s="170" t="s">
        <v>38</v>
      </c>
      <c r="C2900" s="170" t="s">
        <v>102</v>
      </c>
      <c r="D2900" s="255">
        <v>5988.71</v>
      </c>
      <c r="E2900" s="255">
        <v>22473.267500000002</v>
      </c>
      <c r="F2900" s="256">
        <v>28461.977500000001</v>
      </c>
      <c r="G2900" s="231"/>
    </row>
    <row r="2901" spans="1:7" s="58" customFormat="1" ht="13.5" customHeight="1" x14ac:dyDescent="0.2">
      <c r="A2901" s="378">
        <v>2013</v>
      </c>
      <c r="B2901" s="379" t="s">
        <v>39</v>
      </c>
      <c r="C2901" s="379" t="s">
        <v>102</v>
      </c>
      <c r="D2901" s="380">
        <v>7123.7980000000007</v>
      </c>
      <c r="E2901" s="380">
        <v>23508.527500000004</v>
      </c>
      <c r="F2901" s="381">
        <v>30632.325500000003</v>
      </c>
      <c r="G2901" s="231"/>
    </row>
    <row r="2902" spans="1:7" s="58" customFormat="1" ht="13.5" customHeight="1" x14ac:dyDescent="0.2">
      <c r="A2902" s="254">
        <v>2013</v>
      </c>
      <c r="B2902" s="170" t="s">
        <v>40</v>
      </c>
      <c r="C2902" s="170" t="s">
        <v>102</v>
      </c>
      <c r="D2902" s="255">
        <v>8503.89</v>
      </c>
      <c r="E2902" s="255">
        <v>24508.945</v>
      </c>
      <c r="F2902" s="256">
        <v>33012.834999999999</v>
      </c>
      <c r="G2902" s="231"/>
    </row>
    <row r="2903" spans="1:7" s="58" customFormat="1" ht="13.5" customHeight="1" x14ac:dyDescent="0.2">
      <c r="A2903" s="378">
        <v>2013</v>
      </c>
      <c r="B2903" s="379" t="s">
        <v>41</v>
      </c>
      <c r="C2903" s="379" t="s">
        <v>102</v>
      </c>
      <c r="D2903" s="380">
        <v>7252.28</v>
      </c>
      <c r="E2903" s="380">
        <v>23377.547500000001</v>
      </c>
      <c r="F2903" s="381">
        <v>30629.827499999999</v>
      </c>
      <c r="G2903" s="231"/>
    </row>
    <row r="2904" spans="1:7" s="58" customFormat="1" ht="13.5" customHeight="1" x14ac:dyDescent="0.2">
      <c r="A2904" s="254">
        <v>2013</v>
      </c>
      <c r="B2904" s="170" t="s">
        <v>42</v>
      </c>
      <c r="C2904" s="170" t="s">
        <v>102</v>
      </c>
      <c r="D2904" s="255">
        <v>7674.6899999999987</v>
      </c>
      <c r="E2904" s="255">
        <v>22688.65</v>
      </c>
      <c r="F2904" s="256">
        <v>30363.340000000004</v>
      </c>
      <c r="G2904" s="231"/>
    </row>
    <row r="2905" spans="1:7" s="58" customFormat="1" ht="13.5" customHeight="1" x14ac:dyDescent="0.2">
      <c r="A2905" s="378">
        <v>2014</v>
      </c>
      <c r="B2905" s="379" t="s">
        <v>43</v>
      </c>
      <c r="C2905" s="379" t="s">
        <v>102</v>
      </c>
      <c r="D2905" s="380">
        <v>9254.7300000000014</v>
      </c>
      <c r="E2905" s="380">
        <v>19269.412499999999</v>
      </c>
      <c r="F2905" s="381">
        <v>28524.142500000002</v>
      </c>
      <c r="G2905" s="231"/>
    </row>
    <row r="2906" spans="1:7" s="58" customFormat="1" ht="13.5" customHeight="1" x14ac:dyDescent="0.2">
      <c r="A2906" s="254">
        <v>2014</v>
      </c>
      <c r="B2906" s="170" t="s">
        <v>44</v>
      </c>
      <c r="C2906" s="170" t="s">
        <v>102</v>
      </c>
      <c r="D2906" s="255">
        <v>8942.61</v>
      </c>
      <c r="E2906" s="255">
        <v>20879.750000000007</v>
      </c>
      <c r="F2906" s="256">
        <v>29822.360000000004</v>
      </c>
      <c r="G2906" s="231"/>
    </row>
    <row r="2907" spans="1:7" s="58" customFormat="1" ht="13.5" customHeight="1" x14ac:dyDescent="0.2">
      <c r="A2907" s="378">
        <v>2014</v>
      </c>
      <c r="B2907" s="379" t="s">
        <v>45</v>
      </c>
      <c r="C2907" s="379" t="s">
        <v>102</v>
      </c>
      <c r="D2907" s="380">
        <v>9942.69</v>
      </c>
      <c r="E2907" s="380">
        <v>21761.476999999999</v>
      </c>
      <c r="F2907" s="381">
        <v>31704.166999999998</v>
      </c>
      <c r="G2907" s="231"/>
    </row>
    <row r="2908" spans="1:7" s="58" customFormat="1" ht="13.5" customHeight="1" x14ac:dyDescent="0.2">
      <c r="A2908" s="254">
        <v>2014</v>
      </c>
      <c r="B2908" s="170" t="s">
        <v>33</v>
      </c>
      <c r="C2908" s="170" t="s">
        <v>102</v>
      </c>
      <c r="D2908" s="255">
        <v>7181.85</v>
      </c>
      <c r="E2908" s="255">
        <v>20544.414000000001</v>
      </c>
      <c r="F2908" s="256">
        <v>27726.264000000003</v>
      </c>
      <c r="G2908" s="231"/>
    </row>
    <row r="2909" spans="1:7" s="58" customFormat="1" ht="13.5" customHeight="1" x14ac:dyDescent="0.2">
      <c r="A2909" s="378">
        <v>2014</v>
      </c>
      <c r="B2909" s="379" t="s">
        <v>35</v>
      </c>
      <c r="C2909" s="379" t="s">
        <v>102</v>
      </c>
      <c r="D2909" s="380">
        <v>7924.0300000000007</v>
      </c>
      <c r="E2909" s="380">
        <v>20568.658500000005</v>
      </c>
      <c r="F2909" s="381">
        <v>28492.6885</v>
      </c>
      <c r="G2909" s="231"/>
    </row>
    <row r="2910" spans="1:7" s="58" customFormat="1" ht="13.5" customHeight="1" x14ac:dyDescent="0.2">
      <c r="A2910" s="254">
        <v>2014</v>
      </c>
      <c r="B2910" s="170" t="s">
        <v>36</v>
      </c>
      <c r="C2910" s="170" t="s">
        <v>102</v>
      </c>
      <c r="D2910" s="255">
        <v>7959.53</v>
      </c>
      <c r="E2910" s="255">
        <v>17752.944</v>
      </c>
      <c r="F2910" s="256">
        <v>25712.473999999998</v>
      </c>
      <c r="G2910" s="231"/>
    </row>
    <row r="2911" spans="1:7" s="58" customFormat="1" ht="13.5" customHeight="1" x14ac:dyDescent="0.2">
      <c r="A2911" s="378">
        <v>2014</v>
      </c>
      <c r="B2911" s="379" t="s">
        <v>37</v>
      </c>
      <c r="C2911" s="379" t="s">
        <v>102</v>
      </c>
      <c r="D2911" s="380">
        <v>7775.97</v>
      </c>
      <c r="E2911" s="380">
        <v>22664.527500000007</v>
      </c>
      <c r="F2911" s="381">
        <v>30440.497500000005</v>
      </c>
      <c r="G2911" s="231"/>
    </row>
    <row r="2912" spans="1:7" s="58" customFormat="1" ht="13.5" customHeight="1" x14ac:dyDescent="0.2">
      <c r="A2912" s="254">
        <v>2014</v>
      </c>
      <c r="B2912" s="170" t="s">
        <v>38</v>
      </c>
      <c r="C2912" s="170" t="s">
        <v>102</v>
      </c>
      <c r="D2912" s="255">
        <v>7645.82</v>
      </c>
      <c r="E2912" s="255">
        <v>20448.959500000001</v>
      </c>
      <c r="F2912" s="256">
        <v>28094.779500000001</v>
      </c>
      <c r="G2912" s="231"/>
    </row>
    <row r="2913" spans="1:7" s="58" customFormat="1" ht="13.5" customHeight="1" x14ac:dyDescent="0.2">
      <c r="A2913" s="378">
        <v>2014</v>
      </c>
      <c r="B2913" s="379" t="s">
        <v>39</v>
      </c>
      <c r="C2913" s="379" t="s">
        <v>102</v>
      </c>
      <c r="D2913" s="380">
        <v>6345.76</v>
      </c>
      <c r="E2913" s="380">
        <v>22103.461000000003</v>
      </c>
      <c r="F2913" s="381">
        <v>28449.221000000005</v>
      </c>
      <c r="G2913" s="231"/>
    </row>
    <row r="2914" spans="1:7" s="58" customFormat="1" ht="13.5" customHeight="1" x14ac:dyDescent="0.2">
      <c r="A2914" s="254">
        <v>2014</v>
      </c>
      <c r="B2914" s="170" t="s">
        <v>40</v>
      </c>
      <c r="C2914" s="170" t="s">
        <v>102</v>
      </c>
      <c r="D2914" s="255">
        <v>6660.39</v>
      </c>
      <c r="E2914" s="255">
        <v>22763.022999999997</v>
      </c>
      <c r="F2914" s="256">
        <v>29423.412999999997</v>
      </c>
      <c r="G2914" s="231"/>
    </row>
    <row r="2915" spans="1:7" s="58" customFormat="1" ht="13.5" customHeight="1" x14ac:dyDescent="0.2">
      <c r="A2915" s="378">
        <v>2014</v>
      </c>
      <c r="B2915" s="379" t="s">
        <v>41</v>
      </c>
      <c r="C2915" s="379" t="s">
        <v>102</v>
      </c>
      <c r="D2915" s="380">
        <v>6109.88</v>
      </c>
      <c r="E2915" s="380">
        <v>22762.3315</v>
      </c>
      <c r="F2915" s="381">
        <v>28872.211499999998</v>
      </c>
      <c r="G2915" s="231"/>
    </row>
    <row r="2916" spans="1:7" s="58" customFormat="1" ht="13.5" customHeight="1" x14ac:dyDescent="0.2">
      <c r="A2916" s="254">
        <v>2014</v>
      </c>
      <c r="B2916" s="170" t="s">
        <v>42</v>
      </c>
      <c r="C2916" s="170" t="s">
        <v>102</v>
      </c>
      <c r="D2916" s="255">
        <v>4787.59</v>
      </c>
      <c r="E2916" s="255">
        <v>20668.290999999997</v>
      </c>
      <c r="F2916" s="256">
        <v>25455.880999999994</v>
      </c>
      <c r="G2916" s="231"/>
    </row>
    <row r="2917" spans="1:7" s="58" customFormat="1" ht="13.5" customHeight="1" x14ac:dyDescent="0.2">
      <c r="A2917" s="378">
        <v>2015</v>
      </c>
      <c r="B2917" s="379" t="s">
        <v>43</v>
      </c>
      <c r="C2917" s="379" t="s">
        <v>102</v>
      </c>
      <c r="D2917" s="380">
        <v>4847.88</v>
      </c>
      <c r="E2917" s="380">
        <v>18113.081999999999</v>
      </c>
      <c r="F2917" s="381">
        <v>22960.962</v>
      </c>
      <c r="G2917" s="231"/>
    </row>
    <row r="2918" spans="1:7" s="58" customFormat="1" ht="13.5" customHeight="1" x14ac:dyDescent="0.2">
      <c r="A2918" s="254">
        <v>2015</v>
      </c>
      <c r="B2918" s="170" t="s">
        <v>44</v>
      </c>
      <c r="C2918" s="170" t="s">
        <v>102</v>
      </c>
      <c r="D2918" s="255">
        <v>5334.79</v>
      </c>
      <c r="E2918" s="255">
        <v>18872.418999999998</v>
      </c>
      <c r="F2918" s="256">
        <v>24207.208999999995</v>
      </c>
      <c r="G2918" s="231"/>
    </row>
    <row r="2919" spans="1:7" s="58" customFormat="1" ht="13.5" customHeight="1" x14ac:dyDescent="0.2">
      <c r="A2919" s="378">
        <v>2015</v>
      </c>
      <c r="B2919" s="379" t="s">
        <v>45</v>
      </c>
      <c r="C2919" s="379" t="s">
        <v>102</v>
      </c>
      <c r="D2919" s="380">
        <v>5307.8700000000008</v>
      </c>
      <c r="E2919" s="380">
        <v>21053.368999999999</v>
      </c>
      <c r="F2919" s="381">
        <v>26361.239000000001</v>
      </c>
      <c r="G2919" s="231"/>
    </row>
    <row r="2920" spans="1:7" s="58" customFormat="1" ht="13.5" customHeight="1" x14ac:dyDescent="0.2">
      <c r="A2920" s="254">
        <v>2015</v>
      </c>
      <c r="B2920" s="170" t="s">
        <v>33</v>
      </c>
      <c r="C2920" s="170" t="s">
        <v>102</v>
      </c>
      <c r="D2920" s="255">
        <v>6376.55</v>
      </c>
      <c r="E2920" s="255">
        <v>19137.137500000001</v>
      </c>
      <c r="F2920" s="256">
        <v>25513.687500000004</v>
      </c>
      <c r="G2920" s="231"/>
    </row>
    <row r="2921" spans="1:7" s="58" customFormat="1" ht="13.5" customHeight="1" x14ac:dyDescent="0.2">
      <c r="A2921" s="378">
        <v>2015</v>
      </c>
      <c r="B2921" s="379" t="s">
        <v>35</v>
      </c>
      <c r="C2921" s="379" t="s">
        <v>102</v>
      </c>
      <c r="D2921" s="380">
        <v>8058.45</v>
      </c>
      <c r="E2921" s="380">
        <v>20896.164000000001</v>
      </c>
      <c r="F2921" s="381">
        <v>28954.613999999998</v>
      </c>
      <c r="G2921" s="231"/>
    </row>
    <row r="2922" spans="1:7" s="58" customFormat="1" ht="13.5" customHeight="1" x14ac:dyDescent="0.2">
      <c r="A2922" s="254">
        <v>2015</v>
      </c>
      <c r="B2922" s="170" t="s">
        <v>36</v>
      </c>
      <c r="C2922" s="170" t="s">
        <v>102</v>
      </c>
      <c r="D2922" s="255">
        <v>8578.75</v>
      </c>
      <c r="E2922" s="255">
        <v>19388.695</v>
      </c>
      <c r="F2922" s="256">
        <v>27967.444999999996</v>
      </c>
      <c r="G2922" s="231"/>
    </row>
    <row r="2923" spans="1:7" s="58" customFormat="1" ht="13.5" customHeight="1" x14ac:dyDescent="0.2">
      <c r="A2923" s="378">
        <v>2015</v>
      </c>
      <c r="B2923" s="379" t="s">
        <v>37</v>
      </c>
      <c r="C2923" s="379" t="s">
        <v>102</v>
      </c>
      <c r="D2923" s="380">
        <v>8479.23</v>
      </c>
      <c r="E2923" s="380">
        <v>21878.356</v>
      </c>
      <c r="F2923" s="381">
        <v>30357.585999999999</v>
      </c>
      <c r="G2923" s="231"/>
    </row>
    <row r="2924" spans="1:7" s="58" customFormat="1" ht="13.5" customHeight="1" x14ac:dyDescent="0.2">
      <c r="A2924" s="254">
        <v>2015</v>
      </c>
      <c r="B2924" s="170" t="s">
        <v>38</v>
      </c>
      <c r="C2924" s="170" t="s">
        <v>102</v>
      </c>
      <c r="D2924" s="255">
        <v>7227.97</v>
      </c>
      <c r="E2924" s="255">
        <v>25345.146500000003</v>
      </c>
      <c r="F2924" s="256">
        <v>32573.1165</v>
      </c>
      <c r="G2924" s="231"/>
    </row>
    <row r="2925" spans="1:7" s="58" customFormat="1" ht="13.5" customHeight="1" x14ac:dyDescent="0.2">
      <c r="A2925" s="378">
        <v>2015</v>
      </c>
      <c r="B2925" s="379" t="s">
        <v>39</v>
      </c>
      <c r="C2925" s="379" t="s">
        <v>102</v>
      </c>
      <c r="D2925" s="380">
        <v>7934.89</v>
      </c>
      <c r="E2925" s="380">
        <v>24509.223000000002</v>
      </c>
      <c r="F2925" s="381">
        <v>32444.113000000001</v>
      </c>
      <c r="G2925" s="231"/>
    </row>
    <row r="2926" spans="1:7" s="58" customFormat="1" ht="13.5" customHeight="1" x14ac:dyDescent="0.2">
      <c r="A2926" s="254">
        <v>2015</v>
      </c>
      <c r="B2926" s="170" t="s">
        <v>40</v>
      </c>
      <c r="C2926" s="170" t="s">
        <v>102</v>
      </c>
      <c r="D2926" s="255">
        <v>8776.24</v>
      </c>
      <c r="E2926" s="255">
        <v>23780.658499999998</v>
      </c>
      <c r="F2926" s="256">
        <v>32556.898499999999</v>
      </c>
      <c r="G2926" s="231"/>
    </row>
    <row r="2927" spans="1:7" s="58" customFormat="1" ht="13.5" customHeight="1" x14ac:dyDescent="0.2">
      <c r="A2927" s="378">
        <v>2015</v>
      </c>
      <c r="B2927" s="379" t="s">
        <v>41</v>
      </c>
      <c r="C2927" s="379" t="s">
        <v>102</v>
      </c>
      <c r="D2927" s="380">
        <v>7557.159999999998</v>
      </c>
      <c r="E2927" s="380">
        <v>21726.350999999995</v>
      </c>
      <c r="F2927" s="381">
        <v>29283.510999999999</v>
      </c>
      <c r="G2927" s="231"/>
    </row>
    <row r="2928" spans="1:7" s="58" customFormat="1" ht="13.5" customHeight="1" x14ac:dyDescent="0.2">
      <c r="A2928" s="254">
        <v>2015</v>
      </c>
      <c r="B2928" s="170" t="s">
        <v>42</v>
      </c>
      <c r="C2928" s="170" t="s">
        <v>102</v>
      </c>
      <c r="D2928" s="255">
        <v>7311.84</v>
      </c>
      <c r="E2928" s="255">
        <v>24366.191499999997</v>
      </c>
      <c r="F2928" s="256">
        <v>31678.031499999997</v>
      </c>
      <c r="G2928" s="231"/>
    </row>
    <row r="2929" spans="1:7" s="58" customFormat="1" ht="13.5" customHeight="1" x14ac:dyDescent="0.2">
      <c r="A2929" s="378">
        <v>2016</v>
      </c>
      <c r="B2929" s="379" t="s">
        <v>43</v>
      </c>
      <c r="C2929" s="379" t="s">
        <v>102</v>
      </c>
      <c r="D2929" s="380">
        <v>5629.22</v>
      </c>
      <c r="E2929" s="380">
        <v>17952.983500000002</v>
      </c>
      <c r="F2929" s="381">
        <v>23582.2035</v>
      </c>
      <c r="G2929" s="231"/>
    </row>
    <row r="2930" spans="1:7" s="58" customFormat="1" ht="13.5" customHeight="1" x14ac:dyDescent="0.2">
      <c r="A2930" s="254">
        <v>2016</v>
      </c>
      <c r="B2930" s="170" t="s">
        <v>44</v>
      </c>
      <c r="C2930" s="170" t="s">
        <v>102</v>
      </c>
      <c r="D2930" s="255">
        <v>7259.41</v>
      </c>
      <c r="E2930" s="255">
        <v>20592.464</v>
      </c>
      <c r="F2930" s="256">
        <v>27851.873999999996</v>
      </c>
      <c r="G2930" s="231"/>
    </row>
    <row r="2931" spans="1:7" s="58" customFormat="1" ht="13.5" customHeight="1" x14ac:dyDescent="0.2">
      <c r="A2931" s="378">
        <v>2016</v>
      </c>
      <c r="B2931" s="379" t="s">
        <v>45</v>
      </c>
      <c r="C2931" s="379" t="s">
        <v>102</v>
      </c>
      <c r="D2931" s="380">
        <v>7486.7099999999991</v>
      </c>
      <c r="E2931" s="380">
        <v>19941.1525</v>
      </c>
      <c r="F2931" s="381">
        <v>27427.862499999999</v>
      </c>
      <c r="G2931" s="231"/>
    </row>
    <row r="2932" spans="1:7" s="58" customFormat="1" ht="13.5" customHeight="1" x14ac:dyDescent="0.2">
      <c r="A2932" s="254">
        <v>2016</v>
      </c>
      <c r="B2932" s="170" t="s">
        <v>33</v>
      </c>
      <c r="C2932" s="170" t="s">
        <v>102</v>
      </c>
      <c r="D2932" s="255">
        <v>8117.7000000000007</v>
      </c>
      <c r="E2932" s="255">
        <v>19927.903999999999</v>
      </c>
      <c r="F2932" s="256">
        <v>28045.603999999999</v>
      </c>
      <c r="G2932" s="231"/>
    </row>
    <row r="2933" spans="1:7" s="58" customFormat="1" ht="13.5" customHeight="1" x14ac:dyDescent="0.2">
      <c r="A2933" s="378">
        <v>2016</v>
      </c>
      <c r="B2933" s="379" t="s">
        <v>35</v>
      </c>
      <c r="C2933" s="379" t="s">
        <v>102</v>
      </c>
      <c r="D2933" s="380">
        <v>10274.509999999998</v>
      </c>
      <c r="E2933" s="380">
        <v>18492.521000000001</v>
      </c>
      <c r="F2933" s="381">
        <v>28767.030999999995</v>
      </c>
      <c r="G2933" s="231"/>
    </row>
    <row r="2934" spans="1:7" s="58" customFormat="1" ht="13.5" customHeight="1" x14ac:dyDescent="0.2">
      <c r="A2934" s="254">
        <v>2016</v>
      </c>
      <c r="B2934" s="170" t="s">
        <v>36</v>
      </c>
      <c r="C2934" s="170" t="s">
        <v>102</v>
      </c>
      <c r="D2934" s="255">
        <v>10987.079999999998</v>
      </c>
      <c r="E2934" s="255">
        <v>20438.288000000004</v>
      </c>
      <c r="F2934" s="256">
        <v>31425.368000000002</v>
      </c>
      <c r="G2934" s="231"/>
    </row>
    <row r="2935" spans="1:7" s="58" customFormat="1" ht="13.5" customHeight="1" x14ac:dyDescent="0.2">
      <c r="A2935" s="378">
        <v>2016</v>
      </c>
      <c r="B2935" s="379" t="s">
        <v>37</v>
      </c>
      <c r="C2935" s="379" t="s">
        <v>102</v>
      </c>
      <c r="D2935" s="380">
        <v>7574.7699999999995</v>
      </c>
      <c r="E2935" s="380">
        <v>20657.343499999999</v>
      </c>
      <c r="F2935" s="381">
        <v>28232.113499999996</v>
      </c>
      <c r="G2935" s="231"/>
    </row>
    <row r="2936" spans="1:7" s="58" customFormat="1" ht="13.5" customHeight="1" x14ac:dyDescent="0.2">
      <c r="A2936" s="254">
        <v>2016</v>
      </c>
      <c r="B2936" s="170" t="s">
        <v>38</v>
      </c>
      <c r="C2936" s="170" t="s">
        <v>102</v>
      </c>
      <c r="D2936" s="255">
        <v>11507.55</v>
      </c>
      <c r="E2936" s="255">
        <v>24076.5985</v>
      </c>
      <c r="F2936" s="256">
        <v>35584.148500000003</v>
      </c>
      <c r="G2936" s="231"/>
    </row>
    <row r="2937" spans="1:7" s="58" customFormat="1" ht="13.5" customHeight="1" x14ac:dyDescent="0.2">
      <c r="A2937" s="378">
        <v>2016</v>
      </c>
      <c r="B2937" s="379" t="s">
        <v>39</v>
      </c>
      <c r="C2937" s="379" t="s">
        <v>102</v>
      </c>
      <c r="D2937" s="380">
        <v>12093.310000000001</v>
      </c>
      <c r="E2937" s="380">
        <v>20707.548499999997</v>
      </c>
      <c r="F2937" s="381">
        <v>32800.858499999995</v>
      </c>
      <c r="G2937" s="231"/>
    </row>
    <row r="2938" spans="1:7" s="58" customFormat="1" ht="13.5" customHeight="1" x14ac:dyDescent="0.2">
      <c r="A2938" s="254">
        <v>2016</v>
      </c>
      <c r="B2938" s="170" t="s">
        <v>40</v>
      </c>
      <c r="C2938" s="170" t="s">
        <v>102</v>
      </c>
      <c r="D2938" s="255">
        <v>13299.779999999999</v>
      </c>
      <c r="E2938" s="255">
        <v>20651.003000000001</v>
      </c>
      <c r="F2938" s="256">
        <v>33950.783000000003</v>
      </c>
      <c r="G2938" s="231"/>
    </row>
    <row r="2939" spans="1:7" s="58" customFormat="1" ht="13.5" customHeight="1" x14ac:dyDescent="0.2">
      <c r="A2939" s="378">
        <v>2016</v>
      </c>
      <c r="B2939" s="379" t="s">
        <v>41</v>
      </c>
      <c r="C2939" s="379" t="s">
        <v>102</v>
      </c>
      <c r="D2939" s="380">
        <v>12173.460000000001</v>
      </c>
      <c r="E2939" s="380">
        <v>20768.913</v>
      </c>
      <c r="F2939" s="381">
        <v>32942.373</v>
      </c>
      <c r="G2939" s="231"/>
    </row>
    <row r="2940" spans="1:7" s="58" customFormat="1" ht="13.5" customHeight="1" x14ac:dyDescent="0.2">
      <c r="A2940" s="254">
        <v>2016</v>
      </c>
      <c r="B2940" s="170" t="s">
        <v>42</v>
      </c>
      <c r="C2940" s="170" t="s">
        <v>102</v>
      </c>
      <c r="D2940" s="255">
        <v>8060.24</v>
      </c>
      <c r="E2940" s="255">
        <v>17442.227000000003</v>
      </c>
      <c r="F2940" s="256">
        <v>25502.467000000001</v>
      </c>
      <c r="G2940" s="231"/>
    </row>
    <row r="2941" spans="1:7" s="58" customFormat="1" ht="13.5" customHeight="1" x14ac:dyDescent="0.2">
      <c r="A2941" s="378">
        <v>2017</v>
      </c>
      <c r="B2941" s="379" t="s">
        <v>43</v>
      </c>
      <c r="C2941" s="379" t="s">
        <v>102</v>
      </c>
      <c r="D2941" s="380">
        <v>7761.72</v>
      </c>
      <c r="E2941" s="380">
        <v>17024.6885</v>
      </c>
      <c r="F2941" s="381">
        <v>24786.408500000001</v>
      </c>
      <c r="G2941" s="231"/>
    </row>
    <row r="2942" spans="1:7" s="58" customFormat="1" ht="13.5" customHeight="1" x14ac:dyDescent="0.2">
      <c r="A2942" s="254">
        <v>2017</v>
      </c>
      <c r="B2942" s="170" t="s">
        <v>44</v>
      </c>
      <c r="C2942" s="170" t="s">
        <v>102</v>
      </c>
      <c r="D2942" s="255">
        <v>9814.2900000000009</v>
      </c>
      <c r="E2942" s="255">
        <v>18214.881000000001</v>
      </c>
      <c r="F2942" s="256">
        <v>28029.170999999998</v>
      </c>
      <c r="G2942" s="231"/>
    </row>
    <row r="2943" spans="1:7" s="58" customFormat="1" ht="13.5" customHeight="1" x14ac:dyDescent="0.2">
      <c r="A2943" s="378">
        <v>2017</v>
      </c>
      <c r="B2943" s="379" t="s">
        <v>45</v>
      </c>
      <c r="C2943" s="379" t="s">
        <v>102</v>
      </c>
      <c r="D2943" s="380">
        <v>9973.09</v>
      </c>
      <c r="E2943" s="380">
        <v>18760.403500000004</v>
      </c>
      <c r="F2943" s="381">
        <v>28733.4935</v>
      </c>
      <c r="G2943" s="231"/>
    </row>
    <row r="2944" spans="1:7" s="58" customFormat="1" ht="13.5" customHeight="1" x14ac:dyDescent="0.2">
      <c r="A2944" s="254">
        <v>2017</v>
      </c>
      <c r="B2944" s="170" t="s">
        <v>33</v>
      </c>
      <c r="C2944" s="170" t="s">
        <v>102</v>
      </c>
      <c r="D2944" s="255">
        <v>8751.15</v>
      </c>
      <c r="E2944" s="255">
        <v>15540.761499999997</v>
      </c>
      <c r="F2944" s="256">
        <v>24291.911499999998</v>
      </c>
      <c r="G2944" s="231"/>
    </row>
    <row r="2945" spans="1:7" s="58" customFormat="1" ht="13.5" customHeight="1" x14ac:dyDescent="0.2">
      <c r="A2945" s="378">
        <v>2017</v>
      </c>
      <c r="B2945" s="379" t="s">
        <v>35</v>
      </c>
      <c r="C2945" s="379" t="s">
        <v>102</v>
      </c>
      <c r="D2945" s="380">
        <v>9351.58</v>
      </c>
      <c r="E2945" s="380">
        <v>17410.312000000002</v>
      </c>
      <c r="F2945" s="381">
        <v>26761.892</v>
      </c>
      <c r="G2945" s="231"/>
    </row>
    <row r="2946" spans="1:7" s="58" customFormat="1" ht="13.5" customHeight="1" x14ac:dyDescent="0.2">
      <c r="A2946" s="254">
        <v>2017</v>
      </c>
      <c r="B2946" s="170" t="s">
        <v>36</v>
      </c>
      <c r="C2946" s="170" t="s">
        <v>102</v>
      </c>
      <c r="D2946" s="255">
        <v>9135.84</v>
      </c>
      <c r="E2946" s="255">
        <v>17961.863000000001</v>
      </c>
      <c r="F2946" s="256">
        <v>27097.703000000001</v>
      </c>
      <c r="G2946" s="231"/>
    </row>
    <row r="2947" spans="1:7" s="58" customFormat="1" ht="13.5" customHeight="1" x14ac:dyDescent="0.2">
      <c r="A2947" s="378">
        <v>2017</v>
      </c>
      <c r="B2947" s="379" t="s">
        <v>37</v>
      </c>
      <c r="C2947" s="379" t="s">
        <v>102</v>
      </c>
      <c r="D2947" s="380">
        <v>10271.790000000001</v>
      </c>
      <c r="E2947" s="380">
        <v>21649.010999999999</v>
      </c>
      <c r="F2947" s="381">
        <v>31920.801000000003</v>
      </c>
      <c r="G2947" s="231"/>
    </row>
    <row r="2948" spans="1:7" s="58" customFormat="1" ht="13.5" customHeight="1" x14ac:dyDescent="0.2">
      <c r="A2948" s="254">
        <v>2017</v>
      </c>
      <c r="B2948" s="170" t="s">
        <v>38</v>
      </c>
      <c r="C2948" s="170" t="s">
        <v>102</v>
      </c>
      <c r="D2948" s="255">
        <v>10140.459999999999</v>
      </c>
      <c r="E2948" s="255">
        <v>19656.402499999997</v>
      </c>
      <c r="F2948" s="256">
        <v>29796.862500000003</v>
      </c>
      <c r="G2948" s="231"/>
    </row>
    <row r="2949" spans="1:7" s="58" customFormat="1" ht="13.5" customHeight="1" x14ac:dyDescent="0.2">
      <c r="A2949" s="378">
        <v>2017</v>
      </c>
      <c r="B2949" s="379" t="s">
        <v>39</v>
      </c>
      <c r="C2949" s="379" t="s">
        <v>102</v>
      </c>
      <c r="D2949" s="380">
        <v>10309.620000000001</v>
      </c>
      <c r="E2949" s="380">
        <v>19736.745000000003</v>
      </c>
      <c r="F2949" s="381">
        <v>30046.365000000005</v>
      </c>
      <c r="G2949" s="231"/>
    </row>
    <row r="2950" spans="1:7" s="58" customFormat="1" ht="13.5" customHeight="1" x14ac:dyDescent="0.2">
      <c r="A2950" s="254">
        <v>2017</v>
      </c>
      <c r="B2950" s="170" t="s">
        <v>40</v>
      </c>
      <c r="C2950" s="170" t="s">
        <v>102</v>
      </c>
      <c r="D2950" s="255">
        <v>9178.0099999999984</v>
      </c>
      <c r="E2950" s="255">
        <v>20519.319499999998</v>
      </c>
      <c r="F2950" s="256">
        <v>29697.329499999996</v>
      </c>
      <c r="G2950" s="231"/>
    </row>
    <row r="2951" spans="1:7" s="58" customFormat="1" ht="13.5" customHeight="1" x14ac:dyDescent="0.2">
      <c r="A2951" s="378">
        <v>2017</v>
      </c>
      <c r="B2951" s="379" t="s">
        <v>41</v>
      </c>
      <c r="C2951" s="379" t="s">
        <v>102</v>
      </c>
      <c r="D2951" s="380">
        <v>9031.2899999999972</v>
      </c>
      <c r="E2951" s="380">
        <v>20551.786499999998</v>
      </c>
      <c r="F2951" s="381">
        <v>29583.076499999996</v>
      </c>
      <c r="G2951" s="231"/>
    </row>
    <row r="2952" spans="1:7" s="58" customFormat="1" ht="13.5" customHeight="1" x14ac:dyDescent="0.2">
      <c r="A2952" s="254">
        <v>2017</v>
      </c>
      <c r="B2952" s="170" t="s">
        <v>42</v>
      </c>
      <c r="C2952" s="170" t="s">
        <v>102</v>
      </c>
      <c r="D2952" s="255">
        <v>9172.7799999999988</v>
      </c>
      <c r="E2952" s="255">
        <v>20220.857499999998</v>
      </c>
      <c r="F2952" s="256">
        <v>29393.637499999997</v>
      </c>
      <c r="G2952" s="231"/>
    </row>
    <row r="2953" spans="1:7" s="58" customFormat="1" ht="13.5" customHeight="1" x14ac:dyDescent="0.2">
      <c r="A2953" s="378">
        <v>2018</v>
      </c>
      <c r="B2953" s="379" t="s">
        <v>43</v>
      </c>
      <c r="C2953" s="379" t="s">
        <v>102</v>
      </c>
      <c r="D2953" s="380">
        <v>7807.41</v>
      </c>
      <c r="E2953" s="380">
        <v>18369.887999999999</v>
      </c>
      <c r="F2953" s="381">
        <v>26177.298000000003</v>
      </c>
      <c r="G2953" s="231"/>
    </row>
    <row r="2954" spans="1:7" s="58" customFormat="1" ht="13.5" customHeight="1" x14ac:dyDescent="0.2">
      <c r="A2954" s="254">
        <v>2018</v>
      </c>
      <c r="B2954" s="170" t="s">
        <v>44</v>
      </c>
      <c r="C2954" s="170" t="s">
        <v>102</v>
      </c>
      <c r="D2954" s="255">
        <v>9030.8100000000013</v>
      </c>
      <c r="E2954" s="255">
        <v>17606.175499999998</v>
      </c>
      <c r="F2954" s="256">
        <v>26636.985500000003</v>
      </c>
      <c r="G2954" s="231"/>
    </row>
    <row r="2955" spans="1:7" s="58" customFormat="1" ht="13.5" customHeight="1" x14ac:dyDescent="0.2">
      <c r="A2955" s="378">
        <v>2018</v>
      </c>
      <c r="B2955" s="379" t="s">
        <v>45</v>
      </c>
      <c r="C2955" s="379" t="s">
        <v>102</v>
      </c>
      <c r="D2955" s="380">
        <v>7629.2599999999993</v>
      </c>
      <c r="E2955" s="380">
        <v>18729.510999999999</v>
      </c>
      <c r="F2955" s="381">
        <v>26358.770999999997</v>
      </c>
      <c r="G2955" s="231"/>
    </row>
    <row r="2956" spans="1:7" s="58" customFormat="1" ht="13.5" customHeight="1" x14ac:dyDescent="0.2">
      <c r="A2956" s="254">
        <v>2018</v>
      </c>
      <c r="B2956" s="170" t="s">
        <v>33</v>
      </c>
      <c r="C2956" s="170" t="s">
        <v>102</v>
      </c>
      <c r="D2956" s="255">
        <v>8768.1039999999994</v>
      </c>
      <c r="E2956" s="255">
        <v>18811.9355</v>
      </c>
      <c r="F2956" s="256">
        <v>27580.039499999999</v>
      </c>
      <c r="G2956" s="231"/>
    </row>
    <row r="2957" spans="1:7" s="58" customFormat="1" ht="13.5" customHeight="1" x14ac:dyDescent="0.2">
      <c r="A2957" s="378">
        <v>2018</v>
      </c>
      <c r="B2957" s="379" t="s">
        <v>35</v>
      </c>
      <c r="C2957" s="379" t="s">
        <v>102</v>
      </c>
      <c r="D2957" s="380">
        <v>9028.4459999999999</v>
      </c>
      <c r="E2957" s="380">
        <v>17828.936000000002</v>
      </c>
      <c r="F2957" s="381">
        <v>26857.381999999998</v>
      </c>
      <c r="G2957" s="231"/>
    </row>
    <row r="2958" spans="1:7" s="58" customFormat="1" ht="13.5" customHeight="1" x14ac:dyDescent="0.2">
      <c r="A2958" s="254">
        <v>2018</v>
      </c>
      <c r="B2958" s="170" t="s">
        <v>36</v>
      </c>
      <c r="C2958" s="170" t="s">
        <v>102</v>
      </c>
      <c r="D2958" s="255">
        <v>8914.130000000001</v>
      </c>
      <c r="E2958" s="255">
        <v>16222.9455</v>
      </c>
      <c r="F2958" s="256">
        <v>25137.075499999999</v>
      </c>
      <c r="G2958" s="231"/>
    </row>
    <row r="2959" spans="1:7" s="58" customFormat="1" ht="13.5" customHeight="1" x14ac:dyDescent="0.2">
      <c r="A2959" s="378">
        <v>2018</v>
      </c>
      <c r="B2959" s="379" t="s">
        <v>37</v>
      </c>
      <c r="C2959" s="379" t="s">
        <v>102</v>
      </c>
      <c r="D2959" s="380">
        <v>9089.7799999999988</v>
      </c>
      <c r="E2959" s="380">
        <v>20171.778000000002</v>
      </c>
      <c r="F2959" s="381">
        <v>29261.558000000005</v>
      </c>
      <c r="G2959" s="231"/>
    </row>
    <row r="2960" spans="1:7" s="58" customFormat="1" ht="13.5" customHeight="1" x14ac:dyDescent="0.2">
      <c r="A2960" s="254">
        <v>2018</v>
      </c>
      <c r="B2960" s="170" t="s">
        <v>38</v>
      </c>
      <c r="C2960" s="170" t="s">
        <v>102</v>
      </c>
      <c r="D2960" s="255">
        <v>8987.93</v>
      </c>
      <c r="E2960" s="255">
        <v>21904.873000000007</v>
      </c>
      <c r="F2960" s="256">
        <v>30892.803000000004</v>
      </c>
      <c r="G2960" s="231"/>
    </row>
    <row r="2961" spans="1:7" s="58" customFormat="1" ht="13.5" customHeight="1" x14ac:dyDescent="0.2">
      <c r="A2961" s="378">
        <v>2018</v>
      </c>
      <c r="B2961" s="379" t="s">
        <v>39</v>
      </c>
      <c r="C2961" s="379" t="s">
        <v>102</v>
      </c>
      <c r="D2961" s="380">
        <v>8431.0400000000009</v>
      </c>
      <c r="E2961" s="380">
        <v>20700.255999999998</v>
      </c>
      <c r="F2961" s="381">
        <v>29131.295999999998</v>
      </c>
      <c r="G2961" s="231"/>
    </row>
    <row r="2962" spans="1:7" s="58" customFormat="1" ht="13.5" customHeight="1" x14ac:dyDescent="0.2">
      <c r="A2962" s="254">
        <v>2018</v>
      </c>
      <c r="B2962" s="170" t="s">
        <v>40</v>
      </c>
      <c r="C2962" s="170" t="s">
        <v>102</v>
      </c>
      <c r="D2962" s="255">
        <v>8847.77</v>
      </c>
      <c r="E2962" s="255">
        <v>21010.926999999996</v>
      </c>
      <c r="F2962" s="256">
        <v>29858.696999999996</v>
      </c>
      <c r="G2962" s="231"/>
    </row>
    <row r="2963" spans="1:7" s="58" customFormat="1" ht="13.5" customHeight="1" x14ac:dyDescent="0.2">
      <c r="A2963" s="378">
        <v>2018</v>
      </c>
      <c r="B2963" s="379" t="s">
        <v>41</v>
      </c>
      <c r="C2963" s="379" t="s">
        <v>102</v>
      </c>
      <c r="D2963" s="380">
        <v>8596.7900000000009</v>
      </c>
      <c r="E2963" s="380">
        <v>22517.107499999998</v>
      </c>
      <c r="F2963" s="381">
        <v>31113.897499999999</v>
      </c>
      <c r="G2963" s="231"/>
    </row>
    <row r="2964" spans="1:7" s="58" customFormat="1" ht="13.5" customHeight="1" x14ac:dyDescent="0.2">
      <c r="A2964" s="254">
        <v>2018</v>
      </c>
      <c r="B2964" s="170" t="s">
        <v>42</v>
      </c>
      <c r="C2964" s="170" t="s">
        <v>102</v>
      </c>
      <c r="D2964" s="255">
        <v>5314.0499999999993</v>
      </c>
      <c r="E2964" s="255">
        <v>17039.59</v>
      </c>
      <c r="F2964" s="256">
        <v>22353.64</v>
      </c>
      <c r="G2964" s="231"/>
    </row>
    <row r="2965" spans="1:7" s="58" customFormat="1" ht="13.5" customHeight="1" x14ac:dyDescent="0.2">
      <c r="A2965" s="378">
        <v>2019</v>
      </c>
      <c r="B2965" s="379" t="s">
        <v>43</v>
      </c>
      <c r="C2965" s="379" t="s">
        <v>102</v>
      </c>
      <c r="D2965" s="380">
        <v>4687.08</v>
      </c>
      <c r="E2965" s="380">
        <v>17763.262999999999</v>
      </c>
      <c r="F2965" s="381">
        <v>22450.343000000001</v>
      </c>
      <c r="G2965" s="231"/>
    </row>
    <row r="2966" spans="1:7" s="58" customFormat="1" ht="13.5" customHeight="1" x14ac:dyDescent="0.2">
      <c r="A2966" s="254">
        <v>2019</v>
      </c>
      <c r="B2966" s="170" t="s">
        <v>44</v>
      </c>
      <c r="C2966" s="170" t="s">
        <v>102</v>
      </c>
      <c r="D2966" s="255">
        <v>7046.22</v>
      </c>
      <c r="E2966" s="255">
        <v>16475.898999999998</v>
      </c>
      <c r="F2966" s="256">
        <v>23522.118999999999</v>
      </c>
      <c r="G2966" s="231"/>
    </row>
    <row r="2967" spans="1:7" s="58" customFormat="1" ht="13.5" customHeight="1" x14ac:dyDescent="0.2">
      <c r="A2967" s="378">
        <v>2019</v>
      </c>
      <c r="B2967" s="379" t="s">
        <v>45</v>
      </c>
      <c r="C2967" s="379" t="s">
        <v>102</v>
      </c>
      <c r="D2967" s="380">
        <v>8637.4400000000023</v>
      </c>
      <c r="E2967" s="380">
        <v>17669.875</v>
      </c>
      <c r="F2967" s="381">
        <v>26307.315000000002</v>
      </c>
      <c r="G2967" s="231"/>
    </row>
    <row r="2968" spans="1:7" s="58" customFormat="1" ht="13.5" customHeight="1" x14ac:dyDescent="0.2">
      <c r="A2968" s="254">
        <v>2019</v>
      </c>
      <c r="B2968" s="170" t="s">
        <v>33</v>
      </c>
      <c r="C2968" s="170" t="s">
        <v>102</v>
      </c>
      <c r="D2968" s="255">
        <v>8287.2200000000012</v>
      </c>
      <c r="E2968" s="255">
        <v>18020.885999999999</v>
      </c>
      <c r="F2968" s="256">
        <v>26308.106</v>
      </c>
      <c r="G2968" s="231"/>
    </row>
    <row r="2969" spans="1:7" s="58" customFormat="1" ht="13.5" customHeight="1" x14ac:dyDescent="0.2">
      <c r="A2969" s="378">
        <v>2019</v>
      </c>
      <c r="B2969" s="379" t="s">
        <v>35</v>
      </c>
      <c r="C2969" s="379" t="s">
        <v>102</v>
      </c>
      <c r="D2969" s="380">
        <v>7471.07</v>
      </c>
      <c r="E2969" s="380">
        <v>20435.982999999993</v>
      </c>
      <c r="F2969" s="381">
        <v>27907.052999999996</v>
      </c>
      <c r="G2969" s="231"/>
    </row>
    <row r="2970" spans="1:7" s="58" customFormat="1" ht="13.5" customHeight="1" x14ac:dyDescent="0.2">
      <c r="A2970" s="254">
        <v>2019</v>
      </c>
      <c r="B2970" s="170" t="s">
        <v>36</v>
      </c>
      <c r="C2970" s="170" t="s">
        <v>102</v>
      </c>
      <c r="D2970" s="255">
        <v>6552.5499999999993</v>
      </c>
      <c r="E2970" s="255">
        <v>17966.186000000002</v>
      </c>
      <c r="F2970" s="256">
        <v>24518.736000000004</v>
      </c>
      <c r="G2970" s="231"/>
    </row>
    <row r="2971" spans="1:7" s="58" customFormat="1" ht="13.5" customHeight="1" x14ac:dyDescent="0.2">
      <c r="A2971" s="378">
        <v>2019</v>
      </c>
      <c r="B2971" s="379" t="s">
        <v>37</v>
      </c>
      <c r="C2971" s="379" t="s">
        <v>102</v>
      </c>
      <c r="D2971" s="380">
        <v>8320.65</v>
      </c>
      <c r="E2971" s="380">
        <v>23772.519499999999</v>
      </c>
      <c r="F2971" s="381">
        <v>32093.169500000004</v>
      </c>
      <c r="G2971" s="231"/>
    </row>
    <row r="2972" spans="1:7" s="58" customFormat="1" ht="13.5" customHeight="1" x14ac:dyDescent="0.2">
      <c r="A2972" s="254">
        <v>2019</v>
      </c>
      <c r="B2972" s="170" t="s">
        <v>38</v>
      </c>
      <c r="C2972" s="170" t="s">
        <v>102</v>
      </c>
      <c r="D2972" s="255">
        <v>8719.5299999999988</v>
      </c>
      <c r="E2972" s="255">
        <v>22391.056499999995</v>
      </c>
      <c r="F2972" s="256">
        <v>31110.586499999998</v>
      </c>
      <c r="G2972" s="231"/>
    </row>
    <row r="2973" spans="1:7" s="58" customFormat="1" ht="13.5" customHeight="1" x14ac:dyDescent="0.2">
      <c r="A2973" s="378">
        <v>2019</v>
      </c>
      <c r="B2973" s="379" t="s">
        <v>39</v>
      </c>
      <c r="C2973" s="379" t="s">
        <v>102</v>
      </c>
      <c r="D2973" s="380">
        <v>8933.6</v>
      </c>
      <c r="E2973" s="380">
        <v>21396.7765</v>
      </c>
      <c r="F2973" s="381">
        <v>30330.376499999998</v>
      </c>
      <c r="G2973" s="231"/>
    </row>
    <row r="2974" spans="1:7" s="58" customFormat="1" ht="13.5" customHeight="1" x14ac:dyDescent="0.2">
      <c r="A2974" s="254">
        <v>2019</v>
      </c>
      <c r="B2974" s="170" t="s">
        <v>40</v>
      </c>
      <c r="C2974" s="170" t="s">
        <v>102</v>
      </c>
      <c r="D2974" s="255">
        <v>9009.93</v>
      </c>
      <c r="E2974" s="255">
        <v>25804.875500000002</v>
      </c>
      <c r="F2974" s="256">
        <v>34814.805500000002</v>
      </c>
      <c r="G2974" s="231"/>
    </row>
    <row r="2975" spans="1:7" s="58" customFormat="1" ht="13.5" customHeight="1" x14ac:dyDescent="0.2">
      <c r="A2975" s="378">
        <v>2019</v>
      </c>
      <c r="B2975" s="379" t="s">
        <v>41</v>
      </c>
      <c r="C2975" s="379" t="s">
        <v>102</v>
      </c>
      <c r="D2975" s="380">
        <v>10600.31</v>
      </c>
      <c r="E2975" s="380">
        <v>24153.594999999998</v>
      </c>
      <c r="F2975" s="381">
        <v>34753.904999999999</v>
      </c>
      <c r="G2975" s="231"/>
    </row>
    <row r="2976" spans="1:7" s="58" customFormat="1" ht="13.5" customHeight="1" x14ac:dyDescent="0.2">
      <c r="A2976" s="254">
        <v>2019</v>
      </c>
      <c r="B2976" s="170" t="s">
        <v>42</v>
      </c>
      <c r="C2976" s="170" t="s">
        <v>102</v>
      </c>
      <c r="D2976" s="255">
        <v>9284.0199999999986</v>
      </c>
      <c r="E2976" s="255">
        <v>22701.454999999998</v>
      </c>
      <c r="F2976" s="256">
        <v>31985.474999999999</v>
      </c>
      <c r="G2976" s="231"/>
    </row>
    <row r="2977" spans="1:7" s="58" customFormat="1" ht="13.5" customHeight="1" x14ac:dyDescent="0.2">
      <c r="A2977" s="378">
        <v>2020</v>
      </c>
      <c r="B2977" s="379" t="s">
        <v>43</v>
      </c>
      <c r="C2977" s="379" t="s">
        <v>102</v>
      </c>
      <c r="D2977" s="380">
        <v>7257.4250000000002</v>
      </c>
      <c r="E2977" s="380">
        <v>20169.981499999998</v>
      </c>
      <c r="F2977" s="381">
        <v>27427.406500000001</v>
      </c>
      <c r="G2977" s="231"/>
    </row>
    <row r="2978" spans="1:7" s="58" customFormat="1" ht="13.5" customHeight="1" x14ac:dyDescent="0.2">
      <c r="A2978" s="254">
        <v>2020</v>
      </c>
      <c r="B2978" s="170" t="s">
        <v>44</v>
      </c>
      <c r="C2978" s="170" t="s">
        <v>102</v>
      </c>
      <c r="D2978" s="255">
        <v>8333.08</v>
      </c>
      <c r="E2978" s="255">
        <v>20905.6505</v>
      </c>
      <c r="F2978" s="256">
        <v>29238.730500000001</v>
      </c>
      <c r="G2978" s="231"/>
    </row>
    <row r="2979" spans="1:7" s="58" customFormat="1" ht="13.5" customHeight="1" x14ac:dyDescent="0.2">
      <c r="A2979" s="378">
        <v>2020</v>
      </c>
      <c r="B2979" s="379" t="s">
        <v>45</v>
      </c>
      <c r="C2979" s="379" t="s">
        <v>102</v>
      </c>
      <c r="D2979" s="380">
        <v>6620.4070000000011</v>
      </c>
      <c r="E2979" s="380">
        <v>12116.09</v>
      </c>
      <c r="F2979" s="381">
        <v>18736.496999999999</v>
      </c>
      <c r="G2979" s="231"/>
    </row>
    <row r="2980" spans="1:7" s="58" customFormat="1" ht="13.5" customHeight="1" x14ac:dyDescent="0.2">
      <c r="A2980" s="254">
        <v>2020</v>
      </c>
      <c r="B2980" s="170" t="s">
        <v>33</v>
      </c>
      <c r="C2980" s="170" t="s">
        <v>102</v>
      </c>
      <c r="D2980" s="255">
        <v>524.97</v>
      </c>
      <c r="E2980" s="255">
        <v>4994.97</v>
      </c>
      <c r="F2980" s="256">
        <v>5519.9400000000005</v>
      </c>
      <c r="G2980" s="231"/>
    </row>
    <row r="2981" spans="1:7" s="58" customFormat="1" ht="13.5" customHeight="1" x14ac:dyDescent="0.2">
      <c r="A2981" s="378">
        <v>2020</v>
      </c>
      <c r="B2981" s="379" t="s">
        <v>35</v>
      </c>
      <c r="C2981" s="379" t="s">
        <v>102</v>
      </c>
      <c r="D2981" s="380">
        <v>4635.9239819946297</v>
      </c>
      <c r="E2981" s="380">
        <v>14214.836999141691</v>
      </c>
      <c r="F2981" s="381">
        <v>18850.760981136322</v>
      </c>
      <c r="G2981" s="231"/>
    </row>
    <row r="2982" spans="1:7" s="58" customFormat="1" ht="13.5" customHeight="1" x14ac:dyDescent="0.2">
      <c r="A2982" s="254">
        <v>2020</v>
      </c>
      <c r="B2982" s="170" t="s">
        <v>36</v>
      </c>
      <c r="C2982" s="170" t="s">
        <v>102</v>
      </c>
      <c r="D2982" s="255">
        <v>6886.2120271606445</v>
      </c>
      <c r="E2982" s="255">
        <v>19777.88850171661</v>
      </c>
      <c r="F2982" s="256">
        <v>26664.100528877258</v>
      </c>
      <c r="G2982" s="231"/>
    </row>
    <row r="2983" spans="1:7" s="58" customFormat="1" ht="13.5" customHeight="1" x14ac:dyDescent="0.2">
      <c r="A2983" s="378">
        <v>2020</v>
      </c>
      <c r="B2983" s="379" t="s">
        <v>37</v>
      </c>
      <c r="C2983" s="379" t="s">
        <v>102</v>
      </c>
      <c r="D2983" s="380">
        <v>8560.6599826049805</v>
      </c>
      <c r="E2983" s="380">
        <v>22747.926502288821</v>
      </c>
      <c r="F2983" s="381">
        <v>31308.5864848938</v>
      </c>
      <c r="G2983" s="231"/>
    </row>
    <row r="2984" spans="1:7" s="58" customFormat="1" ht="13.5" customHeight="1" x14ac:dyDescent="0.2">
      <c r="A2984" s="254">
        <v>2020</v>
      </c>
      <c r="B2984" s="170" t="s">
        <v>38</v>
      </c>
      <c r="C2984" s="170" t="s">
        <v>102</v>
      </c>
      <c r="D2984" s="255">
        <v>8434.1600210571287</v>
      </c>
      <c r="E2984" s="255">
        <v>23462.904500000001</v>
      </c>
      <c r="F2984" s="256">
        <v>31897.064521057131</v>
      </c>
      <c r="G2984" s="231"/>
    </row>
    <row r="2985" spans="1:7" s="58" customFormat="1" ht="13.5" customHeight="1" x14ac:dyDescent="0.2">
      <c r="A2985" s="378">
        <v>2020</v>
      </c>
      <c r="B2985" s="379" t="s">
        <v>39</v>
      </c>
      <c r="C2985" s="379" t="s">
        <v>102</v>
      </c>
      <c r="D2985" s="380">
        <v>9579.4799819946293</v>
      </c>
      <c r="E2985" s="380">
        <v>24320.6</v>
      </c>
      <c r="F2985" s="381">
        <v>33900.079981994626</v>
      </c>
      <c r="G2985" s="231"/>
    </row>
    <row r="2986" spans="1:7" s="58" customFormat="1" ht="13.5" customHeight="1" x14ac:dyDescent="0.2">
      <c r="A2986" s="254">
        <v>2020</v>
      </c>
      <c r="B2986" s="170" t="s">
        <v>40</v>
      </c>
      <c r="C2986" s="170" t="s">
        <v>102</v>
      </c>
      <c r="D2986" s="255">
        <v>9556.9369725341821</v>
      </c>
      <c r="E2986" s="255">
        <v>25451.232010681149</v>
      </c>
      <c r="F2986" s="256">
        <v>35008.168983215335</v>
      </c>
      <c r="G2986" s="231"/>
    </row>
    <row r="2987" spans="1:7" s="58" customFormat="1" ht="13.5" customHeight="1" x14ac:dyDescent="0.2">
      <c r="A2987" s="378">
        <v>2020</v>
      </c>
      <c r="B2987" s="379" t="s">
        <v>41</v>
      </c>
      <c r="C2987" s="379" t="s">
        <v>102</v>
      </c>
      <c r="D2987" s="380">
        <v>7656.3730164794924</v>
      </c>
      <c r="E2987" s="380">
        <v>25829.347500004769</v>
      </c>
      <c r="F2987" s="381">
        <v>33485.72051648426</v>
      </c>
      <c r="G2987" s="231"/>
    </row>
    <row r="2988" spans="1:7" s="58" customFormat="1" ht="13.5" customHeight="1" x14ac:dyDescent="0.2">
      <c r="A2988" s="254">
        <v>2020</v>
      </c>
      <c r="B2988" s="170" t="s">
        <v>42</v>
      </c>
      <c r="C2988" s="170" t="s">
        <v>102</v>
      </c>
      <c r="D2988" s="255">
        <v>6337.2249884033208</v>
      </c>
      <c r="E2988" s="255">
        <v>25018.97</v>
      </c>
      <c r="F2988" s="256">
        <v>31356.194988403317</v>
      </c>
      <c r="G2988" s="231"/>
    </row>
    <row r="2989" spans="1:7" s="58" customFormat="1" ht="13.5" customHeight="1" x14ac:dyDescent="0.2">
      <c r="A2989" s="378">
        <v>2021</v>
      </c>
      <c r="B2989" s="379" t="s">
        <v>43</v>
      </c>
      <c r="C2989" s="379" t="s">
        <v>102</v>
      </c>
      <c r="D2989" s="380">
        <v>5840.3459963378909</v>
      </c>
      <c r="E2989" s="380">
        <v>20686.357512207029</v>
      </c>
      <c r="F2989" s="381">
        <v>26526.703508544921</v>
      </c>
      <c r="G2989" s="231"/>
    </row>
    <row r="2990" spans="1:7" s="58" customFormat="1" ht="13.5" customHeight="1" x14ac:dyDescent="0.2">
      <c r="A2990" s="254">
        <v>2021</v>
      </c>
      <c r="B2990" s="170" t="s">
        <v>44</v>
      </c>
      <c r="C2990" s="170" t="s">
        <v>102</v>
      </c>
      <c r="D2990" s="255">
        <v>6064.6459802999998</v>
      </c>
      <c r="E2990" s="255">
        <v>22514.893999999997</v>
      </c>
      <c r="F2990" s="256">
        <v>28579.539980299996</v>
      </c>
      <c r="G2990" s="231"/>
    </row>
    <row r="2991" spans="1:7" s="58" customFormat="1" ht="13.5" customHeight="1" x14ac:dyDescent="0.2">
      <c r="A2991" s="378">
        <v>2021</v>
      </c>
      <c r="B2991" s="379" t="s">
        <v>45</v>
      </c>
      <c r="C2991" s="379" t="s">
        <v>102</v>
      </c>
      <c r="D2991" s="380">
        <v>5753.8290163269039</v>
      </c>
      <c r="E2991" s="380">
        <v>23969.195515354157</v>
      </c>
      <c r="F2991" s="381">
        <v>29723.024531681061</v>
      </c>
      <c r="G2991" s="231"/>
    </row>
    <row r="2992" spans="1:7" s="58" customFormat="1" ht="13.5" customHeight="1" x14ac:dyDescent="0.2">
      <c r="A2992" s="254">
        <v>2021</v>
      </c>
      <c r="B2992" s="170" t="s">
        <v>33</v>
      </c>
      <c r="C2992" s="170" t="s">
        <v>102</v>
      </c>
      <c r="D2992" s="255">
        <v>4306.9059948120121</v>
      </c>
      <c r="E2992" s="255">
        <v>22376.849500699667</v>
      </c>
      <c r="F2992" s="256">
        <v>26683.755495511683</v>
      </c>
      <c r="G2992" s="231"/>
    </row>
    <row r="2993" spans="1:7" s="58" customFormat="1" ht="13.5" customHeight="1" x14ac:dyDescent="0.2">
      <c r="A2993" s="378">
        <v>2021</v>
      </c>
      <c r="B2993" s="379" t="s">
        <v>35</v>
      </c>
      <c r="C2993" s="379" t="s">
        <v>102</v>
      </c>
      <c r="D2993" s="380">
        <v>4714.8890059509276</v>
      </c>
      <c r="E2993" s="380">
        <v>20222.206000000297</v>
      </c>
      <c r="F2993" s="381">
        <v>24937.095005951225</v>
      </c>
      <c r="G2993" s="231"/>
    </row>
    <row r="2994" spans="1:7" s="58" customFormat="1" ht="13.5" customHeight="1" x14ac:dyDescent="0.2">
      <c r="A2994" s="254">
        <v>2021</v>
      </c>
      <c r="B2994" s="170" t="s">
        <v>36</v>
      </c>
      <c r="C2994" s="170" t="s">
        <v>102</v>
      </c>
      <c r="D2994" s="255">
        <v>6009.7029902343747</v>
      </c>
      <c r="E2994" s="255">
        <v>22063.626974851963</v>
      </c>
      <c r="F2994" s="256">
        <v>28073.329965086341</v>
      </c>
      <c r="G2994" s="231"/>
    </row>
    <row r="2995" spans="1:7" s="58" customFormat="1" ht="13.5" customHeight="1" x14ac:dyDescent="0.2">
      <c r="A2995" s="378">
        <v>2021</v>
      </c>
      <c r="B2995" s="379" t="s">
        <v>37</v>
      </c>
      <c r="C2995" s="379" t="s">
        <v>102</v>
      </c>
      <c r="D2995" s="380">
        <v>7432.1710228881839</v>
      </c>
      <c r="E2995" s="380">
        <v>25243.390499832152</v>
      </c>
      <c r="F2995" s="381">
        <v>32675.561522720338</v>
      </c>
      <c r="G2995" s="231"/>
    </row>
    <row r="2996" spans="1:7" s="58" customFormat="1" ht="13.5" customHeight="1" x14ac:dyDescent="0.2">
      <c r="A2996" s="254">
        <v>2021</v>
      </c>
      <c r="B2996" s="170" t="s">
        <v>38</v>
      </c>
      <c r="C2996" s="170" t="s">
        <v>102</v>
      </c>
      <c r="D2996" s="255">
        <v>7525.7679963378905</v>
      </c>
      <c r="E2996" s="255">
        <v>26187.600997230529</v>
      </c>
      <c r="F2996" s="256">
        <v>33713.368993568423</v>
      </c>
      <c r="G2996" s="231"/>
    </row>
    <row r="2997" spans="1:7" s="58" customFormat="1" ht="13.5" customHeight="1" x14ac:dyDescent="0.2">
      <c r="A2997" s="378">
        <v>2021</v>
      </c>
      <c r="B2997" s="379" t="s">
        <v>39</v>
      </c>
      <c r="C2997" s="379" t="s">
        <v>102</v>
      </c>
      <c r="D2997" s="380">
        <v>8087.2159966430654</v>
      </c>
      <c r="E2997" s="380">
        <v>28163.374993090751</v>
      </c>
      <c r="F2997" s="381">
        <v>36250.590989733813</v>
      </c>
      <c r="G2997" s="231"/>
    </row>
    <row r="2998" spans="1:7" s="58" customFormat="1" ht="13.5" customHeight="1" x14ac:dyDescent="0.2">
      <c r="A2998" s="254">
        <v>2021</v>
      </c>
      <c r="B2998" s="170" t="s">
        <v>40</v>
      </c>
      <c r="C2998" s="170" t="s">
        <v>102</v>
      </c>
      <c r="D2998" s="255">
        <v>8648.1829929809574</v>
      </c>
      <c r="E2998" s="255">
        <v>25598.384499420165</v>
      </c>
      <c r="F2998" s="256">
        <v>34246.567492401125</v>
      </c>
      <c r="G2998" s="231"/>
    </row>
    <row r="2999" spans="1:7" s="58" customFormat="1" ht="13.5" customHeight="1" x14ac:dyDescent="0.2">
      <c r="A2999" s="378">
        <v>2021</v>
      </c>
      <c r="B2999" s="379" t="s">
        <v>41</v>
      </c>
      <c r="C2999" s="379" t="s">
        <v>102</v>
      </c>
      <c r="D2999" s="380">
        <v>8586.0690164794923</v>
      </c>
      <c r="E2999" s="380">
        <v>27773.736549446108</v>
      </c>
      <c r="F2999" s="381">
        <v>36359.805565925599</v>
      </c>
      <c r="G2999" s="231"/>
    </row>
    <row r="3000" spans="1:7" s="58" customFormat="1" ht="13.5" customHeight="1" x14ac:dyDescent="0.2">
      <c r="A3000" s="254">
        <v>2021</v>
      </c>
      <c r="B3000" s="170" t="s">
        <v>42</v>
      </c>
      <c r="C3000" s="170" t="s">
        <v>102</v>
      </c>
      <c r="D3000" s="255">
        <v>8587.0959777221688</v>
      </c>
      <c r="E3000" s="255">
        <v>25895.15249949646</v>
      </c>
      <c r="F3000" s="256">
        <v>34482.248477218629</v>
      </c>
      <c r="G3000" s="231"/>
    </row>
    <row r="3001" spans="1:7" s="58" customFormat="1" ht="13.5" customHeight="1" x14ac:dyDescent="0.2">
      <c r="A3001" s="378">
        <v>2022</v>
      </c>
      <c r="B3001" s="379" t="s">
        <v>43</v>
      </c>
      <c r="C3001" s="379" t="s">
        <v>102</v>
      </c>
      <c r="D3001" s="380">
        <v>6945.0470137329094</v>
      </c>
      <c r="E3001" s="380">
        <v>21173.775500473024</v>
      </c>
      <c r="F3001" s="381">
        <v>28118.822514205931</v>
      </c>
      <c r="G3001" s="231"/>
    </row>
    <row r="3002" spans="1:7" s="58" customFormat="1" ht="13.5" customHeight="1" x14ac:dyDescent="0.2">
      <c r="A3002" s="254">
        <v>2022</v>
      </c>
      <c r="B3002" s="170" t="s">
        <v>44</v>
      </c>
      <c r="C3002" s="170" t="s">
        <v>102</v>
      </c>
      <c r="D3002" s="255">
        <v>9642.4859954223612</v>
      </c>
      <c r="E3002" s="255">
        <v>23725.189493797301</v>
      </c>
      <c r="F3002" s="256">
        <v>33367.675489219662</v>
      </c>
      <c r="G3002" s="231"/>
    </row>
    <row r="3003" spans="1:7" s="58" customFormat="1" ht="13.5" customHeight="1" x14ac:dyDescent="0.2">
      <c r="A3003" s="378">
        <v>2022</v>
      </c>
      <c r="B3003" s="379" t="s">
        <v>45</v>
      </c>
      <c r="C3003" s="379" t="s">
        <v>102</v>
      </c>
      <c r="D3003" s="380">
        <v>10612.722947509767</v>
      </c>
      <c r="E3003" s="380">
        <v>27958.271448974614</v>
      </c>
      <c r="F3003" s="381">
        <v>38570.994396484377</v>
      </c>
      <c r="G3003" s="231"/>
    </row>
    <row r="3004" spans="1:7" s="58" customFormat="1" ht="13.5" customHeight="1" x14ac:dyDescent="0.2">
      <c r="A3004" s="254">
        <v>2022</v>
      </c>
      <c r="B3004" s="170" t="s">
        <v>33</v>
      </c>
      <c r="C3004" s="170" t="s">
        <v>102</v>
      </c>
      <c r="D3004" s="408">
        <v>9203.8669833679214</v>
      </c>
      <c r="E3004" s="408">
        <v>21201.228524246213</v>
      </c>
      <c r="F3004" s="409">
        <v>30405.095507614133</v>
      </c>
      <c r="G3004" s="231"/>
    </row>
    <row r="3005" spans="1:7" s="58" customFormat="1" ht="13.5" customHeight="1" x14ac:dyDescent="0.2">
      <c r="A3005" s="378">
        <v>2022</v>
      </c>
      <c r="B3005" s="379" t="s">
        <v>35</v>
      </c>
      <c r="C3005" s="379" t="s">
        <v>102</v>
      </c>
      <c r="D3005" s="380">
        <v>9774.0050007629397</v>
      </c>
      <c r="E3005" s="380">
        <v>23993.679884509289</v>
      </c>
      <c r="F3005" s="381">
        <v>33767.684885272232</v>
      </c>
      <c r="G3005" s="231"/>
    </row>
    <row r="3006" spans="1:7" s="58" customFormat="1" ht="13.5" customHeight="1" x14ac:dyDescent="0.2">
      <c r="A3006" s="254">
        <v>2022</v>
      </c>
      <c r="B3006" s="170" t="s">
        <v>36</v>
      </c>
      <c r="C3006" s="170" t="s">
        <v>102</v>
      </c>
      <c r="D3006" s="408">
        <v>9536.2959891662613</v>
      </c>
      <c r="E3006" s="408">
        <v>23381.843540597489</v>
      </c>
      <c r="F3006" s="409">
        <v>32918.13952976375</v>
      </c>
      <c r="G3006" s="231"/>
    </row>
    <row r="3007" spans="1:7" s="58" customFormat="1" ht="13.5" customHeight="1" x14ac:dyDescent="0.2">
      <c r="A3007" s="378">
        <v>2022</v>
      </c>
      <c r="B3007" s="379" t="s">
        <v>37</v>
      </c>
      <c r="C3007" s="379" t="s">
        <v>102</v>
      </c>
      <c r="D3007" s="380">
        <v>9478.023000000001</v>
      </c>
      <c r="E3007" s="380">
        <v>26294.282803582686</v>
      </c>
      <c r="F3007" s="381">
        <v>35772.305803582683</v>
      </c>
      <c r="G3007" s="231"/>
    </row>
    <row r="3008" spans="1:7" s="58" customFormat="1" ht="13.5" customHeight="1" x14ac:dyDescent="0.2">
      <c r="A3008" s="254">
        <v>2022</v>
      </c>
      <c r="B3008" s="170" t="s">
        <v>38</v>
      </c>
      <c r="C3008" s="170" t="s">
        <v>102</v>
      </c>
      <c r="D3008" s="408">
        <v>11020.322005493164</v>
      </c>
      <c r="E3008" s="408">
        <v>27817.391582156175</v>
      </c>
      <c r="F3008" s="409">
        <v>38837.713587649341</v>
      </c>
      <c r="G3008" s="231"/>
    </row>
    <row r="3009" spans="1:7" s="58" customFormat="1" ht="13.5" customHeight="1" x14ac:dyDescent="0.2">
      <c r="A3009" s="378">
        <v>2022</v>
      </c>
      <c r="B3009" s="379" t="s">
        <v>39</v>
      </c>
      <c r="C3009" s="379" t="s">
        <v>102</v>
      </c>
      <c r="D3009" s="380">
        <v>9971.8270000000011</v>
      </c>
      <c r="E3009" s="380">
        <v>29562.437212812598</v>
      </c>
      <c r="F3009" s="381">
        <v>39534.264212812595</v>
      </c>
      <c r="G3009" s="231"/>
    </row>
    <row r="3010" spans="1:7" s="58" customFormat="1" ht="13.5" customHeight="1" x14ac:dyDescent="0.2">
      <c r="A3010" s="254">
        <v>2022</v>
      </c>
      <c r="B3010" s="170" t="s">
        <v>40</v>
      </c>
      <c r="C3010" s="170" t="s">
        <v>102</v>
      </c>
      <c r="D3010" s="408">
        <v>9615.1000148010262</v>
      </c>
      <c r="E3010" s="408">
        <v>26522.38152111827</v>
      </c>
      <c r="F3010" s="409">
        <v>36137.481535919294</v>
      </c>
      <c r="G3010" s="231"/>
    </row>
    <row r="3011" spans="1:7" s="58" customFormat="1" ht="13.5" customHeight="1" x14ac:dyDescent="0.2">
      <c r="A3011" s="378">
        <v>2022</v>
      </c>
      <c r="B3011" s="379" t="s">
        <v>41</v>
      </c>
      <c r="C3011" s="379" t="s">
        <v>102</v>
      </c>
      <c r="D3011" s="380">
        <v>9165.2929797058096</v>
      </c>
      <c r="E3011" s="380">
        <v>26896.250999265671</v>
      </c>
      <c r="F3011" s="381">
        <v>36061.543978971487</v>
      </c>
      <c r="G3011" s="231"/>
    </row>
    <row r="3012" spans="1:7" s="58" customFormat="1" ht="13.5" customHeight="1" x14ac:dyDescent="0.2">
      <c r="A3012" s="254">
        <v>2022</v>
      </c>
      <c r="B3012" s="170" t="s">
        <v>42</v>
      </c>
      <c r="C3012" s="170" t="s">
        <v>102</v>
      </c>
      <c r="D3012" s="408">
        <v>8400.9760091552744</v>
      </c>
      <c r="E3012" s="408">
        <v>25728.476506160259</v>
      </c>
      <c r="F3012" s="409">
        <v>34129.452515315534</v>
      </c>
      <c r="G3012" s="231"/>
    </row>
    <row r="3013" spans="1:7" s="58" customFormat="1" ht="13.5" customHeight="1" x14ac:dyDescent="0.2">
      <c r="A3013" s="378">
        <v>2023</v>
      </c>
      <c r="B3013" s="379" t="s">
        <v>43</v>
      </c>
      <c r="C3013" s="379" t="s">
        <v>102</v>
      </c>
      <c r="D3013" s="380">
        <v>6413.5969963378902</v>
      </c>
      <c r="E3013" s="380">
        <v>23521.996491470338</v>
      </c>
      <c r="F3013" s="381">
        <v>29935.593487808226</v>
      </c>
      <c r="G3013" s="231"/>
    </row>
    <row r="3014" spans="1:7" s="58" customFormat="1" ht="13.5" customHeight="1" x14ac:dyDescent="0.2">
      <c r="A3014" s="254">
        <v>2023</v>
      </c>
      <c r="B3014" s="170" t="s">
        <v>44</v>
      </c>
      <c r="C3014" s="170" t="s">
        <v>102</v>
      </c>
      <c r="D3014" s="408">
        <v>7739.8649844000001</v>
      </c>
      <c r="E3014" s="408">
        <v>22641.395028799998</v>
      </c>
      <c r="F3014" s="409">
        <v>30381.260013199997</v>
      </c>
      <c r="G3014" s="231"/>
    </row>
    <row r="3015" spans="1:7" s="58" customFormat="1" ht="13.5" customHeight="1" x14ac:dyDescent="0.2">
      <c r="A3015" s="378">
        <v>2009</v>
      </c>
      <c r="B3015" s="379" t="s">
        <v>33</v>
      </c>
      <c r="C3015" s="379" t="s">
        <v>103</v>
      </c>
      <c r="D3015" s="380">
        <v>14727.06</v>
      </c>
      <c r="E3015" s="380">
        <v>55784.009999999995</v>
      </c>
      <c r="F3015" s="381">
        <v>70511.069999999992</v>
      </c>
      <c r="G3015" s="231"/>
    </row>
    <row r="3016" spans="1:7" s="58" customFormat="1" ht="13.5" customHeight="1" x14ac:dyDescent="0.2">
      <c r="A3016" s="254">
        <v>2009</v>
      </c>
      <c r="B3016" s="170" t="s">
        <v>35</v>
      </c>
      <c r="C3016" s="170" t="s">
        <v>103</v>
      </c>
      <c r="D3016" s="255">
        <v>13539.080000000002</v>
      </c>
      <c r="E3016" s="255">
        <v>52245.745000000003</v>
      </c>
      <c r="F3016" s="256">
        <v>65784.825000000012</v>
      </c>
      <c r="G3016" s="231"/>
    </row>
    <row r="3017" spans="1:7" s="58" customFormat="1" ht="13.5" customHeight="1" x14ac:dyDescent="0.2">
      <c r="A3017" s="378">
        <v>2009</v>
      </c>
      <c r="B3017" s="379" t="s">
        <v>36</v>
      </c>
      <c r="C3017" s="379" t="s">
        <v>103</v>
      </c>
      <c r="D3017" s="380">
        <v>10902.205</v>
      </c>
      <c r="E3017" s="380">
        <v>46626.457499999997</v>
      </c>
      <c r="F3017" s="381">
        <v>57528.662499999999</v>
      </c>
      <c r="G3017" s="231"/>
    </row>
    <row r="3018" spans="1:7" s="58" customFormat="1" ht="13.5" customHeight="1" x14ac:dyDescent="0.2">
      <c r="A3018" s="254">
        <v>2009</v>
      </c>
      <c r="B3018" s="170" t="s">
        <v>37</v>
      </c>
      <c r="C3018" s="170" t="s">
        <v>103</v>
      </c>
      <c r="D3018" s="255">
        <v>14717.82</v>
      </c>
      <c r="E3018" s="255">
        <v>52695.992499999993</v>
      </c>
      <c r="F3018" s="256">
        <v>67413.8125</v>
      </c>
      <c r="G3018" s="231"/>
    </row>
    <row r="3019" spans="1:7" s="58" customFormat="1" ht="13.5" customHeight="1" x14ac:dyDescent="0.2">
      <c r="A3019" s="378">
        <v>2009</v>
      </c>
      <c r="B3019" s="379" t="s">
        <v>38</v>
      </c>
      <c r="C3019" s="379" t="s">
        <v>103</v>
      </c>
      <c r="D3019" s="380">
        <v>13834.65</v>
      </c>
      <c r="E3019" s="380">
        <v>51873.125</v>
      </c>
      <c r="F3019" s="381">
        <v>65707.775000000009</v>
      </c>
      <c r="G3019" s="231"/>
    </row>
    <row r="3020" spans="1:7" s="58" customFormat="1" ht="13.5" customHeight="1" x14ac:dyDescent="0.2">
      <c r="A3020" s="254">
        <v>2009</v>
      </c>
      <c r="B3020" s="170" t="s">
        <v>39</v>
      </c>
      <c r="C3020" s="170" t="s">
        <v>103</v>
      </c>
      <c r="D3020" s="255">
        <v>13987.55</v>
      </c>
      <c r="E3020" s="255">
        <v>53774.577499999999</v>
      </c>
      <c r="F3020" s="256">
        <v>67762.127500000002</v>
      </c>
      <c r="G3020" s="231"/>
    </row>
    <row r="3021" spans="1:7" s="58" customFormat="1" ht="13.5" customHeight="1" x14ac:dyDescent="0.2">
      <c r="A3021" s="378">
        <v>2009</v>
      </c>
      <c r="B3021" s="379" t="s">
        <v>40</v>
      </c>
      <c r="C3021" s="379" t="s">
        <v>103</v>
      </c>
      <c r="D3021" s="380">
        <v>13592.44</v>
      </c>
      <c r="E3021" s="380">
        <v>49512.142499999994</v>
      </c>
      <c r="F3021" s="381">
        <v>63104.582500000004</v>
      </c>
      <c r="G3021" s="231"/>
    </row>
    <row r="3022" spans="1:7" s="58" customFormat="1" ht="13.5" customHeight="1" x14ac:dyDescent="0.2">
      <c r="A3022" s="254">
        <v>2009</v>
      </c>
      <c r="B3022" s="170" t="s">
        <v>41</v>
      </c>
      <c r="C3022" s="170" t="s">
        <v>103</v>
      </c>
      <c r="D3022" s="255">
        <v>14003.539999999999</v>
      </c>
      <c r="E3022" s="255">
        <v>52696.974999999999</v>
      </c>
      <c r="F3022" s="256">
        <v>66700.514999999999</v>
      </c>
      <c r="G3022" s="231"/>
    </row>
    <row r="3023" spans="1:7" s="58" customFormat="1" ht="13.5" customHeight="1" x14ac:dyDescent="0.2">
      <c r="A3023" s="378">
        <v>2009</v>
      </c>
      <c r="B3023" s="379" t="s">
        <v>42</v>
      </c>
      <c r="C3023" s="379" t="s">
        <v>103</v>
      </c>
      <c r="D3023" s="380">
        <v>13148.599999999999</v>
      </c>
      <c r="E3023" s="380">
        <v>44380.492499999993</v>
      </c>
      <c r="F3023" s="381">
        <v>57529.092499999999</v>
      </c>
      <c r="G3023" s="231"/>
    </row>
    <row r="3024" spans="1:7" s="58" customFormat="1" ht="13.5" customHeight="1" x14ac:dyDescent="0.2">
      <c r="A3024" s="254">
        <v>2010</v>
      </c>
      <c r="B3024" s="170" t="s">
        <v>43</v>
      </c>
      <c r="C3024" s="170" t="s">
        <v>103</v>
      </c>
      <c r="D3024" s="255">
        <v>14952.486999999999</v>
      </c>
      <c r="E3024" s="255">
        <v>47138.877500000002</v>
      </c>
      <c r="F3024" s="256">
        <v>62091.364499999996</v>
      </c>
      <c r="G3024" s="231"/>
    </row>
    <row r="3025" spans="1:7" s="58" customFormat="1" ht="13.5" customHeight="1" x14ac:dyDescent="0.2">
      <c r="A3025" s="378">
        <v>2010</v>
      </c>
      <c r="B3025" s="379" t="s">
        <v>44</v>
      </c>
      <c r="C3025" s="379" t="s">
        <v>103</v>
      </c>
      <c r="D3025" s="380">
        <v>14021.54</v>
      </c>
      <c r="E3025" s="380">
        <v>48314.252499999995</v>
      </c>
      <c r="F3025" s="381">
        <v>62335.792500000003</v>
      </c>
      <c r="G3025" s="231"/>
    </row>
    <row r="3026" spans="1:7" s="58" customFormat="1" ht="13.5" customHeight="1" x14ac:dyDescent="0.2">
      <c r="A3026" s="254">
        <v>2010</v>
      </c>
      <c r="B3026" s="170" t="s">
        <v>45</v>
      </c>
      <c r="C3026" s="170" t="s">
        <v>103</v>
      </c>
      <c r="D3026" s="255">
        <v>15227.210000000003</v>
      </c>
      <c r="E3026" s="255">
        <v>51083.212499999994</v>
      </c>
      <c r="F3026" s="256">
        <v>66310.422500000001</v>
      </c>
      <c r="G3026" s="231"/>
    </row>
    <row r="3027" spans="1:7" s="58" customFormat="1" ht="13.5" customHeight="1" x14ac:dyDescent="0.2">
      <c r="A3027" s="378">
        <v>2010</v>
      </c>
      <c r="B3027" s="379" t="s">
        <v>33</v>
      </c>
      <c r="C3027" s="379" t="s">
        <v>103</v>
      </c>
      <c r="D3027" s="380">
        <v>12373.470000000001</v>
      </c>
      <c r="E3027" s="380">
        <v>47835.774999999994</v>
      </c>
      <c r="F3027" s="381">
        <v>60209.245000000003</v>
      </c>
      <c r="G3027" s="231"/>
    </row>
    <row r="3028" spans="1:7" s="58" customFormat="1" ht="13.5" customHeight="1" x14ac:dyDescent="0.2">
      <c r="A3028" s="254">
        <v>2010</v>
      </c>
      <c r="B3028" s="170" t="s">
        <v>35</v>
      </c>
      <c r="C3028" s="170" t="s">
        <v>103</v>
      </c>
      <c r="D3028" s="255">
        <v>15108.16</v>
      </c>
      <c r="E3028" s="255">
        <v>55366.417499999996</v>
      </c>
      <c r="F3028" s="256">
        <v>70474.577499999985</v>
      </c>
      <c r="G3028" s="231"/>
    </row>
    <row r="3029" spans="1:7" s="58" customFormat="1" ht="13.5" customHeight="1" x14ac:dyDescent="0.2">
      <c r="A3029" s="378">
        <v>2010</v>
      </c>
      <c r="B3029" s="379" t="s">
        <v>36</v>
      </c>
      <c r="C3029" s="379" t="s">
        <v>103</v>
      </c>
      <c r="D3029" s="380">
        <v>13361.249999999998</v>
      </c>
      <c r="E3029" s="380">
        <v>50221.67</v>
      </c>
      <c r="F3029" s="381">
        <v>63582.919999999991</v>
      </c>
      <c r="G3029" s="231"/>
    </row>
    <row r="3030" spans="1:7" s="58" customFormat="1" ht="13.5" customHeight="1" x14ac:dyDescent="0.2">
      <c r="A3030" s="254">
        <v>2010</v>
      </c>
      <c r="B3030" s="170" t="s">
        <v>37</v>
      </c>
      <c r="C3030" s="170" t="s">
        <v>103</v>
      </c>
      <c r="D3030" s="255">
        <v>13907.189999999999</v>
      </c>
      <c r="E3030" s="255">
        <v>55617.24</v>
      </c>
      <c r="F3030" s="256">
        <v>69524.429999999993</v>
      </c>
      <c r="G3030" s="231"/>
    </row>
    <row r="3031" spans="1:7" s="58" customFormat="1" ht="13.5" customHeight="1" x14ac:dyDescent="0.2">
      <c r="A3031" s="378">
        <v>2010</v>
      </c>
      <c r="B3031" s="379" t="s">
        <v>38</v>
      </c>
      <c r="C3031" s="379" t="s">
        <v>103</v>
      </c>
      <c r="D3031" s="380">
        <v>14769.210000000003</v>
      </c>
      <c r="E3031" s="380">
        <v>52947.75</v>
      </c>
      <c r="F3031" s="381">
        <v>67716.960000000006</v>
      </c>
      <c r="G3031" s="231"/>
    </row>
    <row r="3032" spans="1:7" s="58" customFormat="1" ht="13.5" customHeight="1" x14ac:dyDescent="0.2">
      <c r="A3032" s="254">
        <v>2010</v>
      </c>
      <c r="B3032" s="170" t="s">
        <v>39</v>
      </c>
      <c r="C3032" s="170" t="s">
        <v>103</v>
      </c>
      <c r="D3032" s="255">
        <v>16806.099999999999</v>
      </c>
      <c r="E3032" s="255">
        <v>53810.262500000004</v>
      </c>
      <c r="F3032" s="256">
        <v>70616.362499999988</v>
      </c>
      <c r="G3032" s="231"/>
    </row>
    <row r="3033" spans="1:7" s="58" customFormat="1" ht="13.5" customHeight="1" x14ac:dyDescent="0.2">
      <c r="A3033" s="378">
        <v>2010</v>
      </c>
      <c r="B3033" s="379" t="s">
        <v>40</v>
      </c>
      <c r="C3033" s="379" t="s">
        <v>103</v>
      </c>
      <c r="D3033" s="380">
        <v>18429.999999999996</v>
      </c>
      <c r="E3033" s="380">
        <v>51250.332499999997</v>
      </c>
      <c r="F3033" s="381">
        <v>69680.33249999999</v>
      </c>
      <c r="G3033" s="231"/>
    </row>
    <row r="3034" spans="1:7" s="58" customFormat="1" ht="13.5" customHeight="1" x14ac:dyDescent="0.2">
      <c r="A3034" s="254">
        <v>2010</v>
      </c>
      <c r="B3034" s="170" t="s">
        <v>41</v>
      </c>
      <c r="C3034" s="170" t="s">
        <v>103</v>
      </c>
      <c r="D3034" s="255">
        <v>16912.59</v>
      </c>
      <c r="E3034" s="255">
        <v>54429.315000000002</v>
      </c>
      <c r="F3034" s="256">
        <v>71341.905000000013</v>
      </c>
      <c r="G3034" s="231"/>
    </row>
    <row r="3035" spans="1:7" s="58" customFormat="1" ht="13.5" customHeight="1" x14ac:dyDescent="0.2">
      <c r="A3035" s="378">
        <v>2010</v>
      </c>
      <c r="B3035" s="379" t="s">
        <v>42</v>
      </c>
      <c r="C3035" s="379" t="s">
        <v>103</v>
      </c>
      <c r="D3035" s="380">
        <v>15593.710000000001</v>
      </c>
      <c r="E3035" s="380">
        <v>53150.717499999999</v>
      </c>
      <c r="F3035" s="381">
        <v>68744.427500000005</v>
      </c>
      <c r="G3035" s="231"/>
    </row>
    <row r="3036" spans="1:7" s="58" customFormat="1" ht="13.5" customHeight="1" x14ac:dyDescent="0.2">
      <c r="A3036" s="254">
        <v>2011</v>
      </c>
      <c r="B3036" s="170" t="s">
        <v>43</v>
      </c>
      <c r="C3036" s="170" t="s">
        <v>103</v>
      </c>
      <c r="D3036" s="255">
        <v>17830.590000000004</v>
      </c>
      <c r="E3036" s="255">
        <v>46762.577499999999</v>
      </c>
      <c r="F3036" s="256">
        <v>64593.167500000003</v>
      </c>
      <c r="G3036" s="231"/>
    </row>
    <row r="3037" spans="1:7" s="58" customFormat="1" ht="13.5" customHeight="1" x14ac:dyDescent="0.2">
      <c r="A3037" s="378">
        <v>2011</v>
      </c>
      <c r="B3037" s="379" t="s">
        <v>44</v>
      </c>
      <c r="C3037" s="379" t="s">
        <v>103</v>
      </c>
      <c r="D3037" s="380">
        <v>18565.219999999998</v>
      </c>
      <c r="E3037" s="380">
        <v>43558.890000000007</v>
      </c>
      <c r="F3037" s="381">
        <v>62124.11</v>
      </c>
      <c r="G3037" s="231"/>
    </row>
    <row r="3038" spans="1:7" s="58" customFormat="1" ht="13.5" customHeight="1" x14ac:dyDescent="0.2">
      <c r="A3038" s="254">
        <v>2011</v>
      </c>
      <c r="B3038" s="170" t="s">
        <v>45</v>
      </c>
      <c r="C3038" s="170" t="s">
        <v>103</v>
      </c>
      <c r="D3038" s="255">
        <v>18048.920000000002</v>
      </c>
      <c r="E3038" s="255">
        <v>60111.005000000005</v>
      </c>
      <c r="F3038" s="256">
        <v>78159.925000000017</v>
      </c>
      <c r="G3038" s="231"/>
    </row>
    <row r="3039" spans="1:7" s="58" customFormat="1" ht="13.5" customHeight="1" x14ac:dyDescent="0.2">
      <c r="A3039" s="378">
        <v>2011</v>
      </c>
      <c r="B3039" s="379" t="s">
        <v>33</v>
      </c>
      <c r="C3039" s="379" t="s">
        <v>103</v>
      </c>
      <c r="D3039" s="380">
        <v>16179.17</v>
      </c>
      <c r="E3039" s="380">
        <v>51469.184999999998</v>
      </c>
      <c r="F3039" s="381">
        <v>67648.354999999996</v>
      </c>
      <c r="G3039" s="231"/>
    </row>
    <row r="3040" spans="1:7" s="58" customFormat="1" ht="13.5" customHeight="1" x14ac:dyDescent="0.2">
      <c r="A3040" s="254">
        <v>2011</v>
      </c>
      <c r="B3040" s="170" t="s">
        <v>35</v>
      </c>
      <c r="C3040" s="170" t="s">
        <v>103</v>
      </c>
      <c r="D3040" s="255">
        <v>19138.419999999998</v>
      </c>
      <c r="E3040" s="255">
        <v>60150.822499999995</v>
      </c>
      <c r="F3040" s="256">
        <v>79289.242499999993</v>
      </c>
      <c r="G3040" s="231"/>
    </row>
    <row r="3041" spans="1:7" s="58" customFormat="1" ht="13.5" customHeight="1" x14ac:dyDescent="0.2">
      <c r="A3041" s="378">
        <v>2011</v>
      </c>
      <c r="B3041" s="379" t="s">
        <v>36</v>
      </c>
      <c r="C3041" s="379" t="s">
        <v>103</v>
      </c>
      <c r="D3041" s="380">
        <v>16475.850000000002</v>
      </c>
      <c r="E3041" s="380">
        <v>50152.19</v>
      </c>
      <c r="F3041" s="381">
        <v>66628.039999999994</v>
      </c>
      <c r="G3041" s="231"/>
    </row>
    <row r="3042" spans="1:7" s="58" customFormat="1" ht="13.5" customHeight="1" x14ac:dyDescent="0.2">
      <c r="A3042" s="254">
        <v>2011</v>
      </c>
      <c r="B3042" s="170" t="s">
        <v>37</v>
      </c>
      <c r="C3042" s="170" t="s">
        <v>103</v>
      </c>
      <c r="D3042" s="255">
        <v>17688.814000000002</v>
      </c>
      <c r="E3042" s="255">
        <v>57754.8125</v>
      </c>
      <c r="F3042" s="256">
        <v>75443.626500000013</v>
      </c>
      <c r="G3042" s="231"/>
    </row>
    <row r="3043" spans="1:7" s="58" customFormat="1" ht="13.5" customHeight="1" x14ac:dyDescent="0.2">
      <c r="A3043" s="378">
        <v>2011</v>
      </c>
      <c r="B3043" s="379" t="s">
        <v>38</v>
      </c>
      <c r="C3043" s="379" t="s">
        <v>103</v>
      </c>
      <c r="D3043" s="380">
        <v>18746.320000000003</v>
      </c>
      <c r="E3043" s="380">
        <v>58136.275000000001</v>
      </c>
      <c r="F3043" s="381">
        <v>76882.595000000001</v>
      </c>
      <c r="G3043" s="231"/>
    </row>
    <row r="3044" spans="1:7" s="58" customFormat="1" ht="13.5" customHeight="1" x14ac:dyDescent="0.2">
      <c r="A3044" s="254">
        <v>2011</v>
      </c>
      <c r="B3044" s="170" t="s">
        <v>39</v>
      </c>
      <c r="C3044" s="170" t="s">
        <v>103</v>
      </c>
      <c r="D3044" s="255">
        <v>19487.7</v>
      </c>
      <c r="E3044" s="255">
        <v>58924.897499999999</v>
      </c>
      <c r="F3044" s="256">
        <v>78412.597500000003</v>
      </c>
      <c r="G3044" s="231"/>
    </row>
    <row r="3045" spans="1:7" s="58" customFormat="1" ht="13.5" customHeight="1" x14ac:dyDescent="0.2">
      <c r="A3045" s="378">
        <v>2011</v>
      </c>
      <c r="B3045" s="379" t="s">
        <v>40</v>
      </c>
      <c r="C3045" s="379" t="s">
        <v>103</v>
      </c>
      <c r="D3045" s="380">
        <v>18301.100000000002</v>
      </c>
      <c r="E3045" s="380">
        <v>59805.372500000005</v>
      </c>
      <c r="F3045" s="381">
        <v>78106.472499999989</v>
      </c>
      <c r="G3045" s="231"/>
    </row>
    <row r="3046" spans="1:7" s="58" customFormat="1" ht="13.5" customHeight="1" x14ac:dyDescent="0.2">
      <c r="A3046" s="254">
        <v>2011</v>
      </c>
      <c r="B3046" s="170" t="s">
        <v>41</v>
      </c>
      <c r="C3046" s="170" t="s">
        <v>103</v>
      </c>
      <c r="D3046" s="255">
        <v>17838.900000000001</v>
      </c>
      <c r="E3046" s="255">
        <v>56385.264999999999</v>
      </c>
      <c r="F3046" s="256">
        <v>74224.164999999994</v>
      </c>
      <c r="G3046" s="231"/>
    </row>
    <row r="3047" spans="1:7" s="58" customFormat="1" ht="13.5" customHeight="1" x14ac:dyDescent="0.2">
      <c r="A3047" s="378">
        <v>2011</v>
      </c>
      <c r="B3047" s="379" t="s">
        <v>42</v>
      </c>
      <c r="C3047" s="379" t="s">
        <v>103</v>
      </c>
      <c r="D3047" s="380">
        <v>15429.049999999997</v>
      </c>
      <c r="E3047" s="380">
        <v>58802.322500000002</v>
      </c>
      <c r="F3047" s="381">
        <v>74231.372499999998</v>
      </c>
      <c r="G3047" s="231"/>
    </row>
    <row r="3048" spans="1:7" s="58" customFormat="1" ht="13.5" customHeight="1" x14ac:dyDescent="0.2">
      <c r="A3048" s="254">
        <v>2012</v>
      </c>
      <c r="B3048" s="170" t="s">
        <v>43</v>
      </c>
      <c r="C3048" s="170" t="s">
        <v>103</v>
      </c>
      <c r="D3048" s="255">
        <v>16071.819999999998</v>
      </c>
      <c r="E3048" s="255">
        <v>45077.555</v>
      </c>
      <c r="F3048" s="256">
        <v>61149.375</v>
      </c>
      <c r="G3048" s="231"/>
    </row>
    <row r="3049" spans="1:7" s="58" customFormat="1" ht="13.5" customHeight="1" x14ac:dyDescent="0.2">
      <c r="A3049" s="378">
        <v>2012</v>
      </c>
      <c r="B3049" s="379" t="s">
        <v>44</v>
      </c>
      <c r="C3049" s="379" t="s">
        <v>103</v>
      </c>
      <c r="D3049" s="380">
        <v>17717.45</v>
      </c>
      <c r="E3049" s="380">
        <v>49251.117499999993</v>
      </c>
      <c r="F3049" s="381">
        <v>66968.567500000005</v>
      </c>
      <c r="G3049" s="231"/>
    </row>
    <row r="3050" spans="1:7" s="58" customFormat="1" ht="13.5" customHeight="1" x14ac:dyDescent="0.2">
      <c r="A3050" s="254">
        <v>2012</v>
      </c>
      <c r="B3050" s="170" t="s">
        <v>45</v>
      </c>
      <c r="C3050" s="170" t="s">
        <v>103</v>
      </c>
      <c r="D3050" s="255">
        <v>17475.07</v>
      </c>
      <c r="E3050" s="255">
        <v>54576.672500000015</v>
      </c>
      <c r="F3050" s="256">
        <v>72051.742500000022</v>
      </c>
      <c r="G3050" s="231"/>
    </row>
    <row r="3051" spans="1:7" s="58" customFormat="1" ht="13.5" customHeight="1" x14ac:dyDescent="0.2">
      <c r="A3051" s="378">
        <v>2012</v>
      </c>
      <c r="B3051" s="379" t="s">
        <v>33</v>
      </c>
      <c r="C3051" s="379" t="s">
        <v>103</v>
      </c>
      <c r="D3051" s="380">
        <v>15012.280000000002</v>
      </c>
      <c r="E3051" s="380">
        <v>48640.009999999995</v>
      </c>
      <c r="F3051" s="381">
        <v>63652.29</v>
      </c>
      <c r="G3051" s="231"/>
    </row>
    <row r="3052" spans="1:7" s="58" customFormat="1" ht="13.5" customHeight="1" x14ac:dyDescent="0.2">
      <c r="A3052" s="254">
        <v>2012</v>
      </c>
      <c r="B3052" s="170" t="s">
        <v>35</v>
      </c>
      <c r="C3052" s="170" t="s">
        <v>103</v>
      </c>
      <c r="D3052" s="255">
        <v>19297.12</v>
      </c>
      <c r="E3052" s="255">
        <v>52218.280000000013</v>
      </c>
      <c r="F3052" s="256">
        <v>71515.400000000009</v>
      </c>
      <c r="G3052" s="231"/>
    </row>
    <row r="3053" spans="1:7" s="58" customFormat="1" ht="13.5" customHeight="1" x14ac:dyDescent="0.2">
      <c r="A3053" s="378">
        <v>2012</v>
      </c>
      <c r="B3053" s="379" t="s">
        <v>36</v>
      </c>
      <c r="C3053" s="379" t="s">
        <v>103</v>
      </c>
      <c r="D3053" s="380">
        <v>18149.91</v>
      </c>
      <c r="E3053" s="380">
        <v>53329.134999999995</v>
      </c>
      <c r="F3053" s="381">
        <v>71479.045000000013</v>
      </c>
      <c r="G3053" s="231"/>
    </row>
    <row r="3054" spans="1:7" s="58" customFormat="1" ht="13.5" customHeight="1" x14ac:dyDescent="0.2">
      <c r="A3054" s="254">
        <v>2012</v>
      </c>
      <c r="B3054" s="170" t="s">
        <v>37</v>
      </c>
      <c r="C3054" s="170" t="s">
        <v>103</v>
      </c>
      <c r="D3054" s="255">
        <v>16799.130000000005</v>
      </c>
      <c r="E3054" s="255">
        <v>55132.497500000005</v>
      </c>
      <c r="F3054" s="256">
        <v>71931.627500000017</v>
      </c>
      <c r="G3054" s="231"/>
    </row>
    <row r="3055" spans="1:7" s="58" customFormat="1" ht="13.5" customHeight="1" x14ac:dyDescent="0.2">
      <c r="A3055" s="378">
        <v>2012</v>
      </c>
      <c r="B3055" s="379" t="s">
        <v>38</v>
      </c>
      <c r="C3055" s="379" t="s">
        <v>103</v>
      </c>
      <c r="D3055" s="380">
        <v>17934.629000000001</v>
      </c>
      <c r="E3055" s="380">
        <v>55266.767500000002</v>
      </c>
      <c r="F3055" s="381">
        <v>73201.396500000003</v>
      </c>
      <c r="G3055" s="231"/>
    </row>
    <row r="3056" spans="1:7" s="58" customFormat="1" ht="13.5" customHeight="1" x14ac:dyDescent="0.2">
      <c r="A3056" s="254">
        <v>2012</v>
      </c>
      <c r="B3056" s="170" t="s">
        <v>39</v>
      </c>
      <c r="C3056" s="170" t="s">
        <v>103</v>
      </c>
      <c r="D3056" s="255">
        <v>18382.344000000001</v>
      </c>
      <c r="E3056" s="255">
        <v>52466.640000000007</v>
      </c>
      <c r="F3056" s="256">
        <v>70848.984000000011</v>
      </c>
      <c r="G3056" s="231"/>
    </row>
    <row r="3057" spans="1:7" s="58" customFormat="1" ht="13.5" customHeight="1" x14ac:dyDescent="0.2">
      <c r="A3057" s="378">
        <v>2012</v>
      </c>
      <c r="B3057" s="379" t="s">
        <v>40</v>
      </c>
      <c r="C3057" s="379" t="s">
        <v>103</v>
      </c>
      <c r="D3057" s="380">
        <v>21133.08</v>
      </c>
      <c r="E3057" s="380">
        <v>56220.21</v>
      </c>
      <c r="F3057" s="381">
        <v>77353.290000000008</v>
      </c>
      <c r="G3057" s="231"/>
    </row>
    <row r="3058" spans="1:7" s="58" customFormat="1" ht="13.5" customHeight="1" x14ac:dyDescent="0.2">
      <c r="A3058" s="254">
        <v>2012</v>
      </c>
      <c r="B3058" s="170" t="s">
        <v>41</v>
      </c>
      <c r="C3058" s="170" t="s">
        <v>103</v>
      </c>
      <c r="D3058" s="255">
        <v>16715.987000000005</v>
      </c>
      <c r="E3058" s="255">
        <v>57434.442500000005</v>
      </c>
      <c r="F3058" s="256">
        <v>74150.429499999998</v>
      </c>
      <c r="G3058" s="231"/>
    </row>
    <row r="3059" spans="1:7" s="58" customFormat="1" ht="13.5" customHeight="1" x14ac:dyDescent="0.2">
      <c r="A3059" s="378">
        <v>2012</v>
      </c>
      <c r="B3059" s="379" t="s">
        <v>42</v>
      </c>
      <c r="C3059" s="379" t="s">
        <v>103</v>
      </c>
      <c r="D3059" s="380">
        <v>13692.570000000003</v>
      </c>
      <c r="E3059" s="380">
        <v>54047.582500000004</v>
      </c>
      <c r="F3059" s="381">
        <v>67740.152500000011</v>
      </c>
      <c r="G3059" s="231"/>
    </row>
    <row r="3060" spans="1:7" s="58" customFormat="1" ht="13.5" customHeight="1" x14ac:dyDescent="0.2">
      <c r="A3060" s="254">
        <v>2013</v>
      </c>
      <c r="B3060" s="170" t="s">
        <v>43</v>
      </c>
      <c r="C3060" s="170" t="s">
        <v>103</v>
      </c>
      <c r="D3060" s="255">
        <v>16086.364999999998</v>
      </c>
      <c r="E3060" s="255">
        <v>45088.482500000006</v>
      </c>
      <c r="F3060" s="256">
        <v>61174.847500000003</v>
      </c>
      <c r="G3060" s="231"/>
    </row>
    <row r="3061" spans="1:7" s="58" customFormat="1" ht="13.5" customHeight="1" x14ac:dyDescent="0.2">
      <c r="A3061" s="378">
        <v>2013</v>
      </c>
      <c r="B3061" s="379" t="s">
        <v>44</v>
      </c>
      <c r="C3061" s="379" t="s">
        <v>103</v>
      </c>
      <c r="D3061" s="380">
        <v>16819.03</v>
      </c>
      <c r="E3061" s="380">
        <v>53554.803999999996</v>
      </c>
      <c r="F3061" s="381">
        <v>70373.834000000003</v>
      </c>
      <c r="G3061" s="231"/>
    </row>
    <row r="3062" spans="1:7" s="58" customFormat="1" ht="13.5" customHeight="1" x14ac:dyDescent="0.2">
      <c r="A3062" s="254">
        <v>2013</v>
      </c>
      <c r="B3062" s="170" t="s">
        <v>45</v>
      </c>
      <c r="C3062" s="170" t="s">
        <v>103</v>
      </c>
      <c r="D3062" s="255">
        <v>15325.304999999998</v>
      </c>
      <c r="E3062" s="255">
        <v>46944.1345</v>
      </c>
      <c r="F3062" s="256">
        <v>62269.439500000008</v>
      </c>
      <c r="G3062" s="231"/>
    </row>
    <row r="3063" spans="1:7" s="58" customFormat="1" ht="13.5" customHeight="1" x14ac:dyDescent="0.2">
      <c r="A3063" s="378">
        <v>2013</v>
      </c>
      <c r="B3063" s="379" t="s">
        <v>33</v>
      </c>
      <c r="C3063" s="379" t="s">
        <v>103</v>
      </c>
      <c r="D3063" s="380">
        <v>19130.849999999999</v>
      </c>
      <c r="E3063" s="380">
        <v>53483.777500000004</v>
      </c>
      <c r="F3063" s="381">
        <v>72614.627500000002</v>
      </c>
      <c r="G3063" s="231"/>
    </row>
    <row r="3064" spans="1:7" s="58" customFormat="1" ht="13.5" customHeight="1" x14ac:dyDescent="0.2">
      <c r="A3064" s="254">
        <v>2013</v>
      </c>
      <c r="B3064" s="170" t="s">
        <v>35</v>
      </c>
      <c r="C3064" s="170" t="s">
        <v>103</v>
      </c>
      <c r="D3064" s="255">
        <v>19973.98</v>
      </c>
      <c r="E3064" s="255">
        <v>53670.069500000012</v>
      </c>
      <c r="F3064" s="256">
        <v>73644.049500000008</v>
      </c>
      <c r="G3064" s="231"/>
    </row>
    <row r="3065" spans="1:7" s="58" customFormat="1" ht="13.5" customHeight="1" x14ac:dyDescent="0.2">
      <c r="A3065" s="378">
        <v>2013</v>
      </c>
      <c r="B3065" s="379" t="s">
        <v>36</v>
      </c>
      <c r="C3065" s="379" t="s">
        <v>103</v>
      </c>
      <c r="D3065" s="380">
        <v>18096.569</v>
      </c>
      <c r="E3065" s="380">
        <v>54891.579000000005</v>
      </c>
      <c r="F3065" s="381">
        <v>72988.148000000001</v>
      </c>
      <c r="G3065" s="231"/>
    </row>
    <row r="3066" spans="1:7" s="58" customFormat="1" ht="13.5" customHeight="1" x14ac:dyDescent="0.2">
      <c r="A3066" s="254">
        <v>2013</v>
      </c>
      <c r="B3066" s="170" t="s">
        <v>37</v>
      </c>
      <c r="C3066" s="170" t="s">
        <v>103</v>
      </c>
      <c r="D3066" s="255">
        <v>21405.38</v>
      </c>
      <c r="E3066" s="255">
        <v>59591.936999999998</v>
      </c>
      <c r="F3066" s="256">
        <v>80997.316999999995</v>
      </c>
      <c r="G3066" s="231"/>
    </row>
    <row r="3067" spans="1:7" s="58" customFormat="1" ht="13.5" customHeight="1" x14ac:dyDescent="0.2">
      <c r="A3067" s="378">
        <v>2013</v>
      </c>
      <c r="B3067" s="379" t="s">
        <v>38</v>
      </c>
      <c r="C3067" s="379" t="s">
        <v>103</v>
      </c>
      <c r="D3067" s="380">
        <v>21348.629999999997</v>
      </c>
      <c r="E3067" s="380">
        <v>57379.659500000016</v>
      </c>
      <c r="F3067" s="381">
        <v>78728.289500000014</v>
      </c>
      <c r="G3067" s="231"/>
    </row>
    <row r="3068" spans="1:7" s="58" customFormat="1" ht="13.5" customHeight="1" x14ac:dyDescent="0.2">
      <c r="A3068" s="254">
        <v>2013</v>
      </c>
      <c r="B3068" s="170" t="s">
        <v>39</v>
      </c>
      <c r="C3068" s="170" t="s">
        <v>103</v>
      </c>
      <c r="D3068" s="255">
        <v>20842.539999999997</v>
      </c>
      <c r="E3068" s="255">
        <v>54741.603000000003</v>
      </c>
      <c r="F3068" s="256">
        <v>75584.142999999996</v>
      </c>
      <c r="G3068" s="231"/>
    </row>
    <row r="3069" spans="1:7" s="58" customFormat="1" ht="13.5" customHeight="1" x14ac:dyDescent="0.2">
      <c r="A3069" s="378">
        <v>2013</v>
      </c>
      <c r="B3069" s="379" t="s">
        <v>40</v>
      </c>
      <c r="C3069" s="379" t="s">
        <v>103</v>
      </c>
      <c r="D3069" s="380">
        <v>20225.719000000001</v>
      </c>
      <c r="E3069" s="380">
        <v>62305.494499999993</v>
      </c>
      <c r="F3069" s="381">
        <v>82531.213499999998</v>
      </c>
      <c r="G3069" s="231"/>
    </row>
    <row r="3070" spans="1:7" s="58" customFormat="1" ht="13.5" customHeight="1" x14ac:dyDescent="0.2">
      <c r="A3070" s="254">
        <v>2013</v>
      </c>
      <c r="B3070" s="170" t="s">
        <v>41</v>
      </c>
      <c r="C3070" s="170" t="s">
        <v>103</v>
      </c>
      <c r="D3070" s="255">
        <v>19741.690000000002</v>
      </c>
      <c r="E3070" s="255">
        <v>60257.807000000001</v>
      </c>
      <c r="F3070" s="256">
        <v>79999.497000000003</v>
      </c>
      <c r="G3070" s="231"/>
    </row>
    <row r="3071" spans="1:7" s="58" customFormat="1" ht="13.5" customHeight="1" x14ac:dyDescent="0.2">
      <c r="A3071" s="378">
        <v>2013</v>
      </c>
      <c r="B3071" s="379" t="s">
        <v>42</v>
      </c>
      <c r="C3071" s="379" t="s">
        <v>103</v>
      </c>
      <c r="D3071" s="380">
        <v>17367.61</v>
      </c>
      <c r="E3071" s="380">
        <v>53691.507500000007</v>
      </c>
      <c r="F3071" s="381">
        <v>71059.117500000008</v>
      </c>
      <c r="G3071" s="231"/>
    </row>
    <row r="3072" spans="1:7" s="58" customFormat="1" ht="13.5" customHeight="1" x14ac:dyDescent="0.2">
      <c r="A3072" s="254">
        <v>2014</v>
      </c>
      <c r="B3072" s="170" t="s">
        <v>43</v>
      </c>
      <c r="C3072" s="170" t="s">
        <v>103</v>
      </c>
      <c r="D3072" s="255">
        <v>18232.370999999999</v>
      </c>
      <c r="E3072" s="255">
        <v>46877.228000000003</v>
      </c>
      <c r="F3072" s="256">
        <v>65109.599000000002</v>
      </c>
      <c r="G3072" s="231"/>
    </row>
    <row r="3073" spans="1:7" s="58" customFormat="1" ht="13.5" customHeight="1" x14ac:dyDescent="0.2">
      <c r="A3073" s="378">
        <v>2014</v>
      </c>
      <c r="B3073" s="379" t="s">
        <v>44</v>
      </c>
      <c r="C3073" s="379" t="s">
        <v>103</v>
      </c>
      <c r="D3073" s="380">
        <v>20126.43</v>
      </c>
      <c r="E3073" s="380">
        <v>57801.0075</v>
      </c>
      <c r="F3073" s="381">
        <v>77927.4375</v>
      </c>
      <c r="G3073" s="231"/>
    </row>
    <row r="3074" spans="1:7" s="58" customFormat="1" ht="13.5" customHeight="1" x14ac:dyDescent="0.2">
      <c r="A3074" s="254">
        <v>2014</v>
      </c>
      <c r="B3074" s="170" t="s">
        <v>45</v>
      </c>
      <c r="C3074" s="170" t="s">
        <v>103</v>
      </c>
      <c r="D3074" s="255">
        <v>17641.169999999998</v>
      </c>
      <c r="E3074" s="255">
        <v>60742.264999999999</v>
      </c>
      <c r="F3074" s="256">
        <v>78383.434999999983</v>
      </c>
      <c r="G3074" s="231"/>
    </row>
    <row r="3075" spans="1:7" s="58" customFormat="1" ht="13.5" customHeight="1" x14ac:dyDescent="0.2">
      <c r="A3075" s="378">
        <v>2014</v>
      </c>
      <c r="B3075" s="379" t="s">
        <v>33</v>
      </c>
      <c r="C3075" s="379" t="s">
        <v>103</v>
      </c>
      <c r="D3075" s="380">
        <v>17074.131000000001</v>
      </c>
      <c r="E3075" s="380">
        <v>52187.100000000013</v>
      </c>
      <c r="F3075" s="381">
        <v>69261.231000000014</v>
      </c>
      <c r="G3075" s="231"/>
    </row>
    <row r="3076" spans="1:7" s="58" customFormat="1" ht="13.5" customHeight="1" x14ac:dyDescent="0.2">
      <c r="A3076" s="254">
        <v>2014</v>
      </c>
      <c r="B3076" s="170" t="s">
        <v>35</v>
      </c>
      <c r="C3076" s="170" t="s">
        <v>103</v>
      </c>
      <c r="D3076" s="255">
        <v>18642.43</v>
      </c>
      <c r="E3076" s="255">
        <v>59084.10500000001</v>
      </c>
      <c r="F3076" s="256">
        <v>77726.535000000003</v>
      </c>
      <c r="G3076" s="231"/>
    </row>
    <row r="3077" spans="1:7" s="58" customFormat="1" ht="13.5" customHeight="1" x14ac:dyDescent="0.2">
      <c r="A3077" s="378">
        <v>2014</v>
      </c>
      <c r="B3077" s="379" t="s">
        <v>36</v>
      </c>
      <c r="C3077" s="379" t="s">
        <v>103</v>
      </c>
      <c r="D3077" s="380">
        <v>19641.84</v>
      </c>
      <c r="E3077" s="380">
        <v>51168.082999999991</v>
      </c>
      <c r="F3077" s="381">
        <v>70809.922999999995</v>
      </c>
      <c r="G3077" s="231"/>
    </row>
    <row r="3078" spans="1:7" s="58" customFormat="1" ht="13.5" customHeight="1" x14ac:dyDescent="0.2">
      <c r="A3078" s="254">
        <v>2014</v>
      </c>
      <c r="B3078" s="170" t="s">
        <v>37</v>
      </c>
      <c r="C3078" s="170" t="s">
        <v>103</v>
      </c>
      <c r="D3078" s="255">
        <v>18916.490000000002</v>
      </c>
      <c r="E3078" s="255">
        <v>63815.556499999992</v>
      </c>
      <c r="F3078" s="256">
        <v>82732.046499999982</v>
      </c>
      <c r="G3078" s="231"/>
    </row>
    <row r="3079" spans="1:7" s="58" customFormat="1" ht="13.5" customHeight="1" x14ac:dyDescent="0.2">
      <c r="A3079" s="378">
        <v>2014</v>
      </c>
      <c r="B3079" s="379" t="s">
        <v>38</v>
      </c>
      <c r="C3079" s="379" t="s">
        <v>103</v>
      </c>
      <c r="D3079" s="380">
        <v>16276.01</v>
      </c>
      <c r="E3079" s="380">
        <v>60912.718000000001</v>
      </c>
      <c r="F3079" s="381">
        <v>77188.728000000003</v>
      </c>
      <c r="G3079" s="231"/>
    </row>
    <row r="3080" spans="1:7" s="58" customFormat="1" ht="13.5" customHeight="1" x14ac:dyDescent="0.2">
      <c r="A3080" s="254">
        <v>2014</v>
      </c>
      <c r="B3080" s="170" t="s">
        <v>39</v>
      </c>
      <c r="C3080" s="170" t="s">
        <v>103</v>
      </c>
      <c r="D3080" s="255">
        <v>17058.509999999998</v>
      </c>
      <c r="E3080" s="255">
        <v>66717.260000000009</v>
      </c>
      <c r="F3080" s="256">
        <v>83775.77</v>
      </c>
      <c r="G3080" s="231"/>
    </row>
    <row r="3081" spans="1:7" s="58" customFormat="1" ht="13.5" customHeight="1" x14ac:dyDescent="0.2">
      <c r="A3081" s="378">
        <v>2014</v>
      </c>
      <c r="B3081" s="379" t="s">
        <v>40</v>
      </c>
      <c r="C3081" s="379" t="s">
        <v>103</v>
      </c>
      <c r="D3081" s="380">
        <v>18339.23</v>
      </c>
      <c r="E3081" s="380">
        <v>65430.334500000012</v>
      </c>
      <c r="F3081" s="381">
        <v>83769.564500000008</v>
      </c>
      <c r="G3081" s="231"/>
    </row>
    <row r="3082" spans="1:7" s="58" customFormat="1" ht="13.5" customHeight="1" x14ac:dyDescent="0.2">
      <c r="A3082" s="254">
        <v>2014</v>
      </c>
      <c r="B3082" s="170" t="s">
        <v>41</v>
      </c>
      <c r="C3082" s="170" t="s">
        <v>103</v>
      </c>
      <c r="D3082" s="255">
        <v>17847.93</v>
      </c>
      <c r="E3082" s="255">
        <v>60294.390500000009</v>
      </c>
      <c r="F3082" s="256">
        <v>78142.320500000002</v>
      </c>
      <c r="G3082" s="231"/>
    </row>
    <row r="3083" spans="1:7" s="58" customFormat="1" ht="13.5" customHeight="1" x14ac:dyDescent="0.2">
      <c r="A3083" s="378">
        <v>2014</v>
      </c>
      <c r="B3083" s="379" t="s">
        <v>42</v>
      </c>
      <c r="C3083" s="379" t="s">
        <v>103</v>
      </c>
      <c r="D3083" s="380">
        <v>14062.43</v>
      </c>
      <c r="E3083" s="380">
        <v>61580.331500000008</v>
      </c>
      <c r="F3083" s="381">
        <v>75642.761499999993</v>
      </c>
      <c r="G3083" s="231"/>
    </row>
    <row r="3084" spans="1:7" s="58" customFormat="1" ht="13.5" customHeight="1" x14ac:dyDescent="0.2">
      <c r="A3084" s="254">
        <v>2015</v>
      </c>
      <c r="B3084" s="170" t="s">
        <v>43</v>
      </c>
      <c r="C3084" s="170" t="s">
        <v>103</v>
      </c>
      <c r="D3084" s="255">
        <v>15407.2</v>
      </c>
      <c r="E3084" s="255">
        <v>59414.7</v>
      </c>
      <c r="F3084" s="256">
        <v>74821.899999999994</v>
      </c>
      <c r="G3084" s="231"/>
    </row>
    <row r="3085" spans="1:7" s="58" customFormat="1" ht="13.5" customHeight="1" x14ac:dyDescent="0.2">
      <c r="A3085" s="378">
        <v>2015</v>
      </c>
      <c r="B3085" s="379" t="s">
        <v>44</v>
      </c>
      <c r="C3085" s="379" t="s">
        <v>103</v>
      </c>
      <c r="D3085" s="380">
        <v>20024.82</v>
      </c>
      <c r="E3085" s="380">
        <v>55412.986500000006</v>
      </c>
      <c r="F3085" s="381">
        <v>75437.806500000006</v>
      </c>
      <c r="G3085" s="231"/>
    </row>
    <row r="3086" spans="1:7" s="58" customFormat="1" ht="13.5" customHeight="1" x14ac:dyDescent="0.2">
      <c r="A3086" s="254">
        <v>2015</v>
      </c>
      <c r="B3086" s="170" t="s">
        <v>45</v>
      </c>
      <c r="C3086" s="170" t="s">
        <v>103</v>
      </c>
      <c r="D3086" s="255">
        <v>20859.591</v>
      </c>
      <c r="E3086" s="255">
        <v>61584.030500000001</v>
      </c>
      <c r="F3086" s="256">
        <v>82443.621500000008</v>
      </c>
      <c r="G3086" s="231"/>
    </row>
    <row r="3087" spans="1:7" s="58" customFormat="1" ht="13.5" customHeight="1" x14ac:dyDescent="0.2">
      <c r="A3087" s="378">
        <v>2015</v>
      </c>
      <c r="B3087" s="379" t="s">
        <v>33</v>
      </c>
      <c r="C3087" s="379" t="s">
        <v>103</v>
      </c>
      <c r="D3087" s="380">
        <v>17820.07</v>
      </c>
      <c r="E3087" s="380">
        <v>57338.288000000008</v>
      </c>
      <c r="F3087" s="381">
        <v>75158.358000000007</v>
      </c>
      <c r="G3087" s="231"/>
    </row>
    <row r="3088" spans="1:7" s="58" customFormat="1" ht="13.5" customHeight="1" x14ac:dyDescent="0.2">
      <c r="A3088" s="254">
        <v>2015</v>
      </c>
      <c r="B3088" s="170" t="s">
        <v>35</v>
      </c>
      <c r="C3088" s="170" t="s">
        <v>103</v>
      </c>
      <c r="D3088" s="255">
        <v>21240.539999999997</v>
      </c>
      <c r="E3088" s="255">
        <v>59339.468000000001</v>
      </c>
      <c r="F3088" s="256">
        <v>80580.008000000002</v>
      </c>
      <c r="G3088" s="231"/>
    </row>
    <row r="3089" spans="1:7" s="58" customFormat="1" ht="13.5" customHeight="1" x14ac:dyDescent="0.2">
      <c r="A3089" s="378">
        <v>2015</v>
      </c>
      <c r="B3089" s="379" t="s">
        <v>36</v>
      </c>
      <c r="C3089" s="379" t="s">
        <v>103</v>
      </c>
      <c r="D3089" s="380">
        <v>20651.830000000002</v>
      </c>
      <c r="E3089" s="380">
        <v>56673.609000000004</v>
      </c>
      <c r="F3089" s="381">
        <v>77325.438999999998</v>
      </c>
      <c r="G3089" s="231"/>
    </row>
    <row r="3090" spans="1:7" s="58" customFormat="1" ht="13.5" customHeight="1" x14ac:dyDescent="0.2">
      <c r="A3090" s="254">
        <v>2015</v>
      </c>
      <c r="B3090" s="170" t="s">
        <v>37</v>
      </c>
      <c r="C3090" s="170" t="s">
        <v>103</v>
      </c>
      <c r="D3090" s="255">
        <v>22208.199999999997</v>
      </c>
      <c r="E3090" s="255">
        <v>62705.583000000006</v>
      </c>
      <c r="F3090" s="256">
        <v>84913.78300000001</v>
      </c>
      <c r="G3090" s="231"/>
    </row>
    <row r="3091" spans="1:7" s="58" customFormat="1" ht="13.5" customHeight="1" x14ac:dyDescent="0.2">
      <c r="A3091" s="378">
        <v>2015</v>
      </c>
      <c r="B3091" s="379" t="s">
        <v>38</v>
      </c>
      <c r="C3091" s="379" t="s">
        <v>103</v>
      </c>
      <c r="D3091" s="380">
        <v>22514.18</v>
      </c>
      <c r="E3091" s="380">
        <v>64876.626499999991</v>
      </c>
      <c r="F3091" s="381">
        <v>87390.806499999992</v>
      </c>
      <c r="G3091" s="231"/>
    </row>
    <row r="3092" spans="1:7" s="58" customFormat="1" ht="13.5" customHeight="1" x14ac:dyDescent="0.2">
      <c r="A3092" s="254">
        <v>2015</v>
      </c>
      <c r="B3092" s="170" t="s">
        <v>39</v>
      </c>
      <c r="C3092" s="170" t="s">
        <v>103</v>
      </c>
      <c r="D3092" s="255">
        <v>21401.370000000003</v>
      </c>
      <c r="E3092" s="255">
        <v>65150.616999999991</v>
      </c>
      <c r="F3092" s="256">
        <v>86551.986999999994</v>
      </c>
      <c r="G3092" s="231"/>
    </row>
    <row r="3093" spans="1:7" s="58" customFormat="1" ht="13.5" customHeight="1" x14ac:dyDescent="0.2">
      <c r="A3093" s="378">
        <v>2015</v>
      </c>
      <c r="B3093" s="379" t="s">
        <v>40</v>
      </c>
      <c r="C3093" s="379" t="s">
        <v>103</v>
      </c>
      <c r="D3093" s="380">
        <v>23974.880000000001</v>
      </c>
      <c r="E3093" s="380">
        <v>67252.689500000008</v>
      </c>
      <c r="F3093" s="381">
        <v>91227.569500000012</v>
      </c>
      <c r="G3093" s="231"/>
    </row>
    <row r="3094" spans="1:7" s="58" customFormat="1" ht="13.5" customHeight="1" x14ac:dyDescent="0.2">
      <c r="A3094" s="254">
        <v>2015</v>
      </c>
      <c r="B3094" s="170" t="s">
        <v>41</v>
      </c>
      <c r="C3094" s="170" t="s">
        <v>103</v>
      </c>
      <c r="D3094" s="255">
        <v>21347.01</v>
      </c>
      <c r="E3094" s="255">
        <v>61088.078000000001</v>
      </c>
      <c r="F3094" s="256">
        <v>82435.087999999989</v>
      </c>
      <c r="G3094" s="231"/>
    </row>
    <row r="3095" spans="1:7" s="58" customFormat="1" ht="13.5" customHeight="1" x14ac:dyDescent="0.2">
      <c r="A3095" s="378">
        <v>2015</v>
      </c>
      <c r="B3095" s="379" t="s">
        <v>42</v>
      </c>
      <c r="C3095" s="379" t="s">
        <v>103</v>
      </c>
      <c r="D3095" s="380">
        <v>21426.280000000002</v>
      </c>
      <c r="E3095" s="380">
        <v>63846.078499999996</v>
      </c>
      <c r="F3095" s="381">
        <v>85272.358500000002</v>
      </c>
      <c r="G3095" s="231"/>
    </row>
    <row r="3096" spans="1:7" s="58" customFormat="1" ht="13.5" customHeight="1" x14ac:dyDescent="0.2">
      <c r="A3096" s="254">
        <v>2016</v>
      </c>
      <c r="B3096" s="170" t="s">
        <v>43</v>
      </c>
      <c r="C3096" s="170" t="s">
        <v>103</v>
      </c>
      <c r="D3096" s="255">
        <v>22043.19</v>
      </c>
      <c r="E3096" s="255">
        <v>57296.644499999995</v>
      </c>
      <c r="F3096" s="256">
        <v>79339.834499999997</v>
      </c>
      <c r="G3096" s="231"/>
    </row>
    <row r="3097" spans="1:7" s="58" customFormat="1" ht="13.5" customHeight="1" x14ac:dyDescent="0.2">
      <c r="A3097" s="378">
        <v>2016</v>
      </c>
      <c r="B3097" s="379" t="s">
        <v>44</v>
      </c>
      <c r="C3097" s="379" t="s">
        <v>103</v>
      </c>
      <c r="D3097" s="380">
        <v>23462.350000000002</v>
      </c>
      <c r="E3097" s="380">
        <v>56039.390999999996</v>
      </c>
      <c r="F3097" s="381">
        <v>79501.741000000009</v>
      </c>
      <c r="G3097" s="231"/>
    </row>
    <row r="3098" spans="1:7" s="58" customFormat="1" ht="13.5" customHeight="1" x14ac:dyDescent="0.2">
      <c r="A3098" s="254">
        <v>2016</v>
      </c>
      <c r="B3098" s="170" t="s">
        <v>45</v>
      </c>
      <c r="C3098" s="170" t="s">
        <v>103</v>
      </c>
      <c r="D3098" s="255">
        <v>21864.700000000004</v>
      </c>
      <c r="E3098" s="255">
        <v>58365.811999999998</v>
      </c>
      <c r="F3098" s="256">
        <v>80230.511999999988</v>
      </c>
      <c r="G3098" s="231"/>
    </row>
    <row r="3099" spans="1:7" s="58" customFormat="1" ht="13.5" customHeight="1" x14ac:dyDescent="0.2">
      <c r="A3099" s="378">
        <v>2016</v>
      </c>
      <c r="B3099" s="379" t="s">
        <v>33</v>
      </c>
      <c r="C3099" s="379" t="s">
        <v>103</v>
      </c>
      <c r="D3099" s="380">
        <v>20370.240000000002</v>
      </c>
      <c r="E3099" s="380">
        <v>62800.259500000007</v>
      </c>
      <c r="F3099" s="381">
        <v>83170.499500000005</v>
      </c>
      <c r="G3099" s="231"/>
    </row>
    <row r="3100" spans="1:7" s="58" customFormat="1" ht="13.5" customHeight="1" x14ac:dyDescent="0.2">
      <c r="A3100" s="254">
        <v>2016</v>
      </c>
      <c r="B3100" s="170" t="s">
        <v>35</v>
      </c>
      <c r="C3100" s="170" t="s">
        <v>103</v>
      </c>
      <c r="D3100" s="255">
        <v>19697.23</v>
      </c>
      <c r="E3100" s="255">
        <v>62081.190999999999</v>
      </c>
      <c r="F3100" s="256">
        <v>81778.421000000002</v>
      </c>
      <c r="G3100" s="231"/>
    </row>
    <row r="3101" spans="1:7" s="58" customFormat="1" ht="13.5" customHeight="1" x14ac:dyDescent="0.2">
      <c r="A3101" s="378">
        <v>2016</v>
      </c>
      <c r="B3101" s="379" t="s">
        <v>36</v>
      </c>
      <c r="C3101" s="379" t="s">
        <v>103</v>
      </c>
      <c r="D3101" s="380">
        <v>19525.229999999996</v>
      </c>
      <c r="E3101" s="380">
        <v>63951.762499999997</v>
      </c>
      <c r="F3101" s="381">
        <v>83476.992499999993</v>
      </c>
      <c r="G3101" s="231"/>
    </row>
    <row r="3102" spans="1:7" s="58" customFormat="1" ht="13.5" customHeight="1" x14ac:dyDescent="0.2">
      <c r="A3102" s="254">
        <v>2016</v>
      </c>
      <c r="B3102" s="170" t="s">
        <v>37</v>
      </c>
      <c r="C3102" s="170" t="s">
        <v>103</v>
      </c>
      <c r="D3102" s="255">
        <v>17314.739999999998</v>
      </c>
      <c r="E3102" s="255">
        <v>66460.025000000009</v>
      </c>
      <c r="F3102" s="256">
        <v>83774.765000000014</v>
      </c>
      <c r="G3102" s="231"/>
    </row>
    <row r="3103" spans="1:7" s="58" customFormat="1" ht="13.5" customHeight="1" x14ac:dyDescent="0.2">
      <c r="A3103" s="378">
        <v>2016</v>
      </c>
      <c r="B3103" s="379" t="s">
        <v>38</v>
      </c>
      <c r="C3103" s="379" t="s">
        <v>103</v>
      </c>
      <c r="D3103" s="380">
        <v>20779.77</v>
      </c>
      <c r="E3103" s="380">
        <v>72973.989499999996</v>
      </c>
      <c r="F3103" s="381">
        <v>93753.759499999986</v>
      </c>
      <c r="G3103" s="231"/>
    </row>
    <row r="3104" spans="1:7" s="58" customFormat="1" ht="13.5" customHeight="1" x14ac:dyDescent="0.2">
      <c r="A3104" s="254">
        <v>2016</v>
      </c>
      <c r="B3104" s="170" t="s">
        <v>39</v>
      </c>
      <c r="C3104" s="170" t="s">
        <v>103</v>
      </c>
      <c r="D3104" s="255">
        <v>20366.64</v>
      </c>
      <c r="E3104" s="255">
        <v>65921.878999999986</v>
      </c>
      <c r="F3104" s="256">
        <v>86288.518999999986</v>
      </c>
      <c r="G3104" s="231"/>
    </row>
    <row r="3105" spans="1:7" s="58" customFormat="1" ht="13.5" customHeight="1" x14ac:dyDescent="0.2">
      <c r="A3105" s="378">
        <v>2016</v>
      </c>
      <c r="B3105" s="379" t="s">
        <v>40</v>
      </c>
      <c r="C3105" s="379" t="s">
        <v>103</v>
      </c>
      <c r="D3105" s="380">
        <v>18445.669999999998</v>
      </c>
      <c r="E3105" s="380">
        <v>62988.409499999994</v>
      </c>
      <c r="F3105" s="381">
        <v>81434.079499999993</v>
      </c>
      <c r="G3105" s="231"/>
    </row>
    <row r="3106" spans="1:7" s="58" customFormat="1" ht="13.5" customHeight="1" x14ac:dyDescent="0.2">
      <c r="A3106" s="254">
        <v>2016</v>
      </c>
      <c r="B3106" s="170" t="s">
        <v>41</v>
      </c>
      <c r="C3106" s="170" t="s">
        <v>103</v>
      </c>
      <c r="D3106" s="255">
        <v>17052.060000000001</v>
      </c>
      <c r="E3106" s="255">
        <v>69083.48599999999</v>
      </c>
      <c r="F3106" s="256">
        <v>86135.546000000002</v>
      </c>
      <c r="G3106" s="231"/>
    </row>
    <row r="3107" spans="1:7" s="58" customFormat="1" ht="13.5" customHeight="1" x14ac:dyDescent="0.2">
      <c r="A3107" s="378">
        <v>2016</v>
      </c>
      <c r="B3107" s="379" t="s">
        <v>42</v>
      </c>
      <c r="C3107" s="379" t="s">
        <v>103</v>
      </c>
      <c r="D3107" s="380">
        <v>15124.97</v>
      </c>
      <c r="E3107" s="380">
        <v>67222.0435</v>
      </c>
      <c r="F3107" s="381">
        <v>82347.013500000001</v>
      </c>
      <c r="G3107" s="231"/>
    </row>
    <row r="3108" spans="1:7" s="58" customFormat="1" ht="13.5" customHeight="1" x14ac:dyDescent="0.2">
      <c r="A3108" s="254">
        <v>2017</v>
      </c>
      <c r="B3108" s="170" t="s">
        <v>43</v>
      </c>
      <c r="C3108" s="170" t="s">
        <v>103</v>
      </c>
      <c r="D3108" s="255">
        <v>11730</v>
      </c>
      <c r="E3108" s="255">
        <v>61394.298500000012</v>
      </c>
      <c r="F3108" s="256">
        <v>73124.298500000019</v>
      </c>
      <c r="G3108" s="231"/>
    </row>
    <row r="3109" spans="1:7" s="58" customFormat="1" ht="13.5" customHeight="1" x14ac:dyDescent="0.2">
      <c r="A3109" s="378">
        <v>2017</v>
      </c>
      <c r="B3109" s="379" t="s">
        <v>44</v>
      </c>
      <c r="C3109" s="379" t="s">
        <v>103</v>
      </c>
      <c r="D3109" s="380">
        <v>13650.789999999999</v>
      </c>
      <c r="E3109" s="380">
        <v>63762.831000000006</v>
      </c>
      <c r="F3109" s="381">
        <v>77413.620999999999</v>
      </c>
      <c r="G3109" s="231"/>
    </row>
    <row r="3110" spans="1:7" s="58" customFormat="1" ht="13.5" customHeight="1" x14ac:dyDescent="0.2">
      <c r="A3110" s="254">
        <v>2017</v>
      </c>
      <c r="B3110" s="170" t="s">
        <v>45</v>
      </c>
      <c r="C3110" s="170" t="s">
        <v>103</v>
      </c>
      <c r="D3110" s="255">
        <v>17416.16</v>
      </c>
      <c r="E3110" s="255">
        <v>67577.357499999998</v>
      </c>
      <c r="F3110" s="256">
        <v>84993.517499999987</v>
      </c>
      <c r="G3110" s="231"/>
    </row>
    <row r="3111" spans="1:7" s="58" customFormat="1" ht="13.5" customHeight="1" x14ac:dyDescent="0.2">
      <c r="A3111" s="378">
        <v>2017</v>
      </c>
      <c r="B3111" s="379" t="s">
        <v>33</v>
      </c>
      <c r="C3111" s="379" t="s">
        <v>103</v>
      </c>
      <c r="D3111" s="380">
        <v>15631.239999999998</v>
      </c>
      <c r="E3111" s="380">
        <v>57123.056499999999</v>
      </c>
      <c r="F3111" s="381">
        <v>72754.296499999997</v>
      </c>
      <c r="G3111" s="231"/>
    </row>
    <row r="3112" spans="1:7" s="58" customFormat="1" ht="13.5" customHeight="1" x14ac:dyDescent="0.2">
      <c r="A3112" s="254">
        <v>2017</v>
      </c>
      <c r="B3112" s="170" t="s">
        <v>35</v>
      </c>
      <c r="C3112" s="170" t="s">
        <v>103</v>
      </c>
      <c r="D3112" s="255">
        <v>15640.150000000001</v>
      </c>
      <c r="E3112" s="255">
        <v>62920.042499999996</v>
      </c>
      <c r="F3112" s="256">
        <v>78560.19249999999</v>
      </c>
      <c r="G3112" s="231"/>
    </row>
    <row r="3113" spans="1:7" s="58" customFormat="1" ht="13.5" customHeight="1" x14ac:dyDescent="0.2">
      <c r="A3113" s="378">
        <v>2017</v>
      </c>
      <c r="B3113" s="379" t="s">
        <v>36</v>
      </c>
      <c r="C3113" s="379" t="s">
        <v>103</v>
      </c>
      <c r="D3113" s="380">
        <v>15850.749999999996</v>
      </c>
      <c r="E3113" s="380">
        <v>64518.049500000001</v>
      </c>
      <c r="F3113" s="381">
        <v>80368.799499999994</v>
      </c>
      <c r="G3113" s="231"/>
    </row>
    <row r="3114" spans="1:7" s="58" customFormat="1" ht="13.5" customHeight="1" x14ac:dyDescent="0.2">
      <c r="A3114" s="254">
        <v>2017</v>
      </c>
      <c r="B3114" s="170" t="s">
        <v>37</v>
      </c>
      <c r="C3114" s="170" t="s">
        <v>103</v>
      </c>
      <c r="D3114" s="255">
        <v>19299.829999999994</v>
      </c>
      <c r="E3114" s="255">
        <v>73125.002999999997</v>
      </c>
      <c r="F3114" s="256">
        <v>92424.832999999999</v>
      </c>
      <c r="G3114" s="231"/>
    </row>
    <row r="3115" spans="1:7" s="58" customFormat="1" ht="13.5" customHeight="1" x14ac:dyDescent="0.2">
      <c r="A3115" s="378">
        <v>2017</v>
      </c>
      <c r="B3115" s="379" t="s">
        <v>38</v>
      </c>
      <c r="C3115" s="379" t="s">
        <v>103</v>
      </c>
      <c r="D3115" s="380">
        <v>20831.98</v>
      </c>
      <c r="E3115" s="380">
        <v>65718.365000000005</v>
      </c>
      <c r="F3115" s="381">
        <v>86550.345000000001</v>
      </c>
      <c r="G3115" s="231"/>
    </row>
    <row r="3116" spans="1:7" s="58" customFormat="1" ht="13.5" customHeight="1" x14ac:dyDescent="0.2">
      <c r="A3116" s="254">
        <v>2017</v>
      </c>
      <c r="B3116" s="170" t="s">
        <v>39</v>
      </c>
      <c r="C3116" s="170" t="s">
        <v>103</v>
      </c>
      <c r="D3116" s="255">
        <v>18621.259999999998</v>
      </c>
      <c r="E3116" s="255">
        <v>65966.716</v>
      </c>
      <c r="F3116" s="256">
        <v>84587.975999999995</v>
      </c>
      <c r="G3116" s="231"/>
    </row>
    <row r="3117" spans="1:7" s="58" customFormat="1" ht="13.5" customHeight="1" x14ac:dyDescent="0.2">
      <c r="A3117" s="378">
        <v>2017</v>
      </c>
      <c r="B3117" s="379" t="s">
        <v>40</v>
      </c>
      <c r="C3117" s="379" t="s">
        <v>103</v>
      </c>
      <c r="D3117" s="380">
        <v>20081.660000000003</v>
      </c>
      <c r="E3117" s="380">
        <v>68691.835999999996</v>
      </c>
      <c r="F3117" s="381">
        <v>88773.495999999999</v>
      </c>
      <c r="G3117" s="231"/>
    </row>
    <row r="3118" spans="1:7" s="58" customFormat="1" ht="13.5" customHeight="1" x14ac:dyDescent="0.2">
      <c r="A3118" s="254">
        <v>2017</v>
      </c>
      <c r="B3118" s="170" t="s">
        <v>41</v>
      </c>
      <c r="C3118" s="170" t="s">
        <v>103</v>
      </c>
      <c r="D3118" s="255">
        <v>17951.150000000001</v>
      </c>
      <c r="E3118" s="255">
        <v>67981.810000000012</v>
      </c>
      <c r="F3118" s="256">
        <v>85932.96</v>
      </c>
      <c r="G3118" s="231"/>
    </row>
    <row r="3119" spans="1:7" s="58" customFormat="1" ht="13.5" customHeight="1" x14ac:dyDescent="0.2">
      <c r="A3119" s="378">
        <v>2017</v>
      </c>
      <c r="B3119" s="379" t="s">
        <v>42</v>
      </c>
      <c r="C3119" s="379" t="s">
        <v>103</v>
      </c>
      <c r="D3119" s="380">
        <v>15953.619999999999</v>
      </c>
      <c r="E3119" s="380">
        <v>61045.555</v>
      </c>
      <c r="F3119" s="381">
        <v>76999.175000000003</v>
      </c>
      <c r="G3119" s="231"/>
    </row>
    <row r="3120" spans="1:7" s="58" customFormat="1" ht="13.5" customHeight="1" x14ac:dyDescent="0.2">
      <c r="A3120" s="254">
        <v>2018</v>
      </c>
      <c r="B3120" s="170" t="s">
        <v>43</v>
      </c>
      <c r="C3120" s="170" t="s">
        <v>103</v>
      </c>
      <c r="D3120" s="255">
        <v>17378.150000000001</v>
      </c>
      <c r="E3120" s="255">
        <v>63340.178999999989</v>
      </c>
      <c r="F3120" s="256">
        <v>80718.328999999998</v>
      </c>
      <c r="G3120" s="231"/>
    </row>
    <row r="3121" spans="1:7" s="58" customFormat="1" ht="13.5" customHeight="1" x14ac:dyDescent="0.2">
      <c r="A3121" s="378">
        <v>2018</v>
      </c>
      <c r="B3121" s="379" t="s">
        <v>44</v>
      </c>
      <c r="C3121" s="379" t="s">
        <v>103</v>
      </c>
      <c r="D3121" s="380">
        <v>18113.419999999998</v>
      </c>
      <c r="E3121" s="380">
        <v>64194.5265</v>
      </c>
      <c r="F3121" s="381">
        <v>82307.946499999991</v>
      </c>
      <c r="G3121" s="231"/>
    </row>
    <row r="3122" spans="1:7" s="58" customFormat="1" ht="13.5" customHeight="1" x14ac:dyDescent="0.2">
      <c r="A3122" s="254">
        <v>2018</v>
      </c>
      <c r="B3122" s="170" t="s">
        <v>45</v>
      </c>
      <c r="C3122" s="170" t="s">
        <v>103</v>
      </c>
      <c r="D3122" s="255">
        <v>17034.240000000002</v>
      </c>
      <c r="E3122" s="255">
        <v>65370.959999999992</v>
      </c>
      <c r="F3122" s="256">
        <v>82405.2</v>
      </c>
      <c r="G3122" s="231"/>
    </row>
    <row r="3123" spans="1:7" s="58" customFormat="1" ht="13.5" customHeight="1" x14ac:dyDescent="0.2">
      <c r="A3123" s="378">
        <v>2018</v>
      </c>
      <c r="B3123" s="379" t="s">
        <v>33</v>
      </c>
      <c r="C3123" s="379" t="s">
        <v>103</v>
      </c>
      <c r="D3123" s="380">
        <v>17572.780999999999</v>
      </c>
      <c r="E3123" s="380">
        <v>73791.386499999993</v>
      </c>
      <c r="F3123" s="381">
        <v>91364.16750000001</v>
      </c>
      <c r="G3123" s="231"/>
    </row>
    <row r="3124" spans="1:7" s="58" customFormat="1" ht="13.5" customHeight="1" x14ac:dyDescent="0.2">
      <c r="A3124" s="254">
        <v>2018</v>
      </c>
      <c r="B3124" s="170" t="s">
        <v>35</v>
      </c>
      <c r="C3124" s="170" t="s">
        <v>103</v>
      </c>
      <c r="D3124" s="255">
        <v>19263.628999999997</v>
      </c>
      <c r="E3124" s="255">
        <v>65864.230499999976</v>
      </c>
      <c r="F3124" s="256">
        <v>85127.859499999977</v>
      </c>
      <c r="G3124" s="231"/>
    </row>
    <row r="3125" spans="1:7" s="58" customFormat="1" ht="13.5" customHeight="1" x14ac:dyDescent="0.2">
      <c r="A3125" s="378">
        <v>2018</v>
      </c>
      <c r="B3125" s="379" t="s">
        <v>36</v>
      </c>
      <c r="C3125" s="379" t="s">
        <v>103</v>
      </c>
      <c r="D3125" s="380">
        <v>14136.329999999998</v>
      </c>
      <c r="E3125" s="380">
        <v>67877.00499999999</v>
      </c>
      <c r="F3125" s="381">
        <v>82013.334999999992</v>
      </c>
      <c r="G3125" s="231"/>
    </row>
    <row r="3126" spans="1:7" s="58" customFormat="1" ht="13.5" customHeight="1" x14ac:dyDescent="0.2">
      <c r="A3126" s="254">
        <v>2018</v>
      </c>
      <c r="B3126" s="170" t="s">
        <v>37</v>
      </c>
      <c r="C3126" s="170" t="s">
        <v>103</v>
      </c>
      <c r="D3126" s="255">
        <v>15312.19</v>
      </c>
      <c r="E3126" s="255">
        <v>69739.418999999994</v>
      </c>
      <c r="F3126" s="256">
        <v>85051.608999999997</v>
      </c>
      <c r="G3126" s="231"/>
    </row>
    <row r="3127" spans="1:7" s="58" customFormat="1" ht="13.5" customHeight="1" x14ac:dyDescent="0.2">
      <c r="A3127" s="378">
        <v>2018</v>
      </c>
      <c r="B3127" s="379" t="s">
        <v>38</v>
      </c>
      <c r="C3127" s="379" t="s">
        <v>103</v>
      </c>
      <c r="D3127" s="380">
        <v>19332.010000000002</v>
      </c>
      <c r="E3127" s="380">
        <v>74639.44249999999</v>
      </c>
      <c r="F3127" s="381">
        <v>93971.452499999985</v>
      </c>
      <c r="G3127" s="231"/>
    </row>
    <row r="3128" spans="1:7" s="58" customFormat="1" ht="13.5" customHeight="1" x14ac:dyDescent="0.2">
      <c r="A3128" s="254">
        <v>2018</v>
      </c>
      <c r="B3128" s="170" t="s">
        <v>39</v>
      </c>
      <c r="C3128" s="170" t="s">
        <v>103</v>
      </c>
      <c r="D3128" s="255">
        <v>18290.03</v>
      </c>
      <c r="E3128" s="255">
        <v>68098.171000000002</v>
      </c>
      <c r="F3128" s="256">
        <v>86388.201000000001</v>
      </c>
      <c r="G3128" s="231"/>
    </row>
    <row r="3129" spans="1:7" s="58" customFormat="1" ht="13.5" customHeight="1" x14ac:dyDescent="0.2">
      <c r="A3129" s="378">
        <v>2018</v>
      </c>
      <c r="B3129" s="379" t="s">
        <v>40</v>
      </c>
      <c r="C3129" s="379" t="s">
        <v>103</v>
      </c>
      <c r="D3129" s="380">
        <v>20092.75</v>
      </c>
      <c r="E3129" s="380">
        <v>73411.308000000005</v>
      </c>
      <c r="F3129" s="381">
        <v>93504.058000000005</v>
      </c>
      <c r="G3129" s="231"/>
    </row>
    <row r="3130" spans="1:7" s="58" customFormat="1" ht="13.5" customHeight="1" x14ac:dyDescent="0.2">
      <c r="A3130" s="254">
        <v>2018</v>
      </c>
      <c r="B3130" s="170" t="s">
        <v>41</v>
      </c>
      <c r="C3130" s="170" t="s">
        <v>103</v>
      </c>
      <c r="D3130" s="255">
        <v>18580.269999999997</v>
      </c>
      <c r="E3130" s="255">
        <v>71717.703499999989</v>
      </c>
      <c r="F3130" s="256">
        <v>90297.973499999993</v>
      </c>
      <c r="G3130" s="231"/>
    </row>
    <row r="3131" spans="1:7" s="58" customFormat="1" ht="13.5" customHeight="1" x14ac:dyDescent="0.2">
      <c r="A3131" s="378">
        <v>2018</v>
      </c>
      <c r="B3131" s="379" t="s">
        <v>42</v>
      </c>
      <c r="C3131" s="379" t="s">
        <v>103</v>
      </c>
      <c r="D3131" s="380">
        <v>14858.1</v>
      </c>
      <c r="E3131" s="380">
        <v>65954.947</v>
      </c>
      <c r="F3131" s="381">
        <v>80813.046999999991</v>
      </c>
      <c r="G3131" s="231"/>
    </row>
    <row r="3132" spans="1:7" s="58" customFormat="1" ht="13.5" customHeight="1" x14ac:dyDescent="0.2">
      <c r="A3132" s="254">
        <v>2019</v>
      </c>
      <c r="B3132" s="170" t="s">
        <v>43</v>
      </c>
      <c r="C3132" s="170" t="s">
        <v>103</v>
      </c>
      <c r="D3132" s="255">
        <v>15329.399999999998</v>
      </c>
      <c r="E3132" s="255">
        <v>61660.085000000006</v>
      </c>
      <c r="F3132" s="256">
        <v>76989.485000000015</v>
      </c>
      <c r="G3132" s="231"/>
    </row>
    <row r="3133" spans="1:7" s="58" customFormat="1" ht="13.5" customHeight="1" x14ac:dyDescent="0.2">
      <c r="A3133" s="378">
        <v>2019</v>
      </c>
      <c r="B3133" s="379" t="s">
        <v>44</v>
      </c>
      <c r="C3133" s="379" t="s">
        <v>103</v>
      </c>
      <c r="D3133" s="380">
        <v>18193.832999999999</v>
      </c>
      <c r="E3133" s="380">
        <v>62189.881999999991</v>
      </c>
      <c r="F3133" s="381">
        <v>80383.714999999997</v>
      </c>
      <c r="G3133" s="231"/>
    </row>
    <row r="3134" spans="1:7" s="58" customFormat="1" ht="13.5" customHeight="1" x14ac:dyDescent="0.2">
      <c r="A3134" s="254">
        <v>2019</v>
      </c>
      <c r="B3134" s="170" t="s">
        <v>45</v>
      </c>
      <c r="C3134" s="170" t="s">
        <v>103</v>
      </c>
      <c r="D3134" s="255">
        <v>20927.259999999995</v>
      </c>
      <c r="E3134" s="255">
        <v>68529.947500000009</v>
      </c>
      <c r="F3134" s="256">
        <v>89457.20749999999</v>
      </c>
      <c r="G3134" s="231"/>
    </row>
    <row r="3135" spans="1:7" s="58" customFormat="1" ht="13.5" customHeight="1" x14ac:dyDescent="0.2">
      <c r="A3135" s="378">
        <v>2019</v>
      </c>
      <c r="B3135" s="379" t="s">
        <v>33</v>
      </c>
      <c r="C3135" s="379" t="s">
        <v>103</v>
      </c>
      <c r="D3135" s="380">
        <v>17151.89</v>
      </c>
      <c r="E3135" s="380">
        <v>68997.559000000008</v>
      </c>
      <c r="F3135" s="381">
        <v>86149.448999999993</v>
      </c>
      <c r="G3135" s="231"/>
    </row>
    <row r="3136" spans="1:7" s="58" customFormat="1" ht="13.5" customHeight="1" x14ac:dyDescent="0.2">
      <c r="A3136" s="254">
        <v>2019</v>
      </c>
      <c r="B3136" s="170" t="s">
        <v>35</v>
      </c>
      <c r="C3136" s="170" t="s">
        <v>103</v>
      </c>
      <c r="D3136" s="255">
        <v>21427.030000000002</v>
      </c>
      <c r="E3136" s="255">
        <v>73773.61050000001</v>
      </c>
      <c r="F3136" s="256">
        <v>95200.640500000009</v>
      </c>
      <c r="G3136" s="231"/>
    </row>
    <row r="3137" spans="1:7" s="58" customFormat="1" ht="13.5" customHeight="1" x14ac:dyDescent="0.2">
      <c r="A3137" s="378">
        <v>2019</v>
      </c>
      <c r="B3137" s="379" t="s">
        <v>36</v>
      </c>
      <c r="C3137" s="379" t="s">
        <v>103</v>
      </c>
      <c r="D3137" s="380">
        <v>18612.270000000004</v>
      </c>
      <c r="E3137" s="380">
        <v>83946.815499999997</v>
      </c>
      <c r="F3137" s="381">
        <v>102559.08550000002</v>
      </c>
      <c r="G3137" s="231"/>
    </row>
    <row r="3138" spans="1:7" s="58" customFormat="1" ht="13.5" customHeight="1" x14ac:dyDescent="0.2">
      <c r="A3138" s="254">
        <v>2019</v>
      </c>
      <c r="B3138" s="170" t="s">
        <v>37</v>
      </c>
      <c r="C3138" s="170" t="s">
        <v>103</v>
      </c>
      <c r="D3138" s="255">
        <v>20665.349999999999</v>
      </c>
      <c r="E3138" s="255">
        <v>84182.224999999991</v>
      </c>
      <c r="F3138" s="256">
        <v>104847.575</v>
      </c>
      <c r="G3138" s="231"/>
    </row>
    <row r="3139" spans="1:7" s="58" customFormat="1" ht="13.5" customHeight="1" x14ac:dyDescent="0.2">
      <c r="A3139" s="378">
        <v>2019</v>
      </c>
      <c r="B3139" s="379" t="s">
        <v>38</v>
      </c>
      <c r="C3139" s="379" t="s">
        <v>103</v>
      </c>
      <c r="D3139" s="380">
        <v>19973.86</v>
      </c>
      <c r="E3139" s="380">
        <v>74142.45749999999</v>
      </c>
      <c r="F3139" s="381">
        <v>94116.317499999976</v>
      </c>
      <c r="G3139" s="231"/>
    </row>
    <row r="3140" spans="1:7" s="58" customFormat="1" ht="13.5" customHeight="1" x14ac:dyDescent="0.2">
      <c r="A3140" s="254">
        <v>2019</v>
      </c>
      <c r="B3140" s="170" t="s">
        <v>39</v>
      </c>
      <c r="C3140" s="170" t="s">
        <v>103</v>
      </c>
      <c r="D3140" s="255">
        <v>18383.71</v>
      </c>
      <c r="E3140" s="255">
        <v>75721.181499999977</v>
      </c>
      <c r="F3140" s="256">
        <v>94104.891499999969</v>
      </c>
      <c r="G3140" s="231"/>
    </row>
    <row r="3141" spans="1:7" s="58" customFormat="1" ht="13.5" customHeight="1" x14ac:dyDescent="0.2">
      <c r="A3141" s="378">
        <v>2019</v>
      </c>
      <c r="B3141" s="379" t="s">
        <v>40</v>
      </c>
      <c r="C3141" s="379" t="s">
        <v>103</v>
      </c>
      <c r="D3141" s="380">
        <v>20595.420000000002</v>
      </c>
      <c r="E3141" s="380">
        <v>73308.290999999997</v>
      </c>
      <c r="F3141" s="381">
        <v>93903.710999999996</v>
      </c>
      <c r="G3141" s="231"/>
    </row>
    <row r="3142" spans="1:7" s="58" customFormat="1" ht="13.5" customHeight="1" x14ac:dyDescent="0.2">
      <c r="A3142" s="254">
        <v>2019</v>
      </c>
      <c r="B3142" s="170" t="s">
        <v>41</v>
      </c>
      <c r="C3142" s="170" t="s">
        <v>103</v>
      </c>
      <c r="D3142" s="255">
        <v>18991.39</v>
      </c>
      <c r="E3142" s="255">
        <v>72111.209499999997</v>
      </c>
      <c r="F3142" s="256">
        <v>91102.599499999997</v>
      </c>
      <c r="G3142" s="231"/>
    </row>
    <row r="3143" spans="1:7" s="58" customFormat="1" ht="13.5" customHeight="1" x14ac:dyDescent="0.2">
      <c r="A3143" s="378">
        <v>2019</v>
      </c>
      <c r="B3143" s="379" t="s">
        <v>42</v>
      </c>
      <c r="C3143" s="379" t="s">
        <v>103</v>
      </c>
      <c r="D3143" s="380">
        <v>16808.699999999997</v>
      </c>
      <c r="E3143" s="380">
        <v>65429.921499999997</v>
      </c>
      <c r="F3143" s="381">
        <v>82238.621500000008</v>
      </c>
      <c r="G3143" s="231"/>
    </row>
    <row r="3144" spans="1:7" s="58" customFormat="1" ht="13.5" customHeight="1" x14ac:dyDescent="0.2">
      <c r="A3144" s="254">
        <v>2020</v>
      </c>
      <c r="B3144" s="170" t="s">
        <v>43</v>
      </c>
      <c r="C3144" s="170" t="s">
        <v>103</v>
      </c>
      <c r="D3144" s="255">
        <v>16546.759999999998</v>
      </c>
      <c r="E3144" s="255">
        <v>69777.207999999984</v>
      </c>
      <c r="F3144" s="256">
        <v>86323.967999999993</v>
      </c>
      <c r="G3144" s="231"/>
    </row>
    <row r="3145" spans="1:7" s="58" customFormat="1" ht="13.5" customHeight="1" x14ac:dyDescent="0.2">
      <c r="A3145" s="378">
        <v>2020</v>
      </c>
      <c r="B3145" s="379" t="s">
        <v>44</v>
      </c>
      <c r="C3145" s="379" t="s">
        <v>103</v>
      </c>
      <c r="D3145" s="380">
        <v>20397.66</v>
      </c>
      <c r="E3145" s="380">
        <v>64892.931999999972</v>
      </c>
      <c r="F3145" s="381">
        <v>85290.591999999975</v>
      </c>
      <c r="G3145" s="231"/>
    </row>
    <row r="3146" spans="1:7" s="58" customFormat="1" ht="13.5" customHeight="1" x14ac:dyDescent="0.2">
      <c r="A3146" s="254">
        <v>2020</v>
      </c>
      <c r="B3146" s="170" t="s">
        <v>45</v>
      </c>
      <c r="C3146" s="170" t="s">
        <v>103</v>
      </c>
      <c r="D3146" s="255">
        <v>14523.850000000002</v>
      </c>
      <c r="E3146" s="255">
        <v>38925.478000000003</v>
      </c>
      <c r="F3146" s="256">
        <v>53449.328000000009</v>
      </c>
      <c r="G3146" s="231"/>
    </row>
    <row r="3147" spans="1:7" s="58" customFormat="1" ht="13.5" customHeight="1" x14ac:dyDescent="0.2">
      <c r="A3147" s="378">
        <v>2020</v>
      </c>
      <c r="B3147" s="379" t="s">
        <v>33</v>
      </c>
      <c r="C3147" s="379" t="s">
        <v>103</v>
      </c>
      <c r="D3147" s="380">
        <v>1783.68</v>
      </c>
      <c r="E3147" s="380">
        <v>19727.232500000002</v>
      </c>
      <c r="F3147" s="381">
        <v>21510.912500000002</v>
      </c>
      <c r="G3147" s="231"/>
    </row>
    <row r="3148" spans="1:7" s="58" customFormat="1" ht="13.5" customHeight="1" x14ac:dyDescent="0.2">
      <c r="A3148" s="254">
        <v>2020</v>
      </c>
      <c r="B3148" s="170" t="s">
        <v>35</v>
      </c>
      <c r="C3148" s="170" t="s">
        <v>103</v>
      </c>
      <c r="D3148" s="255">
        <v>14188.005991455077</v>
      </c>
      <c r="E3148" s="255">
        <v>48143.67450004768</v>
      </c>
      <c r="F3148" s="256">
        <v>62331.680491502761</v>
      </c>
      <c r="G3148" s="231"/>
    </row>
    <row r="3149" spans="1:7" s="58" customFormat="1" ht="13.5" customHeight="1" x14ac:dyDescent="0.2">
      <c r="A3149" s="378">
        <v>2020</v>
      </c>
      <c r="B3149" s="379" t="s">
        <v>36</v>
      </c>
      <c r="C3149" s="379" t="s">
        <v>103</v>
      </c>
      <c r="D3149" s="380">
        <v>16644.741999999998</v>
      </c>
      <c r="E3149" s="380">
        <v>66743.763023913372</v>
      </c>
      <c r="F3149" s="381">
        <v>83388.505023913371</v>
      </c>
      <c r="G3149" s="231"/>
    </row>
    <row r="3150" spans="1:7" s="58" customFormat="1" ht="13.5" customHeight="1" x14ac:dyDescent="0.2">
      <c r="A3150" s="254">
        <v>2020</v>
      </c>
      <c r="B3150" s="170" t="s">
        <v>37</v>
      </c>
      <c r="C3150" s="170" t="s">
        <v>103</v>
      </c>
      <c r="D3150" s="255">
        <v>20992.398941406253</v>
      </c>
      <c r="E3150" s="255">
        <v>88503.538950408954</v>
      </c>
      <c r="F3150" s="256">
        <v>109495.93789181519</v>
      </c>
      <c r="G3150" s="231"/>
    </row>
    <row r="3151" spans="1:7" s="58" customFormat="1" ht="13.5" customHeight="1" x14ac:dyDescent="0.2">
      <c r="A3151" s="378">
        <v>2020</v>
      </c>
      <c r="B3151" s="379" t="s">
        <v>38</v>
      </c>
      <c r="C3151" s="379" t="s">
        <v>103</v>
      </c>
      <c r="D3151" s="380">
        <v>21703.772000000001</v>
      </c>
      <c r="E3151" s="380">
        <v>79880.310498474122</v>
      </c>
      <c r="F3151" s="381">
        <v>101584.08249847412</v>
      </c>
      <c r="G3151" s="231"/>
    </row>
    <row r="3152" spans="1:7" s="58" customFormat="1" ht="13.5" customHeight="1" x14ac:dyDescent="0.2">
      <c r="A3152" s="254">
        <v>2020</v>
      </c>
      <c r="B3152" s="170" t="s">
        <v>39</v>
      </c>
      <c r="C3152" s="170" t="s">
        <v>103</v>
      </c>
      <c r="D3152" s="255">
        <v>23951.229960937497</v>
      </c>
      <c r="E3152" s="255">
        <v>84838.323997615807</v>
      </c>
      <c r="F3152" s="256">
        <v>108789.55395855331</v>
      </c>
      <c r="G3152" s="231"/>
    </row>
    <row r="3153" spans="1:7" s="58" customFormat="1" ht="13.5" customHeight="1" x14ac:dyDescent="0.2">
      <c r="A3153" s="378">
        <v>2020</v>
      </c>
      <c r="B3153" s="379" t="s">
        <v>40</v>
      </c>
      <c r="C3153" s="379" t="s">
        <v>103</v>
      </c>
      <c r="D3153" s="380">
        <v>24072.165949951181</v>
      </c>
      <c r="E3153" s="380">
        <v>80476.480013542183</v>
      </c>
      <c r="F3153" s="381">
        <v>104548.64596349336</v>
      </c>
      <c r="G3153" s="231"/>
    </row>
    <row r="3154" spans="1:7" s="58" customFormat="1" ht="13.5" customHeight="1" x14ac:dyDescent="0.2">
      <c r="A3154" s="254">
        <v>2020</v>
      </c>
      <c r="B3154" s="170" t="s">
        <v>41</v>
      </c>
      <c r="C3154" s="170" t="s">
        <v>103</v>
      </c>
      <c r="D3154" s="255">
        <v>21751.130049438478</v>
      </c>
      <c r="E3154" s="255">
        <v>78025.416508583075</v>
      </c>
      <c r="F3154" s="256">
        <v>99776.546558021539</v>
      </c>
      <c r="G3154" s="231"/>
    </row>
    <row r="3155" spans="1:7" s="58" customFormat="1" ht="13.5" customHeight="1" x14ac:dyDescent="0.2">
      <c r="A3155" s="378">
        <v>2020</v>
      </c>
      <c r="B3155" s="379" t="s">
        <v>42</v>
      </c>
      <c r="C3155" s="379" t="s">
        <v>103</v>
      </c>
      <c r="D3155" s="380">
        <v>18007.17702563477</v>
      </c>
      <c r="E3155" s="380">
        <v>65274.175999427796</v>
      </c>
      <c r="F3155" s="381">
        <v>83281.353025062563</v>
      </c>
      <c r="G3155" s="231"/>
    </row>
    <row r="3156" spans="1:7" s="58" customFormat="1" ht="13.5" customHeight="1" x14ac:dyDescent="0.2">
      <c r="A3156" s="254">
        <v>2021</v>
      </c>
      <c r="B3156" s="170" t="s">
        <v>43</v>
      </c>
      <c r="C3156" s="170" t="s">
        <v>103</v>
      </c>
      <c r="D3156" s="255">
        <v>18139.774971923827</v>
      </c>
      <c r="E3156" s="255">
        <v>66848.762500000012</v>
      </c>
      <c r="F3156" s="256">
        <v>84988.537471923832</v>
      </c>
      <c r="G3156" s="231"/>
    </row>
    <row r="3157" spans="1:7" s="58" customFormat="1" ht="13.5" customHeight="1" x14ac:dyDescent="0.2">
      <c r="A3157" s="378">
        <v>2021</v>
      </c>
      <c r="B3157" s="379" t="s">
        <v>44</v>
      </c>
      <c r="C3157" s="379" t="s">
        <v>103</v>
      </c>
      <c r="D3157" s="380">
        <v>22440.202995</v>
      </c>
      <c r="E3157" s="380">
        <v>62811.132000000005</v>
      </c>
      <c r="F3157" s="381">
        <v>85251.334995000012</v>
      </c>
      <c r="G3157" s="231"/>
    </row>
    <row r="3158" spans="1:7" s="58" customFormat="1" ht="13.5" customHeight="1" x14ac:dyDescent="0.2">
      <c r="A3158" s="254">
        <v>2021</v>
      </c>
      <c r="B3158" s="170" t="s">
        <v>45</v>
      </c>
      <c r="C3158" s="170" t="s">
        <v>103</v>
      </c>
      <c r="D3158" s="255">
        <v>23011.002017089842</v>
      </c>
      <c r="E3158" s="255">
        <v>71319.332500000019</v>
      </c>
      <c r="F3158" s="256">
        <v>94330.334517089854</v>
      </c>
      <c r="G3158" s="231"/>
    </row>
    <row r="3159" spans="1:7" s="58" customFormat="1" ht="13.5" customHeight="1" x14ac:dyDescent="0.2">
      <c r="A3159" s="378">
        <v>2021</v>
      </c>
      <c r="B3159" s="379" t="s">
        <v>33</v>
      </c>
      <c r="C3159" s="379" t="s">
        <v>103</v>
      </c>
      <c r="D3159" s="380">
        <v>19088.88797070313</v>
      </c>
      <c r="E3159" s="380">
        <v>61915.28500002384</v>
      </c>
      <c r="F3159" s="381">
        <v>81004.17297072697</v>
      </c>
      <c r="G3159" s="231"/>
    </row>
    <row r="3160" spans="1:7" s="58" customFormat="1" ht="13.5" customHeight="1" x14ac:dyDescent="0.2">
      <c r="A3160" s="254">
        <v>2021</v>
      </c>
      <c r="B3160" s="170" t="s">
        <v>35</v>
      </c>
      <c r="C3160" s="170" t="s">
        <v>103</v>
      </c>
      <c r="D3160" s="255">
        <v>1076.7630000000001</v>
      </c>
      <c r="E3160" s="255">
        <v>10723.240003100933</v>
      </c>
      <c r="F3160" s="256">
        <v>11800.003003100932</v>
      </c>
      <c r="G3160" s="231"/>
    </row>
    <row r="3161" spans="1:7" s="58" customFormat="1" ht="13.5" customHeight="1" x14ac:dyDescent="0.2">
      <c r="A3161" s="378">
        <v>2021</v>
      </c>
      <c r="B3161" s="379" t="s">
        <v>36</v>
      </c>
      <c r="C3161" s="379" t="s">
        <v>103</v>
      </c>
      <c r="D3161" s="380">
        <v>19219.035014648442</v>
      </c>
      <c r="E3161" s="380">
        <v>70394.026500762935</v>
      </c>
      <c r="F3161" s="381">
        <v>89613.061515411377</v>
      </c>
      <c r="G3161" s="231"/>
    </row>
    <row r="3162" spans="1:7" s="58" customFormat="1" ht="13.5" customHeight="1" x14ac:dyDescent="0.2">
      <c r="A3162" s="254">
        <v>2021</v>
      </c>
      <c r="B3162" s="170" t="s">
        <v>37</v>
      </c>
      <c r="C3162" s="170" t="s">
        <v>103</v>
      </c>
      <c r="D3162" s="255">
        <v>24478.742919433593</v>
      </c>
      <c r="E3162" s="255">
        <v>75046.517001433502</v>
      </c>
      <c r="F3162" s="256">
        <v>99525.259920867102</v>
      </c>
      <c r="G3162" s="231"/>
    </row>
    <row r="3163" spans="1:7" s="58" customFormat="1" ht="13.5" customHeight="1" x14ac:dyDescent="0.2">
      <c r="A3163" s="378">
        <v>2021</v>
      </c>
      <c r="B3163" s="379" t="s">
        <v>38</v>
      </c>
      <c r="C3163" s="379" t="s">
        <v>103</v>
      </c>
      <c r="D3163" s="380">
        <v>27138.571026855461</v>
      </c>
      <c r="E3163" s="380">
        <v>66908.948497711797</v>
      </c>
      <c r="F3163" s="381">
        <v>94047.519524567251</v>
      </c>
      <c r="G3163" s="231"/>
    </row>
    <row r="3164" spans="1:7" s="58" customFormat="1" ht="13.5" customHeight="1" x14ac:dyDescent="0.2">
      <c r="A3164" s="254">
        <v>2021</v>
      </c>
      <c r="B3164" s="170" t="s">
        <v>39</v>
      </c>
      <c r="C3164" s="170" t="s">
        <v>103</v>
      </c>
      <c r="D3164" s="255">
        <v>26320.433921875003</v>
      </c>
      <c r="E3164" s="255">
        <v>76513.846998569526</v>
      </c>
      <c r="F3164" s="256">
        <v>102834.28092044452</v>
      </c>
      <c r="G3164" s="231"/>
    </row>
    <row r="3165" spans="1:7" s="58" customFormat="1" ht="13.5" customHeight="1" x14ac:dyDescent="0.2">
      <c r="A3165" s="378">
        <v>2021</v>
      </c>
      <c r="B3165" s="379" t="s">
        <v>40</v>
      </c>
      <c r="C3165" s="379" t="s">
        <v>103</v>
      </c>
      <c r="D3165" s="380">
        <v>27972.670960021984</v>
      </c>
      <c r="E3165" s="380">
        <v>78730.745539779688</v>
      </c>
      <c r="F3165" s="381">
        <v>106703.41649980165</v>
      </c>
      <c r="G3165" s="231"/>
    </row>
    <row r="3166" spans="1:7" s="58" customFormat="1" ht="13.5" customHeight="1" x14ac:dyDescent="0.2">
      <c r="A3166" s="254">
        <v>2021</v>
      </c>
      <c r="B3166" s="170" t="s">
        <v>41</v>
      </c>
      <c r="C3166" s="170" t="s">
        <v>103</v>
      </c>
      <c r="D3166" s="255">
        <v>28059.982048828122</v>
      </c>
      <c r="E3166" s="255">
        <v>81389.446995922102</v>
      </c>
      <c r="F3166" s="256">
        <v>109449.42904475021</v>
      </c>
      <c r="G3166" s="231"/>
    </row>
    <row r="3167" spans="1:7" s="58" customFormat="1" ht="13.5" customHeight="1" x14ac:dyDescent="0.2">
      <c r="A3167" s="378">
        <v>2021</v>
      </c>
      <c r="B3167" s="379" t="s">
        <v>42</v>
      </c>
      <c r="C3167" s="379" t="s">
        <v>103</v>
      </c>
      <c r="D3167" s="380">
        <v>24961.192009765618</v>
      </c>
      <c r="E3167" s="380">
        <v>81564.735517167632</v>
      </c>
      <c r="F3167" s="381">
        <v>106525.92752693326</v>
      </c>
      <c r="G3167" s="231"/>
    </row>
    <row r="3168" spans="1:7" s="58" customFormat="1" ht="13.5" customHeight="1" x14ac:dyDescent="0.2">
      <c r="A3168" s="254">
        <v>2022</v>
      </c>
      <c r="B3168" s="170" t="s">
        <v>43</v>
      </c>
      <c r="C3168" s="170" t="s">
        <v>103</v>
      </c>
      <c r="D3168" s="403">
        <v>23172.981049743656</v>
      </c>
      <c r="E3168" s="403">
        <v>63189.778554168719</v>
      </c>
      <c r="F3168" s="404">
        <v>86362.759603912389</v>
      </c>
      <c r="G3168" s="231"/>
    </row>
    <row r="3169" spans="1:7" s="58" customFormat="1" ht="13.5" customHeight="1" x14ac:dyDescent="0.2">
      <c r="A3169" s="378">
        <v>2022</v>
      </c>
      <c r="B3169" s="379" t="s">
        <v>44</v>
      </c>
      <c r="C3169" s="379" t="s">
        <v>103</v>
      </c>
      <c r="D3169" s="380">
        <v>28311.599107421884</v>
      </c>
      <c r="E3169" s="380">
        <v>67754.686993896496</v>
      </c>
      <c r="F3169" s="381">
        <v>96066.286101318372</v>
      </c>
      <c r="G3169" s="231"/>
    </row>
    <row r="3170" spans="1:7" s="58" customFormat="1" ht="13.5" customHeight="1" x14ac:dyDescent="0.2">
      <c r="A3170" s="254">
        <v>2022</v>
      </c>
      <c r="B3170" s="170" t="s">
        <v>45</v>
      </c>
      <c r="C3170" s="170" t="s">
        <v>103</v>
      </c>
      <c r="D3170" s="403">
        <v>29824.720045471193</v>
      </c>
      <c r="E3170" s="403">
        <v>77760.010971962023</v>
      </c>
      <c r="F3170" s="404">
        <v>107584.73101743322</v>
      </c>
      <c r="G3170" s="231"/>
    </row>
    <row r="3171" spans="1:7" s="58" customFormat="1" ht="13.5" customHeight="1" x14ac:dyDescent="0.2">
      <c r="A3171" s="378">
        <v>2022</v>
      </c>
      <c r="B3171" s="379" t="s">
        <v>33</v>
      </c>
      <c r="C3171" s="379" t="s">
        <v>103</v>
      </c>
      <c r="D3171" s="380">
        <v>27667.147078735357</v>
      </c>
      <c r="E3171" s="380">
        <v>74810.045423498916</v>
      </c>
      <c r="F3171" s="381">
        <v>102477.19250223426</v>
      </c>
      <c r="G3171" s="231"/>
    </row>
    <row r="3172" spans="1:7" s="58" customFormat="1" ht="13.5" customHeight="1" x14ac:dyDescent="0.2">
      <c r="A3172" s="254">
        <v>2022</v>
      </c>
      <c r="B3172" s="170" t="s">
        <v>35</v>
      </c>
      <c r="C3172" s="170" t="s">
        <v>103</v>
      </c>
      <c r="D3172" s="403">
        <v>31689.486067749032</v>
      </c>
      <c r="E3172" s="403">
        <v>73775.357675808104</v>
      </c>
      <c r="F3172" s="404">
        <v>105464.84374355714</v>
      </c>
      <c r="G3172" s="231"/>
    </row>
    <row r="3173" spans="1:7" s="58" customFormat="1" ht="13.5" customHeight="1" x14ac:dyDescent="0.2">
      <c r="A3173" s="378">
        <v>2022</v>
      </c>
      <c r="B3173" s="379" t="s">
        <v>36</v>
      </c>
      <c r="C3173" s="379" t="s">
        <v>103</v>
      </c>
      <c r="D3173" s="380">
        <v>32130.102987487797</v>
      </c>
      <c r="E3173" s="380">
        <v>74432.901388111088</v>
      </c>
      <c r="F3173" s="381">
        <v>106563.00437559887</v>
      </c>
      <c r="G3173" s="231"/>
    </row>
    <row r="3174" spans="1:7" s="58" customFormat="1" ht="13.5" customHeight="1" x14ac:dyDescent="0.2">
      <c r="A3174" s="254">
        <v>2022</v>
      </c>
      <c r="B3174" s="170" t="s">
        <v>37</v>
      </c>
      <c r="C3174" s="170" t="s">
        <v>103</v>
      </c>
      <c r="D3174" s="403">
        <v>31498.174999999996</v>
      </c>
      <c r="E3174" s="403">
        <v>75480.424203048518</v>
      </c>
      <c r="F3174" s="404">
        <v>106978.59920304851</v>
      </c>
      <c r="G3174" s="231"/>
    </row>
    <row r="3175" spans="1:7" s="58" customFormat="1" ht="13.5" customHeight="1" x14ac:dyDescent="0.2">
      <c r="A3175" s="378">
        <v>2022</v>
      </c>
      <c r="B3175" s="379" t="s">
        <v>38</v>
      </c>
      <c r="C3175" s="379" t="s">
        <v>103</v>
      </c>
      <c r="D3175" s="380">
        <v>35829.943021362305</v>
      </c>
      <c r="E3175" s="380">
        <v>80689.889449199021</v>
      </c>
      <c r="F3175" s="381">
        <v>116519.83247056135</v>
      </c>
      <c r="G3175" s="231"/>
    </row>
    <row r="3176" spans="1:7" s="58" customFormat="1" ht="13.5" customHeight="1" x14ac:dyDescent="0.2">
      <c r="A3176" s="254">
        <v>2022</v>
      </c>
      <c r="B3176" s="170" t="s">
        <v>39</v>
      </c>
      <c r="C3176" s="170" t="s">
        <v>103</v>
      </c>
      <c r="D3176" s="403">
        <v>36081.671000000002</v>
      </c>
      <c r="E3176" s="403">
        <v>83841.453716961885</v>
      </c>
      <c r="F3176" s="404">
        <v>119923.12471696189</v>
      </c>
      <c r="G3176" s="231"/>
    </row>
    <row r="3177" spans="1:7" s="58" customFormat="1" ht="13.5" customHeight="1" x14ac:dyDescent="0.2">
      <c r="A3177" s="378">
        <v>2022</v>
      </c>
      <c r="B3177" s="379" t="s">
        <v>40</v>
      </c>
      <c r="C3177" s="379" t="s">
        <v>103</v>
      </c>
      <c r="D3177" s="380">
        <v>30158.863002441401</v>
      </c>
      <c r="E3177" s="380">
        <v>73298.892589308147</v>
      </c>
      <c r="F3177" s="381">
        <v>103457.75559174956</v>
      </c>
      <c r="G3177" s="231"/>
    </row>
    <row r="3178" spans="1:7" s="58" customFormat="1" ht="13.5" customHeight="1" x14ac:dyDescent="0.2">
      <c r="A3178" s="254">
        <v>2022</v>
      </c>
      <c r="B3178" s="170" t="s">
        <v>41</v>
      </c>
      <c r="C3178" s="170" t="s">
        <v>103</v>
      </c>
      <c r="D3178" s="403">
        <v>28909.901023803715</v>
      </c>
      <c r="E3178" s="403">
        <v>72733.225473362938</v>
      </c>
      <c r="F3178" s="404">
        <v>101643.12649716664</v>
      </c>
      <c r="G3178" s="231"/>
    </row>
    <row r="3179" spans="1:7" s="58" customFormat="1" ht="13.5" customHeight="1" x14ac:dyDescent="0.2">
      <c r="A3179" s="378">
        <v>2022</v>
      </c>
      <c r="B3179" s="379" t="s">
        <v>42</v>
      </c>
      <c r="C3179" s="379" t="s">
        <v>103</v>
      </c>
      <c r="D3179" s="380">
        <v>27246.944995727543</v>
      </c>
      <c r="E3179" s="380">
        <v>67772.32696654035</v>
      </c>
      <c r="F3179" s="381">
        <v>95019.2719622679</v>
      </c>
      <c r="G3179" s="231"/>
    </row>
    <row r="3180" spans="1:7" s="58" customFormat="1" ht="13.5" customHeight="1" x14ac:dyDescent="0.2">
      <c r="A3180" s="254">
        <v>2023</v>
      </c>
      <c r="B3180" s="170" t="s">
        <v>43</v>
      </c>
      <c r="C3180" s="170" t="s">
        <v>103</v>
      </c>
      <c r="D3180" s="403">
        <v>22503.230990844728</v>
      </c>
      <c r="E3180" s="403">
        <v>64326.731505798358</v>
      </c>
      <c r="F3180" s="404">
        <v>86829.962496643086</v>
      </c>
      <c r="G3180" s="231"/>
    </row>
    <row r="3181" spans="1:7" s="58" customFormat="1" ht="13.5" customHeight="1" x14ac:dyDescent="0.2">
      <c r="A3181" s="378">
        <v>2023</v>
      </c>
      <c r="B3181" s="379" t="s">
        <v>44</v>
      </c>
      <c r="C3181" s="379" t="s">
        <v>103</v>
      </c>
      <c r="D3181" s="380">
        <v>27726.258065999999</v>
      </c>
      <c r="E3181" s="380">
        <v>65430.248523610011</v>
      </c>
      <c r="F3181" s="381">
        <v>93156.506589610013</v>
      </c>
      <c r="G3181" s="231"/>
    </row>
    <row r="3182" spans="1:7" s="58" customFormat="1" ht="13.5" customHeight="1" x14ac:dyDescent="0.2">
      <c r="A3182" s="254">
        <v>2009</v>
      </c>
      <c r="B3182" s="170" t="s">
        <v>33</v>
      </c>
      <c r="C3182" s="170" t="s">
        <v>104</v>
      </c>
      <c r="D3182" s="255">
        <v>3655.9</v>
      </c>
      <c r="E3182" s="255">
        <v>60724.876499999998</v>
      </c>
      <c r="F3182" s="256">
        <v>64380.776499999993</v>
      </c>
      <c r="G3182" s="231"/>
    </row>
    <row r="3183" spans="1:7" s="58" customFormat="1" ht="13.5" customHeight="1" x14ac:dyDescent="0.2">
      <c r="A3183" s="378">
        <v>2009</v>
      </c>
      <c r="B3183" s="379" t="s">
        <v>35</v>
      </c>
      <c r="C3183" s="379" t="s">
        <v>104</v>
      </c>
      <c r="D3183" s="380">
        <v>4446.54</v>
      </c>
      <c r="E3183" s="380">
        <v>55712.499499999998</v>
      </c>
      <c r="F3183" s="381">
        <v>60159.039499999999</v>
      </c>
      <c r="G3183" s="231"/>
    </row>
    <row r="3184" spans="1:7" s="58" customFormat="1" ht="13.5" customHeight="1" x14ac:dyDescent="0.2">
      <c r="A3184" s="254">
        <v>2009</v>
      </c>
      <c r="B3184" s="170" t="s">
        <v>36</v>
      </c>
      <c r="C3184" s="170" t="s">
        <v>104</v>
      </c>
      <c r="D3184" s="255">
        <v>5579.1799999999994</v>
      </c>
      <c r="E3184" s="255">
        <v>52400.356499999994</v>
      </c>
      <c r="F3184" s="256">
        <v>57979.536499999987</v>
      </c>
      <c r="G3184" s="231"/>
    </row>
    <row r="3185" spans="1:7" s="58" customFormat="1" ht="13.5" customHeight="1" x14ac:dyDescent="0.2">
      <c r="A3185" s="378">
        <v>2009</v>
      </c>
      <c r="B3185" s="379" t="s">
        <v>37</v>
      </c>
      <c r="C3185" s="379" t="s">
        <v>104</v>
      </c>
      <c r="D3185" s="380">
        <v>5930.68</v>
      </c>
      <c r="E3185" s="380">
        <v>64598.636500000001</v>
      </c>
      <c r="F3185" s="381">
        <v>70529.316500000001</v>
      </c>
      <c r="G3185" s="231"/>
    </row>
    <row r="3186" spans="1:7" s="58" customFormat="1" ht="13.5" customHeight="1" x14ac:dyDescent="0.2">
      <c r="A3186" s="254">
        <v>2009</v>
      </c>
      <c r="B3186" s="170" t="s">
        <v>38</v>
      </c>
      <c r="C3186" s="170" t="s">
        <v>104</v>
      </c>
      <c r="D3186" s="255">
        <v>6269.5700000000006</v>
      </c>
      <c r="E3186" s="255">
        <v>55768.383999999998</v>
      </c>
      <c r="F3186" s="256">
        <v>62037.953999999998</v>
      </c>
      <c r="G3186" s="231"/>
    </row>
    <row r="3187" spans="1:7" s="58" customFormat="1" ht="13.5" customHeight="1" x14ac:dyDescent="0.2">
      <c r="A3187" s="378">
        <v>2009</v>
      </c>
      <c r="B3187" s="379" t="s">
        <v>39</v>
      </c>
      <c r="C3187" s="379" t="s">
        <v>104</v>
      </c>
      <c r="D3187" s="380">
        <v>7549.23</v>
      </c>
      <c r="E3187" s="380">
        <v>58640.043499999992</v>
      </c>
      <c r="F3187" s="381">
        <v>66189.273499999996</v>
      </c>
      <c r="G3187" s="231"/>
    </row>
    <row r="3188" spans="1:7" s="58" customFormat="1" ht="13.5" customHeight="1" x14ac:dyDescent="0.2">
      <c r="A3188" s="254">
        <v>2009</v>
      </c>
      <c r="B3188" s="170" t="s">
        <v>40</v>
      </c>
      <c r="C3188" s="170" t="s">
        <v>104</v>
      </c>
      <c r="D3188" s="255">
        <v>7999.9900000000007</v>
      </c>
      <c r="E3188" s="255">
        <v>63676.991000000009</v>
      </c>
      <c r="F3188" s="256">
        <v>71676.981000000014</v>
      </c>
      <c r="G3188" s="231"/>
    </row>
    <row r="3189" spans="1:7" s="58" customFormat="1" ht="13.5" customHeight="1" x14ac:dyDescent="0.2">
      <c r="A3189" s="378">
        <v>2009</v>
      </c>
      <c r="B3189" s="379" t="s">
        <v>41</v>
      </c>
      <c r="C3189" s="379" t="s">
        <v>104</v>
      </c>
      <c r="D3189" s="380">
        <v>6141.5800000000008</v>
      </c>
      <c r="E3189" s="380">
        <v>62884.322499999995</v>
      </c>
      <c r="F3189" s="381">
        <v>69025.902499999997</v>
      </c>
      <c r="G3189" s="231"/>
    </row>
    <row r="3190" spans="1:7" s="58" customFormat="1" ht="13.5" customHeight="1" x14ac:dyDescent="0.2">
      <c r="A3190" s="254">
        <v>2009</v>
      </c>
      <c r="B3190" s="170" t="s">
        <v>42</v>
      </c>
      <c r="C3190" s="170" t="s">
        <v>104</v>
      </c>
      <c r="D3190" s="255">
        <v>6311.3200000000006</v>
      </c>
      <c r="E3190" s="255">
        <v>62467.231500000002</v>
      </c>
      <c r="F3190" s="256">
        <v>68778.551500000001</v>
      </c>
      <c r="G3190" s="231"/>
    </row>
    <row r="3191" spans="1:7" s="58" customFormat="1" ht="13.5" customHeight="1" x14ac:dyDescent="0.2">
      <c r="A3191" s="378">
        <v>2010</v>
      </c>
      <c r="B3191" s="379" t="s">
        <v>43</v>
      </c>
      <c r="C3191" s="379" t="s">
        <v>104</v>
      </c>
      <c r="D3191" s="380">
        <v>5746.5999999999995</v>
      </c>
      <c r="E3191" s="380">
        <v>64445.921999999991</v>
      </c>
      <c r="F3191" s="381">
        <v>70192.521999999997</v>
      </c>
      <c r="G3191" s="231"/>
    </row>
    <row r="3192" spans="1:7" s="58" customFormat="1" ht="13.5" customHeight="1" x14ac:dyDescent="0.2">
      <c r="A3192" s="254">
        <v>2010</v>
      </c>
      <c r="B3192" s="170" t="s">
        <v>44</v>
      </c>
      <c r="C3192" s="170" t="s">
        <v>104</v>
      </c>
      <c r="D3192" s="255">
        <v>5810.76</v>
      </c>
      <c r="E3192" s="255">
        <v>56573.43450000001</v>
      </c>
      <c r="F3192" s="256">
        <v>62384.194499999998</v>
      </c>
      <c r="G3192" s="231"/>
    </row>
    <row r="3193" spans="1:7" s="58" customFormat="1" ht="13.5" customHeight="1" x14ac:dyDescent="0.2">
      <c r="A3193" s="378">
        <v>2010</v>
      </c>
      <c r="B3193" s="379" t="s">
        <v>45</v>
      </c>
      <c r="C3193" s="379" t="s">
        <v>104</v>
      </c>
      <c r="D3193" s="380">
        <v>6656.44</v>
      </c>
      <c r="E3193" s="380">
        <v>61546.996999999996</v>
      </c>
      <c r="F3193" s="381">
        <v>68203.437000000005</v>
      </c>
      <c r="G3193" s="231"/>
    </row>
    <row r="3194" spans="1:7" s="58" customFormat="1" ht="13.5" customHeight="1" x14ac:dyDescent="0.2">
      <c r="A3194" s="254">
        <v>2010</v>
      </c>
      <c r="B3194" s="170" t="s">
        <v>33</v>
      </c>
      <c r="C3194" s="170" t="s">
        <v>104</v>
      </c>
      <c r="D3194" s="255">
        <v>6006.2199999999993</v>
      </c>
      <c r="E3194" s="255">
        <v>57550.727500000001</v>
      </c>
      <c r="F3194" s="256">
        <v>63556.947500000002</v>
      </c>
      <c r="G3194" s="231"/>
    </row>
    <row r="3195" spans="1:7" s="58" customFormat="1" ht="13.5" customHeight="1" x14ac:dyDescent="0.2">
      <c r="A3195" s="378">
        <v>2010</v>
      </c>
      <c r="B3195" s="379" t="s">
        <v>35</v>
      </c>
      <c r="C3195" s="379" t="s">
        <v>104</v>
      </c>
      <c r="D3195" s="380">
        <v>5932.95</v>
      </c>
      <c r="E3195" s="380">
        <v>66244.955999999991</v>
      </c>
      <c r="F3195" s="381">
        <v>72177.906000000003</v>
      </c>
      <c r="G3195" s="231"/>
    </row>
    <row r="3196" spans="1:7" s="58" customFormat="1" ht="13.5" customHeight="1" x14ac:dyDescent="0.2">
      <c r="A3196" s="254">
        <v>2010</v>
      </c>
      <c r="B3196" s="170" t="s">
        <v>36</v>
      </c>
      <c r="C3196" s="170" t="s">
        <v>104</v>
      </c>
      <c r="D3196" s="255">
        <v>9443.1099999999988</v>
      </c>
      <c r="E3196" s="255">
        <v>55285.139999999992</v>
      </c>
      <c r="F3196" s="256">
        <v>64728.249999999993</v>
      </c>
      <c r="G3196" s="231"/>
    </row>
    <row r="3197" spans="1:7" s="58" customFormat="1" ht="13.5" customHeight="1" x14ac:dyDescent="0.2">
      <c r="A3197" s="378">
        <v>2010</v>
      </c>
      <c r="B3197" s="379" t="s">
        <v>37</v>
      </c>
      <c r="C3197" s="379" t="s">
        <v>104</v>
      </c>
      <c r="D3197" s="380">
        <v>9064.18</v>
      </c>
      <c r="E3197" s="380">
        <v>58906.495000000003</v>
      </c>
      <c r="F3197" s="381">
        <v>67970.675000000003</v>
      </c>
      <c r="G3197" s="231"/>
    </row>
    <row r="3198" spans="1:7" s="58" customFormat="1" ht="13.5" customHeight="1" x14ac:dyDescent="0.2">
      <c r="A3198" s="254">
        <v>2010</v>
      </c>
      <c r="B3198" s="170" t="s">
        <v>38</v>
      </c>
      <c r="C3198" s="170" t="s">
        <v>104</v>
      </c>
      <c r="D3198" s="255">
        <v>9825.07</v>
      </c>
      <c r="E3198" s="255">
        <v>59757.257500000007</v>
      </c>
      <c r="F3198" s="256">
        <v>69582.327499999985</v>
      </c>
      <c r="G3198" s="231"/>
    </row>
    <row r="3199" spans="1:7" s="58" customFormat="1" ht="13.5" customHeight="1" x14ac:dyDescent="0.2">
      <c r="A3199" s="378">
        <v>2010</v>
      </c>
      <c r="B3199" s="379" t="s">
        <v>39</v>
      </c>
      <c r="C3199" s="379" t="s">
        <v>104</v>
      </c>
      <c r="D3199" s="380">
        <v>11222.089999999998</v>
      </c>
      <c r="E3199" s="380">
        <v>65164.440999999992</v>
      </c>
      <c r="F3199" s="381">
        <v>76386.531000000003</v>
      </c>
      <c r="G3199" s="231"/>
    </row>
    <row r="3200" spans="1:7" s="58" customFormat="1" ht="13.5" customHeight="1" x14ac:dyDescent="0.2">
      <c r="A3200" s="254">
        <v>2010</v>
      </c>
      <c r="B3200" s="170" t="s">
        <v>40</v>
      </c>
      <c r="C3200" s="170" t="s">
        <v>104</v>
      </c>
      <c r="D3200" s="255">
        <v>11475.07</v>
      </c>
      <c r="E3200" s="255">
        <v>68605.241000000009</v>
      </c>
      <c r="F3200" s="256">
        <v>80080.311000000002</v>
      </c>
      <c r="G3200" s="231"/>
    </row>
    <row r="3201" spans="1:7" s="58" customFormat="1" ht="13.5" customHeight="1" x14ac:dyDescent="0.2">
      <c r="A3201" s="378">
        <v>2010</v>
      </c>
      <c r="B3201" s="379" t="s">
        <v>41</v>
      </c>
      <c r="C3201" s="379" t="s">
        <v>104</v>
      </c>
      <c r="D3201" s="380">
        <v>11840.31</v>
      </c>
      <c r="E3201" s="380">
        <v>70738.788499999995</v>
      </c>
      <c r="F3201" s="381">
        <v>82579.098499999993</v>
      </c>
      <c r="G3201" s="231"/>
    </row>
    <row r="3202" spans="1:7" s="58" customFormat="1" ht="13.5" customHeight="1" x14ac:dyDescent="0.2">
      <c r="A3202" s="254">
        <v>2010</v>
      </c>
      <c r="B3202" s="170" t="s">
        <v>42</v>
      </c>
      <c r="C3202" s="170" t="s">
        <v>104</v>
      </c>
      <c r="D3202" s="255">
        <v>6974.8799999999992</v>
      </c>
      <c r="E3202" s="255">
        <v>70985.49500000001</v>
      </c>
      <c r="F3202" s="256">
        <v>77960.374999999985</v>
      </c>
      <c r="G3202" s="231"/>
    </row>
    <row r="3203" spans="1:7" s="58" customFormat="1" ht="13.5" customHeight="1" x14ac:dyDescent="0.2">
      <c r="A3203" s="378">
        <v>2011</v>
      </c>
      <c r="B3203" s="379" t="s">
        <v>43</v>
      </c>
      <c r="C3203" s="379" t="s">
        <v>104</v>
      </c>
      <c r="D3203" s="380">
        <v>7089.2800000000016</v>
      </c>
      <c r="E3203" s="380">
        <v>64340.066500000001</v>
      </c>
      <c r="F3203" s="381">
        <v>71429.346500000014</v>
      </c>
      <c r="G3203" s="231"/>
    </row>
    <row r="3204" spans="1:7" s="58" customFormat="1" ht="13.5" customHeight="1" x14ac:dyDescent="0.2">
      <c r="A3204" s="254">
        <v>2011</v>
      </c>
      <c r="B3204" s="170" t="s">
        <v>44</v>
      </c>
      <c r="C3204" s="170" t="s">
        <v>104</v>
      </c>
      <c r="D3204" s="255">
        <v>8226.9</v>
      </c>
      <c r="E3204" s="255">
        <v>61232.847000000002</v>
      </c>
      <c r="F3204" s="256">
        <v>69459.746999999988</v>
      </c>
      <c r="G3204" s="231"/>
    </row>
    <row r="3205" spans="1:7" s="58" customFormat="1" ht="13.5" customHeight="1" x14ac:dyDescent="0.2">
      <c r="A3205" s="378">
        <v>2011</v>
      </c>
      <c r="B3205" s="379" t="s">
        <v>45</v>
      </c>
      <c r="C3205" s="379" t="s">
        <v>104</v>
      </c>
      <c r="D3205" s="380">
        <v>10960.599999999999</v>
      </c>
      <c r="E3205" s="380">
        <v>82130.178500000009</v>
      </c>
      <c r="F3205" s="381">
        <v>93090.778500000029</v>
      </c>
      <c r="G3205" s="231"/>
    </row>
    <row r="3206" spans="1:7" s="58" customFormat="1" ht="13.5" customHeight="1" x14ac:dyDescent="0.2">
      <c r="A3206" s="254">
        <v>2011</v>
      </c>
      <c r="B3206" s="170" t="s">
        <v>33</v>
      </c>
      <c r="C3206" s="170" t="s">
        <v>104</v>
      </c>
      <c r="D3206" s="255">
        <v>10707.93</v>
      </c>
      <c r="E3206" s="255">
        <v>69534.087500000009</v>
      </c>
      <c r="F3206" s="256">
        <v>80242.017500000002</v>
      </c>
      <c r="G3206" s="231"/>
    </row>
    <row r="3207" spans="1:7" s="58" customFormat="1" ht="13.5" customHeight="1" x14ac:dyDescent="0.2">
      <c r="A3207" s="378">
        <v>2011</v>
      </c>
      <c r="B3207" s="379" t="s">
        <v>35</v>
      </c>
      <c r="C3207" s="379" t="s">
        <v>104</v>
      </c>
      <c r="D3207" s="380">
        <v>12003.87</v>
      </c>
      <c r="E3207" s="380">
        <v>78835.775500000003</v>
      </c>
      <c r="F3207" s="381">
        <v>90839.645499999999</v>
      </c>
      <c r="G3207" s="231"/>
    </row>
    <row r="3208" spans="1:7" s="58" customFormat="1" ht="13.5" customHeight="1" x14ac:dyDescent="0.2">
      <c r="A3208" s="254">
        <v>2011</v>
      </c>
      <c r="B3208" s="170" t="s">
        <v>36</v>
      </c>
      <c r="C3208" s="170" t="s">
        <v>104</v>
      </c>
      <c r="D3208" s="255">
        <v>12620.35</v>
      </c>
      <c r="E3208" s="255">
        <v>67163.309500000003</v>
      </c>
      <c r="F3208" s="256">
        <v>79783.659499999994</v>
      </c>
      <c r="G3208" s="231"/>
    </row>
    <row r="3209" spans="1:7" s="58" customFormat="1" ht="13.5" customHeight="1" x14ac:dyDescent="0.2">
      <c r="A3209" s="378">
        <v>2011</v>
      </c>
      <c r="B3209" s="379" t="s">
        <v>37</v>
      </c>
      <c r="C3209" s="379" t="s">
        <v>104</v>
      </c>
      <c r="D3209" s="380">
        <v>11773.28</v>
      </c>
      <c r="E3209" s="380">
        <v>70801.994500000001</v>
      </c>
      <c r="F3209" s="381">
        <v>82575.2745</v>
      </c>
      <c r="G3209" s="231"/>
    </row>
    <row r="3210" spans="1:7" s="58" customFormat="1" ht="13.5" customHeight="1" x14ac:dyDescent="0.2">
      <c r="A3210" s="254">
        <v>2011</v>
      </c>
      <c r="B3210" s="170" t="s">
        <v>38</v>
      </c>
      <c r="C3210" s="170" t="s">
        <v>104</v>
      </c>
      <c r="D3210" s="255">
        <v>13170.45</v>
      </c>
      <c r="E3210" s="255">
        <v>73479.613000000012</v>
      </c>
      <c r="F3210" s="256">
        <v>86650.063000000024</v>
      </c>
      <c r="G3210" s="231"/>
    </row>
    <row r="3211" spans="1:7" s="58" customFormat="1" ht="13.5" customHeight="1" x14ac:dyDescent="0.2">
      <c r="A3211" s="378">
        <v>2011</v>
      </c>
      <c r="B3211" s="379" t="s">
        <v>39</v>
      </c>
      <c r="C3211" s="379" t="s">
        <v>104</v>
      </c>
      <c r="D3211" s="380">
        <v>11901.802</v>
      </c>
      <c r="E3211" s="380">
        <v>73475.760499999975</v>
      </c>
      <c r="F3211" s="381">
        <v>85377.5625</v>
      </c>
      <c r="G3211" s="231"/>
    </row>
    <row r="3212" spans="1:7" s="58" customFormat="1" ht="13.5" customHeight="1" x14ac:dyDescent="0.2">
      <c r="A3212" s="254">
        <v>2011</v>
      </c>
      <c r="B3212" s="170" t="s">
        <v>40</v>
      </c>
      <c r="C3212" s="170" t="s">
        <v>104</v>
      </c>
      <c r="D3212" s="255">
        <v>11311.09</v>
      </c>
      <c r="E3212" s="255">
        <v>80707.169500000004</v>
      </c>
      <c r="F3212" s="256">
        <v>92018.259499999986</v>
      </c>
      <c r="G3212" s="231"/>
    </row>
    <row r="3213" spans="1:7" s="58" customFormat="1" ht="13.5" customHeight="1" x14ac:dyDescent="0.2">
      <c r="A3213" s="378">
        <v>2011</v>
      </c>
      <c r="B3213" s="379" t="s">
        <v>41</v>
      </c>
      <c r="C3213" s="379" t="s">
        <v>104</v>
      </c>
      <c r="D3213" s="380">
        <v>12135.769999999999</v>
      </c>
      <c r="E3213" s="380">
        <v>76746.272499999992</v>
      </c>
      <c r="F3213" s="381">
        <v>88882.042499999996</v>
      </c>
      <c r="G3213" s="231"/>
    </row>
    <row r="3214" spans="1:7" s="58" customFormat="1" ht="13.5" customHeight="1" x14ac:dyDescent="0.2">
      <c r="A3214" s="254">
        <v>2011</v>
      </c>
      <c r="B3214" s="170" t="s">
        <v>42</v>
      </c>
      <c r="C3214" s="170" t="s">
        <v>104</v>
      </c>
      <c r="D3214" s="255">
        <v>10543.659999999998</v>
      </c>
      <c r="E3214" s="255">
        <v>86457.565500000026</v>
      </c>
      <c r="F3214" s="256">
        <v>97001.225500000015</v>
      </c>
      <c r="G3214" s="231"/>
    </row>
    <row r="3215" spans="1:7" s="58" customFormat="1" ht="13.5" customHeight="1" x14ac:dyDescent="0.2">
      <c r="A3215" s="378">
        <v>2012</v>
      </c>
      <c r="B3215" s="379" t="s">
        <v>43</v>
      </c>
      <c r="C3215" s="379" t="s">
        <v>104</v>
      </c>
      <c r="D3215" s="380">
        <v>11432.47</v>
      </c>
      <c r="E3215" s="380">
        <v>71423.446000000011</v>
      </c>
      <c r="F3215" s="381">
        <v>82855.916000000027</v>
      </c>
      <c r="G3215" s="231"/>
    </row>
    <row r="3216" spans="1:7" s="58" customFormat="1" ht="13.5" customHeight="1" x14ac:dyDescent="0.2">
      <c r="A3216" s="254">
        <v>2012</v>
      </c>
      <c r="B3216" s="170" t="s">
        <v>44</v>
      </c>
      <c r="C3216" s="170" t="s">
        <v>104</v>
      </c>
      <c r="D3216" s="255">
        <v>13374.74</v>
      </c>
      <c r="E3216" s="255">
        <v>71267.114499999996</v>
      </c>
      <c r="F3216" s="256">
        <v>84641.854499999987</v>
      </c>
      <c r="G3216" s="231"/>
    </row>
    <row r="3217" spans="1:7" s="58" customFormat="1" ht="13.5" customHeight="1" x14ac:dyDescent="0.2">
      <c r="A3217" s="378">
        <v>2012</v>
      </c>
      <c r="B3217" s="379" t="s">
        <v>45</v>
      </c>
      <c r="C3217" s="379" t="s">
        <v>104</v>
      </c>
      <c r="D3217" s="380">
        <v>13120.97</v>
      </c>
      <c r="E3217" s="380">
        <v>80267.514500000005</v>
      </c>
      <c r="F3217" s="381">
        <v>93388.484499999991</v>
      </c>
      <c r="G3217" s="231"/>
    </row>
    <row r="3218" spans="1:7" s="58" customFormat="1" ht="13.5" customHeight="1" x14ac:dyDescent="0.2">
      <c r="A3218" s="254">
        <v>2012</v>
      </c>
      <c r="B3218" s="170" t="s">
        <v>33</v>
      </c>
      <c r="C3218" s="170" t="s">
        <v>104</v>
      </c>
      <c r="D3218" s="255">
        <v>12230.699999999999</v>
      </c>
      <c r="E3218" s="255">
        <v>62887.118000000009</v>
      </c>
      <c r="F3218" s="256">
        <v>75117.817999999999</v>
      </c>
      <c r="G3218" s="231"/>
    </row>
    <row r="3219" spans="1:7" s="58" customFormat="1" ht="13.5" customHeight="1" x14ac:dyDescent="0.2">
      <c r="A3219" s="378">
        <v>2012</v>
      </c>
      <c r="B3219" s="379" t="s">
        <v>35</v>
      </c>
      <c r="C3219" s="379" t="s">
        <v>104</v>
      </c>
      <c r="D3219" s="380">
        <v>14010.900000000001</v>
      </c>
      <c r="E3219" s="380">
        <v>74068.181999999986</v>
      </c>
      <c r="F3219" s="381">
        <v>88079.082000000009</v>
      </c>
      <c r="G3219" s="231"/>
    </row>
    <row r="3220" spans="1:7" s="58" customFormat="1" ht="13.5" customHeight="1" x14ac:dyDescent="0.2">
      <c r="A3220" s="254">
        <v>2012</v>
      </c>
      <c r="B3220" s="170" t="s">
        <v>36</v>
      </c>
      <c r="C3220" s="170" t="s">
        <v>104</v>
      </c>
      <c r="D3220" s="255">
        <v>14149.54</v>
      </c>
      <c r="E3220" s="255">
        <v>72212.21699999999</v>
      </c>
      <c r="F3220" s="256">
        <v>86361.756999999983</v>
      </c>
      <c r="G3220" s="231"/>
    </row>
    <row r="3221" spans="1:7" s="58" customFormat="1" ht="13.5" customHeight="1" x14ac:dyDescent="0.2">
      <c r="A3221" s="378">
        <v>2012</v>
      </c>
      <c r="B3221" s="379" t="s">
        <v>37</v>
      </c>
      <c r="C3221" s="379" t="s">
        <v>104</v>
      </c>
      <c r="D3221" s="380">
        <v>13297.01</v>
      </c>
      <c r="E3221" s="380">
        <v>71453.239000000001</v>
      </c>
      <c r="F3221" s="381">
        <v>84750.249000000011</v>
      </c>
      <c r="G3221" s="231"/>
    </row>
    <row r="3222" spans="1:7" s="58" customFormat="1" ht="13.5" customHeight="1" x14ac:dyDescent="0.2">
      <c r="A3222" s="254">
        <v>2012</v>
      </c>
      <c r="B3222" s="170" t="s">
        <v>38</v>
      </c>
      <c r="C3222" s="170" t="s">
        <v>104</v>
      </c>
      <c r="D3222" s="255">
        <v>13236.795000000002</v>
      </c>
      <c r="E3222" s="255">
        <v>74487.701499999966</v>
      </c>
      <c r="F3222" s="256">
        <v>87724.496499999965</v>
      </c>
      <c r="G3222" s="231"/>
    </row>
    <row r="3223" spans="1:7" s="58" customFormat="1" ht="13.5" customHeight="1" x14ac:dyDescent="0.2">
      <c r="A3223" s="378">
        <v>2012</v>
      </c>
      <c r="B3223" s="379" t="s">
        <v>39</v>
      </c>
      <c r="C3223" s="379" t="s">
        <v>104</v>
      </c>
      <c r="D3223" s="380">
        <v>12888.219999999998</v>
      </c>
      <c r="E3223" s="380">
        <v>72572.688999999998</v>
      </c>
      <c r="F3223" s="381">
        <v>85460.909</v>
      </c>
      <c r="G3223" s="231"/>
    </row>
    <row r="3224" spans="1:7" s="58" customFormat="1" ht="13.5" customHeight="1" x14ac:dyDescent="0.2">
      <c r="A3224" s="254">
        <v>2012</v>
      </c>
      <c r="B3224" s="170" t="s">
        <v>40</v>
      </c>
      <c r="C3224" s="170" t="s">
        <v>104</v>
      </c>
      <c r="D3224" s="255">
        <v>12939.6</v>
      </c>
      <c r="E3224" s="255">
        <v>81671.679499999984</v>
      </c>
      <c r="F3224" s="256">
        <v>94611.279499999975</v>
      </c>
      <c r="G3224" s="231"/>
    </row>
    <row r="3225" spans="1:7" s="58" customFormat="1" ht="13.5" customHeight="1" x14ac:dyDescent="0.2">
      <c r="A3225" s="378">
        <v>2012</v>
      </c>
      <c r="B3225" s="379" t="s">
        <v>41</v>
      </c>
      <c r="C3225" s="379" t="s">
        <v>104</v>
      </c>
      <c r="D3225" s="380">
        <v>15551.230000000001</v>
      </c>
      <c r="E3225" s="380">
        <v>84622.556500000006</v>
      </c>
      <c r="F3225" s="381">
        <v>100173.7865</v>
      </c>
      <c r="G3225" s="231"/>
    </row>
    <row r="3226" spans="1:7" s="58" customFormat="1" ht="13.5" customHeight="1" x14ac:dyDescent="0.2">
      <c r="A3226" s="254">
        <v>2012</v>
      </c>
      <c r="B3226" s="170" t="s">
        <v>42</v>
      </c>
      <c r="C3226" s="170" t="s">
        <v>104</v>
      </c>
      <c r="D3226" s="255">
        <v>12219.25</v>
      </c>
      <c r="E3226" s="255">
        <v>83184.652499999982</v>
      </c>
      <c r="F3226" s="256">
        <v>95403.902499999997</v>
      </c>
      <c r="G3226" s="231"/>
    </row>
    <row r="3227" spans="1:7" s="58" customFormat="1" ht="13.5" customHeight="1" x14ac:dyDescent="0.2">
      <c r="A3227" s="378">
        <v>2013</v>
      </c>
      <c r="B3227" s="379" t="s">
        <v>43</v>
      </c>
      <c r="C3227" s="379" t="s">
        <v>104</v>
      </c>
      <c r="D3227" s="380">
        <v>13335.08</v>
      </c>
      <c r="E3227" s="380">
        <v>75323.537999999986</v>
      </c>
      <c r="F3227" s="381">
        <v>88658.617999999988</v>
      </c>
      <c r="G3227" s="231"/>
    </row>
    <row r="3228" spans="1:7" s="58" customFormat="1" ht="13.5" customHeight="1" x14ac:dyDescent="0.2">
      <c r="A3228" s="254">
        <v>2013</v>
      </c>
      <c r="B3228" s="170" t="s">
        <v>44</v>
      </c>
      <c r="C3228" s="170" t="s">
        <v>104</v>
      </c>
      <c r="D3228" s="255">
        <v>12315.639999999998</v>
      </c>
      <c r="E3228" s="255">
        <v>69512.577999999994</v>
      </c>
      <c r="F3228" s="256">
        <v>81828.217999999979</v>
      </c>
      <c r="G3228" s="231"/>
    </row>
    <row r="3229" spans="1:7" s="58" customFormat="1" ht="13.5" customHeight="1" x14ac:dyDescent="0.2">
      <c r="A3229" s="378">
        <v>2013</v>
      </c>
      <c r="B3229" s="379" t="s">
        <v>45</v>
      </c>
      <c r="C3229" s="379" t="s">
        <v>104</v>
      </c>
      <c r="D3229" s="380">
        <v>12701.6</v>
      </c>
      <c r="E3229" s="380">
        <v>75453.461999999985</v>
      </c>
      <c r="F3229" s="381">
        <v>88155.061999999991</v>
      </c>
      <c r="G3229" s="231"/>
    </row>
    <row r="3230" spans="1:7" s="58" customFormat="1" ht="13.5" customHeight="1" x14ac:dyDescent="0.2">
      <c r="A3230" s="254">
        <v>2013</v>
      </c>
      <c r="B3230" s="170" t="s">
        <v>33</v>
      </c>
      <c r="C3230" s="170" t="s">
        <v>104</v>
      </c>
      <c r="D3230" s="255">
        <v>14509.06</v>
      </c>
      <c r="E3230" s="255">
        <v>80471.481999999975</v>
      </c>
      <c r="F3230" s="256">
        <v>94980.541999999972</v>
      </c>
      <c r="G3230" s="231"/>
    </row>
    <row r="3231" spans="1:7" s="58" customFormat="1" ht="13.5" customHeight="1" x14ac:dyDescent="0.2">
      <c r="A3231" s="378">
        <v>2013</v>
      </c>
      <c r="B3231" s="379" t="s">
        <v>35</v>
      </c>
      <c r="C3231" s="379" t="s">
        <v>104</v>
      </c>
      <c r="D3231" s="380">
        <v>16411.14</v>
      </c>
      <c r="E3231" s="380">
        <v>79574.48</v>
      </c>
      <c r="F3231" s="381">
        <v>95985.62000000001</v>
      </c>
      <c r="G3231" s="231"/>
    </row>
    <row r="3232" spans="1:7" s="58" customFormat="1" ht="13.5" customHeight="1" x14ac:dyDescent="0.2">
      <c r="A3232" s="254">
        <v>2013</v>
      </c>
      <c r="B3232" s="170" t="s">
        <v>36</v>
      </c>
      <c r="C3232" s="170" t="s">
        <v>104</v>
      </c>
      <c r="D3232" s="255">
        <v>15885.789999999999</v>
      </c>
      <c r="E3232" s="255">
        <v>77765.400499999989</v>
      </c>
      <c r="F3232" s="256">
        <v>93651.190499999997</v>
      </c>
      <c r="G3232" s="231"/>
    </row>
    <row r="3233" spans="1:7" s="58" customFormat="1" ht="13.5" customHeight="1" x14ac:dyDescent="0.2">
      <c r="A3233" s="378">
        <v>2013</v>
      </c>
      <c r="B3233" s="379" t="s">
        <v>37</v>
      </c>
      <c r="C3233" s="379" t="s">
        <v>104</v>
      </c>
      <c r="D3233" s="380">
        <v>19796.55</v>
      </c>
      <c r="E3233" s="380">
        <v>86417.318499999965</v>
      </c>
      <c r="F3233" s="381">
        <v>106213.8685</v>
      </c>
      <c r="G3233" s="231"/>
    </row>
    <row r="3234" spans="1:7" s="58" customFormat="1" ht="13.5" customHeight="1" x14ac:dyDescent="0.2">
      <c r="A3234" s="254">
        <v>2013</v>
      </c>
      <c r="B3234" s="170" t="s">
        <v>38</v>
      </c>
      <c r="C3234" s="170" t="s">
        <v>104</v>
      </c>
      <c r="D3234" s="255">
        <v>16555.170000000002</v>
      </c>
      <c r="E3234" s="255">
        <v>67149.977000000014</v>
      </c>
      <c r="F3234" s="256">
        <v>83705.146999999997</v>
      </c>
      <c r="G3234" s="231"/>
    </row>
    <row r="3235" spans="1:7" s="58" customFormat="1" ht="13.5" customHeight="1" x14ac:dyDescent="0.2">
      <c r="A3235" s="378">
        <v>2013</v>
      </c>
      <c r="B3235" s="379" t="s">
        <v>39</v>
      </c>
      <c r="C3235" s="379" t="s">
        <v>104</v>
      </c>
      <c r="D3235" s="380">
        <v>19357.056999999997</v>
      </c>
      <c r="E3235" s="380">
        <v>79948.63949999999</v>
      </c>
      <c r="F3235" s="381">
        <v>99305.696499999991</v>
      </c>
      <c r="G3235" s="231"/>
    </row>
    <row r="3236" spans="1:7" s="58" customFormat="1" ht="13.5" customHeight="1" x14ac:dyDescent="0.2">
      <c r="A3236" s="254">
        <v>2013</v>
      </c>
      <c r="B3236" s="170" t="s">
        <v>40</v>
      </c>
      <c r="C3236" s="170" t="s">
        <v>104</v>
      </c>
      <c r="D3236" s="255">
        <v>20590.999999999996</v>
      </c>
      <c r="E3236" s="255">
        <v>87072.842000000004</v>
      </c>
      <c r="F3236" s="256">
        <v>107663.842</v>
      </c>
      <c r="G3236" s="231"/>
    </row>
    <row r="3237" spans="1:7" s="58" customFormat="1" ht="13.5" customHeight="1" x14ac:dyDescent="0.2">
      <c r="A3237" s="378">
        <v>2013</v>
      </c>
      <c r="B3237" s="379" t="s">
        <v>41</v>
      </c>
      <c r="C3237" s="379" t="s">
        <v>104</v>
      </c>
      <c r="D3237" s="380">
        <v>22221.960000000003</v>
      </c>
      <c r="E3237" s="380">
        <v>80923.144500000009</v>
      </c>
      <c r="F3237" s="381">
        <v>103145.10449999999</v>
      </c>
      <c r="G3237" s="231"/>
    </row>
    <row r="3238" spans="1:7" s="58" customFormat="1" ht="13.5" customHeight="1" x14ac:dyDescent="0.2">
      <c r="A3238" s="254">
        <v>2013</v>
      </c>
      <c r="B3238" s="170" t="s">
        <v>42</v>
      </c>
      <c r="C3238" s="170" t="s">
        <v>104</v>
      </c>
      <c r="D3238" s="255">
        <v>17738.3</v>
      </c>
      <c r="E3238" s="255">
        <v>75883.568499999994</v>
      </c>
      <c r="F3238" s="256">
        <v>93621.868500000026</v>
      </c>
      <c r="G3238" s="231"/>
    </row>
    <row r="3239" spans="1:7" s="58" customFormat="1" ht="13.5" customHeight="1" x14ac:dyDescent="0.2">
      <c r="A3239" s="378">
        <v>2014</v>
      </c>
      <c r="B3239" s="379" t="s">
        <v>43</v>
      </c>
      <c r="C3239" s="379" t="s">
        <v>104</v>
      </c>
      <c r="D3239" s="380">
        <v>14215.27</v>
      </c>
      <c r="E3239" s="380">
        <v>59512.520000000011</v>
      </c>
      <c r="F3239" s="381">
        <v>73727.789999999994</v>
      </c>
      <c r="G3239" s="231"/>
    </row>
    <row r="3240" spans="1:7" s="58" customFormat="1" ht="13.5" customHeight="1" x14ac:dyDescent="0.2">
      <c r="A3240" s="254">
        <v>2014</v>
      </c>
      <c r="B3240" s="170" t="s">
        <v>44</v>
      </c>
      <c r="C3240" s="170" t="s">
        <v>104</v>
      </c>
      <c r="D3240" s="255">
        <v>18152.93</v>
      </c>
      <c r="E3240" s="255">
        <v>76826.104000000007</v>
      </c>
      <c r="F3240" s="256">
        <v>94979.034</v>
      </c>
      <c r="G3240" s="231"/>
    </row>
    <row r="3241" spans="1:7" s="58" customFormat="1" ht="13.5" customHeight="1" x14ac:dyDescent="0.2">
      <c r="A3241" s="378">
        <v>2014</v>
      </c>
      <c r="B3241" s="379" t="s">
        <v>45</v>
      </c>
      <c r="C3241" s="379" t="s">
        <v>104</v>
      </c>
      <c r="D3241" s="380">
        <v>20364.439999999995</v>
      </c>
      <c r="E3241" s="380">
        <v>85393.976500000019</v>
      </c>
      <c r="F3241" s="381">
        <v>105758.41650000002</v>
      </c>
      <c r="G3241" s="231"/>
    </row>
    <row r="3242" spans="1:7" s="58" customFormat="1" ht="13.5" customHeight="1" x14ac:dyDescent="0.2">
      <c r="A3242" s="254">
        <v>2014</v>
      </c>
      <c r="B3242" s="170" t="s">
        <v>33</v>
      </c>
      <c r="C3242" s="170" t="s">
        <v>104</v>
      </c>
      <c r="D3242" s="255">
        <v>15799.490000000002</v>
      </c>
      <c r="E3242" s="255">
        <v>77296.068999999989</v>
      </c>
      <c r="F3242" s="256">
        <v>93095.558999999979</v>
      </c>
      <c r="G3242" s="231"/>
    </row>
    <row r="3243" spans="1:7" s="58" customFormat="1" ht="13.5" customHeight="1" x14ac:dyDescent="0.2">
      <c r="A3243" s="378">
        <v>2014</v>
      </c>
      <c r="B3243" s="379" t="s">
        <v>35</v>
      </c>
      <c r="C3243" s="379" t="s">
        <v>104</v>
      </c>
      <c r="D3243" s="380">
        <v>15999.08</v>
      </c>
      <c r="E3243" s="380">
        <v>76262.792750000008</v>
      </c>
      <c r="F3243" s="381">
        <v>92261.87275000001</v>
      </c>
      <c r="G3243" s="231"/>
    </row>
    <row r="3244" spans="1:7" s="58" customFormat="1" ht="13.5" customHeight="1" x14ac:dyDescent="0.2">
      <c r="A3244" s="254">
        <v>2014</v>
      </c>
      <c r="B3244" s="170" t="s">
        <v>36</v>
      </c>
      <c r="C3244" s="170" t="s">
        <v>104</v>
      </c>
      <c r="D3244" s="255">
        <v>15991.129999999997</v>
      </c>
      <c r="E3244" s="255">
        <v>71208.679702499998</v>
      </c>
      <c r="F3244" s="256">
        <v>87199.809702499988</v>
      </c>
      <c r="G3244" s="231"/>
    </row>
    <row r="3245" spans="1:7" s="58" customFormat="1" ht="13.5" customHeight="1" x14ac:dyDescent="0.2">
      <c r="A3245" s="378">
        <v>2014</v>
      </c>
      <c r="B3245" s="379" t="s">
        <v>37</v>
      </c>
      <c r="C3245" s="379" t="s">
        <v>104</v>
      </c>
      <c r="D3245" s="380">
        <v>17402.18</v>
      </c>
      <c r="E3245" s="380">
        <v>82007.998499999987</v>
      </c>
      <c r="F3245" s="381">
        <v>99410.17849999998</v>
      </c>
      <c r="G3245" s="231"/>
    </row>
    <row r="3246" spans="1:7" s="58" customFormat="1" ht="13.5" customHeight="1" x14ac:dyDescent="0.2">
      <c r="A3246" s="254">
        <v>2014</v>
      </c>
      <c r="B3246" s="170" t="s">
        <v>38</v>
      </c>
      <c r="C3246" s="170" t="s">
        <v>104</v>
      </c>
      <c r="D3246" s="255">
        <v>16458.8</v>
      </c>
      <c r="E3246" s="255">
        <v>85712.645499999984</v>
      </c>
      <c r="F3246" s="256">
        <v>102171.44549999997</v>
      </c>
      <c r="G3246" s="231"/>
    </row>
    <row r="3247" spans="1:7" s="58" customFormat="1" ht="13.5" customHeight="1" x14ac:dyDescent="0.2">
      <c r="A3247" s="378">
        <v>2014</v>
      </c>
      <c r="B3247" s="379" t="s">
        <v>39</v>
      </c>
      <c r="C3247" s="379" t="s">
        <v>104</v>
      </c>
      <c r="D3247" s="380">
        <v>13776.3</v>
      </c>
      <c r="E3247" s="380">
        <v>96799.226999999999</v>
      </c>
      <c r="F3247" s="381">
        <v>110575.52699999999</v>
      </c>
      <c r="G3247" s="231"/>
    </row>
    <row r="3248" spans="1:7" s="58" customFormat="1" ht="13.5" customHeight="1" x14ac:dyDescent="0.2">
      <c r="A3248" s="254">
        <v>2014</v>
      </c>
      <c r="B3248" s="170" t="s">
        <v>40</v>
      </c>
      <c r="C3248" s="170" t="s">
        <v>104</v>
      </c>
      <c r="D3248" s="255">
        <v>16131.16</v>
      </c>
      <c r="E3248" s="255">
        <v>92965.301000000021</v>
      </c>
      <c r="F3248" s="256">
        <v>109096.461</v>
      </c>
      <c r="G3248" s="231"/>
    </row>
    <row r="3249" spans="1:7" s="58" customFormat="1" ht="13.5" customHeight="1" x14ac:dyDescent="0.2">
      <c r="A3249" s="378">
        <v>2014</v>
      </c>
      <c r="B3249" s="379" t="s">
        <v>41</v>
      </c>
      <c r="C3249" s="379" t="s">
        <v>104</v>
      </c>
      <c r="D3249" s="380">
        <v>15631.849999999999</v>
      </c>
      <c r="E3249" s="380">
        <v>89642.560500000007</v>
      </c>
      <c r="F3249" s="381">
        <v>105274.4105</v>
      </c>
      <c r="G3249" s="231"/>
    </row>
    <row r="3250" spans="1:7" s="58" customFormat="1" ht="13.5" customHeight="1" x14ac:dyDescent="0.2">
      <c r="A3250" s="254">
        <v>2014</v>
      </c>
      <c r="B3250" s="170" t="s">
        <v>42</v>
      </c>
      <c r="C3250" s="170" t="s">
        <v>104</v>
      </c>
      <c r="D3250" s="255">
        <v>16791.669999999998</v>
      </c>
      <c r="E3250" s="255">
        <v>86030.589500000016</v>
      </c>
      <c r="F3250" s="256">
        <v>102822.25950000004</v>
      </c>
      <c r="G3250" s="231"/>
    </row>
    <row r="3251" spans="1:7" s="58" customFormat="1" ht="13.5" customHeight="1" x14ac:dyDescent="0.2">
      <c r="A3251" s="378">
        <v>2015</v>
      </c>
      <c r="B3251" s="379" t="s">
        <v>43</v>
      </c>
      <c r="C3251" s="379" t="s">
        <v>104</v>
      </c>
      <c r="D3251" s="380">
        <v>15279.360000000004</v>
      </c>
      <c r="E3251" s="380">
        <v>81547.978000000003</v>
      </c>
      <c r="F3251" s="381">
        <v>96827.338000000003</v>
      </c>
      <c r="G3251" s="231"/>
    </row>
    <row r="3252" spans="1:7" s="58" customFormat="1" ht="13.5" customHeight="1" x14ac:dyDescent="0.2">
      <c r="A3252" s="254">
        <v>2015</v>
      </c>
      <c r="B3252" s="170" t="s">
        <v>44</v>
      </c>
      <c r="C3252" s="170" t="s">
        <v>104</v>
      </c>
      <c r="D3252" s="255">
        <v>17736.060000000001</v>
      </c>
      <c r="E3252" s="255">
        <v>84544.9715</v>
      </c>
      <c r="F3252" s="256">
        <v>102281.03149999997</v>
      </c>
      <c r="G3252" s="231"/>
    </row>
    <row r="3253" spans="1:7" s="58" customFormat="1" ht="13.5" customHeight="1" x14ac:dyDescent="0.2">
      <c r="A3253" s="378">
        <v>2015</v>
      </c>
      <c r="B3253" s="379" t="s">
        <v>45</v>
      </c>
      <c r="C3253" s="379" t="s">
        <v>104</v>
      </c>
      <c r="D3253" s="380">
        <v>18949.89</v>
      </c>
      <c r="E3253" s="380">
        <v>88128.747500000012</v>
      </c>
      <c r="F3253" s="381">
        <v>107078.63750000003</v>
      </c>
      <c r="G3253" s="231"/>
    </row>
    <row r="3254" spans="1:7" s="58" customFormat="1" ht="13.5" customHeight="1" x14ac:dyDescent="0.2">
      <c r="A3254" s="254">
        <v>2015</v>
      </c>
      <c r="B3254" s="170" t="s">
        <v>33</v>
      </c>
      <c r="C3254" s="170" t="s">
        <v>104</v>
      </c>
      <c r="D3254" s="255">
        <v>16208.39</v>
      </c>
      <c r="E3254" s="255">
        <v>83402.344000000012</v>
      </c>
      <c r="F3254" s="256">
        <v>99610.733999999997</v>
      </c>
      <c r="G3254" s="231"/>
    </row>
    <row r="3255" spans="1:7" s="58" customFormat="1" ht="13.5" customHeight="1" x14ac:dyDescent="0.2">
      <c r="A3255" s="378">
        <v>2015</v>
      </c>
      <c r="B3255" s="379" t="s">
        <v>35</v>
      </c>
      <c r="C3255" s="379" t="s">
        <v>104</v>
      </c>
      <c r="D3255" s="380">
        <v>17164.080000000002</v>
      </c>
      <c r="E3255" s="380">
        <v>88219.590500000006</v>
      </c>
      <c r="F3255" s="381">
        <v>105383.67049999999</v>
      </c>
      <c r="G3255" s="231"/>
    </row>
    <row r="3256" spans="1:7" s="58" customFormat="1" ht="13.5" customHeight="1" x14ac:dyDescent="0.2">
      <c r="A3256" s="254">
        <v>2015</v>
      </c>
      <c r="B3256" s="170" t="s">
        <v>36</v>
      </c>
      <c r="C3256" s="170" t="s">
        <v>104</v>
      </c>
      <c r="D3256" s="255">
        <v>17991.762999999999</v>
      </c>
      <c r="E3256" s="255">
        <v>82415.438499999989</v>
      </c>
      <c r="F3256" s="256">
        <v>100407.2015</v>
      </c>
      <c r="G3256" s="231"/>
    </row>
    <row r="3257" spans="1:7" s="58" customFormat="1" ht="13.5" customHeight="1" x14ac:dyDescent="0.2">
      <c r="A3257" s="378">
        <v>2015</v>
      </c>
      <c r="B3257" s="379" t="s">
        <v>37</v>
      </c>
      <c r="C3257" s="379" t="s">
        <v>104</v>
      </c>
      <c r="D3257" s="380">
        <v>21301.64</v>
      </c>
      <c r="E3257" s="380">
        <v>98302.830999999976</v>
      </c>
      <c r="F3257" s="381">
        <v>119604.47099999999</v>
      </c>
      <c r="G3257" s="231"/>
    </row>
    <row r="3258" spans="1:7" s="58" customFormat="1" ht="13.5" customHeight="1" x14ac:dyDescent="0.2">
      <c r="A3258" s="254">
        <v>2015</v>
      </c>
      <c r="B3258" s="170" t="s">
        <v>38</v>
      </c>
      <c r="C3258" s="170" t="s">
        <v>104</v>
      </c>
      <c r="D3258" s="255">
        <v>20340.78</v>
      </c>
      <c r="E3258" s="255">
        <v>100409.822</v>
      </c>
      <c r="F3258" s="256">
        <v>120750.602</v>
      </c>
      <c r="G3258" s="231"/>
    </row>
    <row r="3259" spans="1:7" s="58" customFormat="1" ht="13.5" customHeight="1" x14ac:dyDescent="0.2">
      <c r="A3259" s="378">
        <v>2015</v>
      </c>
      <c r="B3259" s="379" t="s">
        <v>39</v>
      </c>
      <c r="C3259" s="379" t="s">
        <v>104</v>
      </c>
      <c r="D3259" s="380">
        <v>24225.079999999998</v>
      </c>
      <c r="E3259" s="380">
        <v>98422.655000000013</v>
      </c>
      <c r="F3259" s="381">
        <v>122647.735</v>
      </c>
      <c r="G3259" s="231"/>
    </row>
    <row r="3260" spans="1:7" s="58" customFormat="1" ht="13.5" customHeight="1" x14ac:dyDescent="0.2">
      <c r="A3260" s="254">
        <v>2015</v>
      </c>
      <c r="B3260" s="170" t="s">
        <v>40</v>
      </c>
      <c r="C3260" s="170" t="s">
        <v>104</v>
      </c>
      <c r="D3260" s="255">
        <v>23328.469999999998</v>
      </c>
      <c r="E3260" s="255">
        <v>106355.47</v>
      </c>
      <c r="F3260" s="256">
        <v>129683.93999999997</v>
      </c>
      <c r="G3260" s="231"/>
    </row>
    <row r="3261" spans="1:7" s="58" customFormat="1" ht="13.5" customHeight="1" x14ac:dyDescent="0.2">
      <c r="A3261" s="378">
        <v>2015</v>
      </c>
      <c r="B3261" s="379" t="s">
        <v>41</v>
      </c>
      <c r="C3261" s="379" t="s">
        <v>104</v>
      </c>
      <c r="D3261" s="380">
        <v>22158.419999999995</v>
      </c>
      <c r="E3261" s="380">
        <v>106822.40300000002</v>
      </c>
      <c r="F3261" s="381">
        <v>128980.82300000002</v>
      </c>
      <c r="G3261" s="231"/>
    </row>
    <row r="3262" spans="1:7" s="58" customFormat="1" ht="13.5" customHeight="1" x14ac:dyDescent="0.2">
      <c r="A3262" s="254">
        <v>2015</v>
      </c>
      <c r="B3262" s="170" t="s">
        <v>42</v>
      </c>
      <c r="C3262" s="170" t="s">
        <v>104</v>
      </c>
      <c r="D3262" s="255">
        <v>20348.920000000002</v>
      </c>
      <c r="E3262" s="255">
        <v>119416.29449999999</v>
      </c>
      <c r="F3262" s="256">
        <v>139765.21450000003</v>
      </c>
      <c r="G3262" s="231"/>
    </row>
    <row r="3263" spans="1:7" s="58" customFormat="1" ht="13.5" customHeight="1" x14ac:dyDescent="0.2">
      <c r="A3263" s="378">
        <v>2016</v>
      </c>
      <c r="B3263" s="379" t="s">
        <v>43</v>
      </c>
      <c r="C3263" s="379" t="s">
        <v>104</v>
      </c>
      <c r="D3263" s="380">
        <v>19478.59</v>
      </c>
      <c r="E3263" s="380">
        <v>93317.922500000015</v>
      </c>
      <c r="F3263" s="381">
        <v>112796.5125</v>
      </c>
      <c r="G3263" s="231"/>
    </row>
    <row r="3264" spans="1:7" s="58" customFormat="1" ht="13.5" customHeight="1" x14ac:dyDescent="0.2">
      <c r="A3264" s="254">
        <v>2016</v>
      </c>
      <c r="B3264" s="170" t="s">
        <v>44</v>
      </c>
      <c r="C3264" s="170" t="s">
        <v>104</v>
      </c>
      <c r="D3264" s="255">
        <v>19826.079999999998</v>
      </c>
      <c r="E3264" s="255">
        <v>94085.228499999997</v>
      </c>
      <c r="F3264" s="256">
        <v>113911.30849999998</v>
      </c>
      <c r="G3264" s="231"/>
    </row>
    <row r="3265" spans="1:7" s="58" customFormat="1" ht="13.5" customHeight="1" x14ac:dyDescent="0.2">
      <c r="A3265" s="378">
        <v>2016</v>
      </c>
      <c r="B3265" s="379" t="s">
        <v>45</v>
      </c>
      <c r="C3265" s="379" t="s">
        <v>104</v>
      </c>
      <c r="D3265" s="380">
        <v>16968.04</v>
      </c>
      <c r="E3265" s="380">
        <v>92223.294000000009</v>
      </c>
      <c r="F3265" s="381">
        <v>109191.334</v>
      </c>
      <c r="G3265" s="231"/>
    </row>
    <row r="3266" spans="1:7" s="58" customFormat="1" ht="13.5" customHeight="1" x14ac:dyDescent="0.2">
      <c r="A3266" s="254">
        <v>2016</v>
      </c>
      <c r="B3266" s="170" t="s">
        <v>33</v>
      </c>
      <c r="C3266" s="170" t="s">
        <v>104</v>
      </c>
      <c r="D3266" s="255">
        <v>17250.740000000002</v>
      </c>
      <c r="E3266" s="255">
        <v>98294.504499999966</v>
      </c>
      <c r="F3266" s="256">
        <v>115545.24449999996</v>
      </c>
      <c r="G3266" s="231"/>
    </row>
    <row r="3267" spans="1:7" s="58" customFormat="1" ht="13.5" customHeight="1" x14ac:dyDescent="0.2">
      <c r="A3267" s="378">
        <v>2016</v>
      </c>
      <c r="B3267" s="379" t="s">
        <v>35</v>
      </c>
      <c r="C3267" s="379" t="s">
        <v>104</v>
      </c>
      <c r="D3267" s="380">
        <v>16671.38</v>
      </c>
      <c r="E3267" s="380">
        <v>90933.424000000014</v>
      </c>
      <c r="F3267" s="381">
        <v>107604.80400000003</v>
      </c>
      <c r="G3267" s="231"/>
    </row>
    <row r="3268" spans="1:7" s="58" customFormat="1" ht="13.5" customHeight="1" x14ac:dyDescent="0.2">
      <c r="A3268" s="254">
        <v>2016</v>
      </c>
      <c r="B3268" s="170" t="s">
        <v>36</v>
      </c>
      <c r="C3268" s="170" t="s">
        <v>104</v>
      </c>
      <c r="D3268" s="255">
        <v>16413.830000000002</v>
      </c>
      <c r="E3268" s="255">
        <v>82388.060500000021</v>
      </c>
      <c r="F3268" s="256">
        <v>98801.890500000009</v>
      </c>
      <c r="G3268" s="231"/>
    </row>
    <row r="3269" spans="1:7" s="58" customFormat="1" ht="13.5" customHeight="1" x14ac:dyDescent="0.2">
      <c r="A3269" s="378">
        <v>2016</v>
      </c>
      <c r="B3269" s="379" t="s">
        <v>37</v>
      </c>
      <c r="C3269" s="379" t="s">
        <v>104</v>
      </c>
      <c r="D3269" s="380">
        <v>14316.91</v>
      </c>
      <c r="E3269" s="380">
        <v>80071.146499999973</v>
      </c>
      <c r="F3269" s="381">
        <v>94388.056499999992</v>
      </c>
      <c r="G3269" s="231"/>
    </row>
    <row r="3270" spans="1:7" s="58" customFormat="1" ht="13.5" customHeight="1" x14ac:dyDescent="0.2">
      <c r="A3270" s="254">
        <v>2016</v>
      </c>
      <c r="B3270" s="170" t="s">
        <v>38</v>
      </c>
      <c r="C3270" s="170" t="s">
        <v>104</v>
      </c>
      <c r="D3270" s="255">
        <v>18529.64</v>
      </c>
      <c r="E3270" s="255">
        <v>97259.477500000008</v>
      </c>
      <c r="F3270" s="256">
        <v>115789.11749999999</v>
      </c>
      <c r="G3270" s="231"/>
    </row>
    <row r="3271" spans="1:7" s="58" customFormat="1" ht="13.5" customHeight="1" x14ac:dyDescent="0.2">
      <c r="A3271" s="378">
        <v>2016</v>
      </c>
      <c r="B3271" s="379" t="s">
        <v>39</v>
      </c>
      <c r="C3271" s="379" t="s">
        <v>104</v>
      </c>
      <c r="D3271" s="380">
        <v>20938.300000000003</v>
      </c>
      <c r="E3271" s="380">
        <v>90714.474000000017</v>
      </c>
      <c r="F3271" s="381">
        <v>111652.77399999998</v>
      </c>
      <c r="G3271" s="231"/>
    </row>
    <row r="3272" spans="1:7" s="58" customFormat="1" ht="13.5" customHeight="1" x14ac:dyDescent="0.2">
      <c r="A3272" s="254">
        <v>2016</v>
      </c>
      <c r="B3272" s="170" t="s">
        <v>40</v>
      </c>
      <c r="C3272" s="170" t="s">
        <v>104</v>
      </c>
      <c r="D3272" s="255">
        <v>18256.690000000002</v>
      </c>
      <c r="E3272" s="255">
        <v>85881.76449999999</v>
      </c>
      <c r="F3272" s="256">
        <v>104138.45449999999</v>
      </c>
      <c r="G3272" s="231"/>
    </row>
    <row r="3273" spans="1:7" s="58" customFormat="1" ht="13.5" customHeight="1" x14ac:dyDescent="0.2">
      <c r="A3273" s="378">
        <v>2016</v>
      </c>
      <c r="B3273" s="379" t="s">
        <v>41</v>
      </c>
      <c r="C3273" s="379" t="s">
        <v>104</v>
      </c>
      <c r="D3273" s="380">
        <v>20374.359999999997</v>
      </c>
      <c r="E3273" s="380">
        <v>92357.625000000015</v>
      </c>
      <c r="F3273" s="381">
        <v>112731.98500000002</v>
      </c>
      <c r="G3273" s="231"/>
    </row>
    <row r="3274" spans="1:7" s="58" customFormat="1" ht="13.5" customHeight="1" x14ac:dyDescent="0.2">
      <c r="A3274" s="254">
        <v>2016</v>
      </c>
      <c r="B3274" s="170" t="s">
        <v>42</v>
      </c>
      <c r="C3274" s="170" t="s">
        <v>104</v>
      </c>
      <c r="D3274" s="255">
        <v>18513.240000000002</v>
      </c>
      <c r="E3274" s="255">
        <v>101095.466</v>
      </c>
      <c r="F3274" s="256">
        <v>119608.70600000001</v>
      </c>
      <c r="G3274" s="231"/>
    </row>
    <row r="3275" spans="1:7" s="58" customFormat="1" ht="13.5" customHeight="1" x14ac:dyDescent="0.2">
      <c r="A3275" s="378">
        <v>2017</v>
      </c>
      <c r="B3275" s="379" t="s">
        <v>43</v>
      </c>
      <c r="C3275" s="379" t="s">
        <v>104</v>
      </c>
      <c r="D3275" s="380">
        <v>18903.61</v>
      </c>
      <c r="E3275" s="380">
        <v>81478.501499999998</v>
      </c>
      <c r="F3275" s="381">
        <v>100382.11150000001</v>
      </c>
      <c r="G3275" s="231"/>
    </row>
    <row r="3276" spans="1:7" s="58" customFormat="1" ht="13.5" customHeight="1" x14ac:dyDescent="0.2">
      <c r="A3276" s="254">
        <v>2017</v>
      </c>
      <c r="B3276" s="170" t="s">
        <v>44</v>
      </c>
      <c r="C3276" s="170" t="s">
        <v>104</v>
      </c>
      <c r="D3276" s="255">
        <v>20332.91</v>
      </c>
      <c r="E3276" s="255">
        <v>91896.949500000002</v>
      </c>
      <c r="F3276" s="256">
        <v>112229.85950000001</v>
      </c>
      <c r="G3276" s="231"/>
    </row>
    <row r="3277" spans="1:7" s="58" customFormat="1" ht="13.5" customHeight="1" x14ac:dyDescent="0.2">
      <c r="A3277" s="378">
        <v>2017</v>
      </c>
      <c r="B3277" s="379" t="s">
        <v>45</v>
      </c>
      <c r="C3277" s="379" t="s">
        <v>104</v>
      </c>
      <c r="D3277" s="380">
        <v>21985</v>
      </c>
      <c r="E3277" s="380">
        <v>97768.675999999978</v>
      </c>
      <c r="F3277" s="381">
        <v>119753.67600000001</v>
      </c>
      <c r="G3277" s="231"/>
    </row>
    <row r="3278" spans="1:7" s="58" customFormat="1" ht="13.5" customHeight="1" x14ac:dyDescent="0.2">
      <c r="A3278" s="254">
        <v>2017</v>
      </c>
      <c r="B3278" s="170" t="s">
        <v>33</v>
      </c>
      <c r="C3278" s="170" t="s">
        <v>104</v>
      </c>
      <c r="D3278" s="255">
        <v>17884.009999999998</v>
      </c>
      <c r="E3278" s="255">
        <v>79741.230499999991</v>
      </c>
      <c r="F3278" s="256">
        <v>97625.240499999985</v>
      </c>
      <c r="G3278" s="231"/>
    </row>
    <row r="3279" spans="1:7" s="58" customFormat="1" ht="13.5" customHeight="1" x14ac:dyDescent="0.2">
      <c r="A3279" s="378">
        <v>2017</v>
      </c>
      <c r="B3279" s="379" t="s">
        <v>35</v>
      </c>
      <c r="C3279" s="379" t="s">
        <v>104</v>
      </c>
      <c r="D3279" s="380">
        <v>19208.97</v>
      </c>
      <c r="E3279" s="380">
        <v>83760.976999999999</v>
      </c>
      <c r="F3279" s="381">
        <v>102969.94700000001</v>
      </c>
      <c r="G3279" s="231"/>
    </row>
    <row r="3280" spans="1:7" s="58" customFormat="1" ht="13.5" customHeight="1" x14ac:dyDescent="0.2">
      <c r="A3280" s="254">
        <v>2017</v>
      </c>
      <c r="B3280" s="170" t="s">
        <v>36</v>
      </c>
      <c r="C3280" s="170" t="s">
        <v>104</v>
      </c>
      <c r="D3280" s="255">
        <v>18716.46</v>
      </c>
      <c r="E3280" s="255">
        <v>81053.736499999985</v>
      </c>
      <c r="F3280" s="256">
        <v>99770.196500000005</v>
      </c>
      <c r="G3280" s="231"/>
    </row>
    <row r="3281" spans="1:7" s="58" customFormat="1" ht="13.5" customHeight="1" x14ac:dyDescent="0.2">
      <c r="A3281" s="378">
        <v>2017</v>
      </c>
      <c r="B3281" s="379" t="s">
        <v>37</v>
      </c>
      <c r="C3281" s="379" t="s">
        <v>104</v>
      </c>
      <c r="D3281" s="380">
        <v>19231.41</v>
      </c>
      <c r="E3281" s="380">
        <v>87506.274000000005</v>
      </c>
      <c r="F3281" s="381">
        <v>106737.68399999999</v>
      </c>
      <c r="G3281" s="231"/>
    </row>
    <row r="3282" spans="1:7" s="58" customFormat="1" ht="13.5" customHeight="1" x14ac:dyDescent="0.2">
      <c r="A3282" s="254">
        <v>2017</v>
      </c>
      <c r="B3282" s="170" t="s">
        <v>38</v>
      </c>
      <c r="C3282" s="170" t="s">
        <v>104</v>
      </c>
      <c r="D3282" s="255">
        <v>20029.949999999997</v>
      </c>
      <c r="E3282" s="255">
        <v>90366.365999999995</v>
      </c>
      <c r="F3282" s="256">
        <v>110396.31600000001</v>
      </c>
      <c r="G3282" s="231"/>
    </row>
    <row r="3283" spans="1:7" s="58" customFormat="1" ht="13.5" customHeight="1" x14ac:dyDescent="0.2">
      <c r="A3283" s="378">
        <v>2017</v>
      </c>
      <c r="B3283" s="379" t="s">
        <v>39</v>
      </c>
      <c r="C3283" s="379" t="s">
        <v>104</v>
      </c>
      <c r="D3283" s="380">
        <v>19201.97</v>
      </c>
      <c r="E3283" s="380">
        <v>85992.986499999999</v>
      </c>
      <c r="F3283" s="381">
        <v>105194.9565</v>
      </c>
      <c r="G3283" s="231"/>
    </row>
    <row r="3284" spans="1:7" s="58" customFormat="1" ht="13.5" customHeight="1" x14ac:dyDescent="0.2">
      <c r="A3284" s="254">
        <v>2017</v>
      </c>
      <c r="B3284" s="170" t="s">
        <v>40</v>
      </c>
      <c r="C3284" s="170" t="s">
        <v>104</v>
      </c>
      <c r="D3284" s="255">
        <v>19639.2</v>
      </c>
      <c r="E3284" s="255">
        <v>89778.774500000014</v>
      </c>
      <c r="F3284" s="256">
        <v>109417.9745</v>
      </c>
      <c r="G3284" s="231"/>
    </row>
    <row r="3285" spans="1:7" s="58" customFormat="1" ht="13.5" customHeight="1" x14ac:dyDescent="0.2">
      <c r="A3285" s="378">
        <v>2017</v>
      </c>
      <c r="B3285" s="379" t="s">
        <v>41</v>
      </c>
      <c r="C3285" s="379" t="s">
        <v>104</v>
      </c>
      <c r="D3285" s="380">
        <v>18848.449999999997</v>
      </c>
      <c r="E3285" s="380">
        <v>88102.713000000003</v>
      </c>
      <c r="F3285" s="381">
        <v>106951.16299999999</v>
      </c>
      <c r="G3285" s="231"/>
    </row>
    <row r="3286" spans="1:7" s="58" customFormat="1" ht="13.5" customHeight="1" x14ac:dyDescent="0.2">
      <c r="A3286" s="254">
        <v>2017</v>
      </c>
      <c r="B3286" s="170" t="s">
        <v>42</v>
      </c>
      <c r="C3286" s="170" t="s">
        <v>104</v>
      </c>
      <c r="D3286" s="255">
        <v>17201.060000000001</v>
      </c>
      <c r="E3286" s="255">
        <v>85725.257500000007</v>
      </c>
      <c r="F3286" s="256">
        <v>102926.31749999999</v>
      </c>
      <c r="G3286" s="231"/>
    </row>
    <row r="3287" spans="1:7" s="58" customFormat="1" ht="13.5" customHeight="1" x14ac:dyDescent="0.2">
      <c r="A3287" s="378">
        <v>2018</v>
      </c>
      <c r="B3287" s="379" t="s">
        <v>43</v>
      </c>
      <c r="C3287" s="379" t="s">
        <v>104</v>
      </c>
      <c r="D3287" s="380">
        <v>15948.859999999999</v>
      </c>
      <c r="E3287" s="380">
        <v>79948.170499999993</v>
      </c>
      <c r="F3287" s="381">
        <v>95897.030499999993</v>
      </c>
      <c r="G3287" s="231"/>
    </row>
    <row r="3288" spans="1:7" s="58" customFormat="1" ht="13.5" customHeight="1" x14ac:dyDescent="0.2">
      <c r="A3288" s="254">
        <v>2018</v>
      </c>
      <c r="B3288" s="170" t="s">
        <v>44</v>
      </c>
      <c r="C3288" s="170" t="s">
        <v>104</v>
      </c>
      <c r="D3288" s="255">
        <v>17186.53</v>
      </c>
      <c r="E3288" s="255">
        <v>82009.198499999984</v>
      </c>
      <c r="F3288" s="256">
        <v>99195.728499999997</v>
      </c>
      <c r="G3288" s="231"/>
    </row>
    <row r="3289" spans="1:7" s="58" customFormat="1" ht="13.5" customHeight="1" x14ac:dyDescent="0.2">
      <c r="A3289" s="378">
        <v>2018</v>
      </c>
      <c r="B3289" s="379" t="s">
        <v>45</v>
      </c>
      <c r="C3289" s="379" t="s">
        <v>104</v>
      </c>
      <c r="D3289" s="380">
        <v>18217.39</v>
      </c>
      <c r="E3289" s="380">
        <v>87333.822</v>
      </c>
      <c r="F3289" s="381">
        <v>105551.212</v>
      </c>
      <c r="G3289" s="231"/>
    </row>
    <row r="3290" spans="1:7" s="58" customFormat="1" ht="13.5" customHeight="1" x14ac:dyDescent="0.2">
      <c r="A3290" s="254">
        <v>2018</v>
      </c>
      <c r="B3290" s="170" t="s">
        <v>33</v>
      </c>
      <c r="C3290" s="170" t="s">
        <v>104</v>
      </c>
      <c r="D3290" s="255">
        <v>20201.989999999998</v>
      </c>
      <c r="E3290" s="255">
        <v>95858.549999999988</v>
      </c>
      <c r="F3290" s="256">
        <v>116060.54</v>
      </c>
      <c r="G3290" s="231"/>
    </row>
    <row r="3291" spans="1:7" s="58" customFormat="1" ht="13.5" customHeight="1" x14ac:dyDescent="0.2">
      <c r="A3291" s="378">
        <v>2018</v>
      </c>
      <c r="B3291" s="379" t="s">
        <v>35</v>
      </c>
      <c r="C3291" s="379" t="s">
        <v>104</v>
      </c>
      <c r="D3291" s="380">
        <v>20376.025999999998</v>
      </c>
      <c r="E3291" s="380">
        <v>87382.266000000018</v>
      </c>
      <c r="F3291" s="381">
        <v>107758.29199999999</v>
      </c>
      <c r="G3291" s="231"/>
    </row>
    <row r="3292" spans="1:7" s="58" customFormat="1" ht="13.5" customHeight="1" x14ac:dyDescent="0.2">
      <c r="A3292" s="254">
        <v>2018</v>
      </c>
      <c r="B3292" s="170" t="s">
        <v>36</v>
      </c>
      <c r="C3292" s="170" t="s">
        <v>104</v>
      </c>
      <c r="D3292" s="255">
        <v>18222.939999999999</v>
      </c>
      <c r="E3292" s="255">
        <v>83874.626499999984</v>
      </c>
      <c r="F3292" s="256">
        <v>102097.56649999999</v>
      </c>
      <c r="G3292" s="231"/>
    </row>
    <row r="3293" spans="1:7" s="58" customFormat="1" ht="13.5" customHeight="1" x14ac:dyDescent="0.2">
      <c r="A3293" s="378">
        <v>2018</v>
      </c>
      <c r="B3293" s="379" t="s">
        <v>37</v>
      </c>
      <c r="C3293" s="379" t="s">
        <v>104</v>
      </c>
      <c r="D3293" s="380">
        <v>18715.586000000003</v>
      </c>
      <c r="E3293" s="380">
        <v>86825.436499999982</v>
      </c>
      <c r="F3293" s="381">
        <v>105541.02249999998</v>
      </c>
      <c r="G3293" s="231"/>
    </row>
    <row r="3294" spans="1:7" s="58" customFormat="1" ht="13.5" customHeight="1" x14ac:dyDescent="0.2">
      <c r="A3294" s="254">
        <v>2018</v>
      </c>
      <c r="B3294" s="170" t="s">
        <v>38</v>
      </c>
      <c r="C3294" s="170" t="s">
        <v>104</v>
      </c>
      <c r="D3294" s="255">
        <v>19222.910000000003</v>
      </c>
      <c r="E3294" s="255">
        <v>96183.423999999985</v>
      </c>
      <c r="F3294" s="256">
        <v>115406.33399999999</v>
      </c>
      <c r="G3294" s="231"/>
    </row>
    <row r="3295" spans="1:7" s="58" customFormat="1" ht="13.5" customHeight="1" x14ac:dyDescent="0.2">
      <c r="A3295" s="378">
        <v>2018</v>
      </c>
      <c r="B3295" s="379" t="s">
        <v>39</v>
      </c>
      <c r="C3295" s="379" t="s">
        <v>104</v>
      </c>
      <c r="D3295" s="380">
        <v>19233.010000000002</v>
      </c>
      <c r="E3295" s="380">
        <v>93339.867499999993</v>
      </c>
      <c r="F3295" s="381">
        <v>112572.87749999999</v>
      </c>
      <c r="G3295" s="231"/>
    </row>
    <row r="3296" spans="1:7" s="58" customFormat="1" ht="13.5" customHeight="1" x14ac:dyDescent="0.2">
      <c r="A3296" s="254">
        <v>2018</v>
      </c>
      <c r="B3296" s="170" t="s">
        <v>40</v>
      </c>
      <c r="C3296" s="170" t="s">
        <v>104</v>
      </c>
      <c r="D3296" s="255">
        <v>18383.05</v>
      </c>
      <c r="E3296" s="255">
        <v>94330.63949999999</v>
      </c>
      <c r="F3296" s="256">
        <v>112713.68949999998</v>
      </c>
      <c r="G3296" s="231"/>
    </row>
    <row r="3297" spans="1:7" s="58" customFormat="1" ht="13.5" customHeight="1" x14ac:dyDescent="0.2">
      <c r="A3297" s="378">
        <v>2018</v>
      </c>
      <c r="B3297" s="379" t="s">
        <v>41</v>
      </c>
      <c r="C3297" s="379" t="s">
        <v>104</v>
      </c>
      <c r="D3297" s="380">
        <v>17900.48</v>
      </c>
      <c r="E3297" s="380">
        <v>95619.05750000001</v>
      </c>
      <c r="F3297" s="381">
        <v>113519.53749999999</v>
      </c>
      <c r="G3297" s="231"/>
    </row>
    <row r="3298" spans="1:7" s="58" customFormat="1" ht="13.5" customHeight="1" x14ac:dyDescent="0.2">
      <c r="A3298" s="254">
        <v>2018</v>
      </c>
      <c r="B3298" s="170" t="s">
        <v>42</v>
      </c>
      <c r="C3298" s="170" t="s">
        <v>104</v>
      </c>
      <c r="D3298" s="255">
        <v>15659.521999999999</v>
      </c>
      <c r="E3298" s="255">
        <v>95536.899500000014</v>
      </c>
      <c r="F3298" s="256">
        <v>111196.42150000001</v>
      </c>
      <c r="G3298" s="231"/>
    </row>
    <row r="3299" spans="1:7" s="58" customFormat="1" ht="13.5" customHeight="1" x14ac:dyDescent="0.2">
      <c r="A3299" s="378">
        <v>2019</v>
      </c>
      <c r="B3299" s="379" t="s">
        <v>43</v>
      </c>
      <c r="C3299" s="379" t="s">
        <v>104</v>
      </c>
      <c r="D3299" s="380">
        <v>13976.84</v>
      </c>
      <c r="E3299" s="380">
        <v>86253.345000000001</v>
      </c>
      <c r="F3299" s="381">
        <v>100230.185</v>
      </c>
      <c r="G3299" s="231"/>
    </row>
    <row r="3300" spans="1:7" s="58" customFormat="1" ht="13.5" customHeight="1" x14ac:dyDescent="0.2">
      <c r="A3300" s="254">
        <v>2019</v>
      </c>
      <c r="B3300" s="170" t="s">
        <v>44</v>
      </c>
      <c r="C3300" s="170" t="s">
        <v>104</v>
      </c>
      <c r="D3300" s="255">
        <v>15648.740000000002</v>
      </c>
      <c r="E3300" s="255">
        <v>85428.925000000003</v>
      </c>
      <c r="F3300" s="256">
        <v>101077.66500000001</v>
      </c>
      <c r="G3300" s="231"/>
    </row>
    <row r="3301" spans="1:7" s="58" customFormat="1" ht="13.5" customHeight="1" x14ac:dyDescent="0.2">
      <c r="A3301" s="378">
        <v>2019</v>
      </c>
      <c r="B3301" s="379" t="s">
        <v>45</v>
      </c>
      <c r="C3301" s="379" t="s">
        <v>104</v>
      </c>
      <c r="D3301" s="380">
        <v>17194.48</v>
      </c>
      <c r="E3301" s="380">
        <v>85746.647999999972</v>
      </c>
      <c r="F3301" s="381">
        <v>102941.128</v>
      </c>
      <c r="G3301" s="231"/>
    </row>
    <row r="3302" spans="1:7" s="58" customFormat="1" ht="13.5" customHeight="1" x14ac:dyDescent="0.2">
      <c r="A3302" s="254">
        <v>2019</v>
      </c>
      <c r="B3302" s="170" t="s">
        <v>33</v>
      </c>
      <c r="C3302" s="170" t="s">
        <v>104</v>
      </c>
      <c r="D3302" s="255">
        <v>15507.35</v>
      </c>
      <c r="E3302" s="255">
        <v>90015.544499999989</v>
      </c>
      <c r="F3302" s="256">
        <v>105522.89450000001</v>
      </c>
      <c r="G3302" s="231"/>
    </row>
    <row r="3303" spans="1:7" s="58" customFormat="1" ht="13.5" customHeight="1" x14ac:dyDescent="0.2">
      <c r="A3303" s="378">
        <v>2019</v>
      </c>
      <c r="B3303" s="379" t="s">
        <v>35</v>
      </c>
      <c r="C3303" s="379" t="s">
        <v>104</v>
      </c>
      <c r="D3303" s="380">
        <v>21860.82</v>
      </c>
      <c r="E3303" s="380">
        <v>89676.975999999995</v>
      </c>
      <c r="F3303" s="381">
        <v>111537.796</v>
      </c>
      <c r="G3303" s="231"/>
    </row>
    <row r="3304" spans="1:7" s="58" customFormat="1" ht="13.5" customHeight="1" x14ac:dyDescent="0.2">
      <c r="A3304" s="254">
        <v>2019</v>
      </c>
      <c r="B3304" s="170" t="s">
        <v>36</v>
      </c>
      <c r="C3304" s="170" t="s">
        <v>104</v>
      </c>
      <c r="D3304" s="255">
        <v>21051.170000000002</v>
      </c>
      <c r="E3304" s="255">
        <v>80690.382499999992</v>
      </c>
      <c r="F3304" s="256">
        <v>101741.55249999998</v>
      </c>
      <c r="G3304" s="231"/>
    </row>
    <row r="3305" spans="1:7" s="58" customFormat="1" ht="13.5" customHeight="1" x14ac:dyDescent="0.2">
      <c r="A3305" s="378">
        <v>2019</v>
      </c>
      <c r="B3305" s="379" t="s">
        <v>37</v>
      </c>
      <c r="C3305" s="379" t="s">
        <v>104</v>
      </c>
      <c r="D3305" s="380">
        <v>20439.199999999997</v>
      </c>
      <c r="E3305" s="380">
        <v>97874.945499999987</v>
      </c>
      <c r="F3305" s="381">
        <v>118314.1455</v>
      </c>
      <c r="G3305" s="231"/>
    </row>
    <row r="3306" spans="1:7" s="58" customFormat="1" ht="13.5" customHeight="1" x14ac:dyDescent="0.2">
      <c r="A3306" s="254">
        <v>2019</v>
      </c>
      <c r="B3306" s="170" t="s">
        <v>38</v>
      </c>
      <c r="C3306" s="170" t="s">
        <v>104</v>
      </c>
      <c r="D3306" s="255">
        <v>20021.39</v>
      </c>
      <c r="E3306" s="255">
        <v>100304.63099999996</v>
      </c>
      <c r="F3306" s="256">
        <v>120326.02100000001</v>
      </c>
      <c r="G3306" s="231"/>
    </row>
    <row r="3307" spans="1:7" s="58" customFormat="1" ht="13.5" customHeight="1" x14ac:dyDescent="0.2">
      <c r="A3307" s="378">
        <v>2019</v>
      </c>
      <c r="B3307" s="379" t="s">
        <v>39</v>
      </c>
      <c r="C3307" s="379" t="s">
        <v>104</v>
      </c>
      <c r="D3307" s="380">
        <v>19180.169999999998</v>
      </c>
      <c r="E3307" s="380">
        <v>96984.936500000011</v>
      </c>
      <c r="F3307" s="381">
        <v>116165.10649999998</v>
      </c>
      <c r="G3307" s="231"/>
    </row>
    <row r="3308" spans="1:7" s="58" customFormat="1" ht="13.5" customHeight="1" x14ac:dyDescent="0.2">
      <c r="A3308" s="254">
        <v>2019</v>
      </c>
      <c r="B3308" s="170" t="s">
        <v>40</v>
      </c>
      <c r="C3308" s="170" t="s">
        <v>104</v>
      </c>
      <c r="D3308" s="255">
        <v>20013.800000000003</v>
      </c>
      <c r="E3308" s="255">
        <v>99955.331999999995</v>
      </c>
      <c r="F3308" s="256">
        <v>119969.13200000001</v>
      </c>
      <c r="G3308" s="231"/>
    </row>
    <row r="3309" spans="1:7" s="58" customFormat="1" ht="13.5" customHeight="1" x14ac:dyDescent="0.2">
      <c r="A3309" s="378">
        <v>2019</v>
      </c>
      <c r="B3309" s="379" t="s">
        <v>41</v>
      </c>
      <c r="C3309" s="379" t="s">
        <v>104</v>
      </c>
      <c r="D3309" s="380">
        <v>19545.63</v>
      </c>
      <c r="E3309" s="380">
        <v>102292.87349999997</v>
      </c>
      <c r="F3309" s="381">
        <v>121838.50349999999</v>
      </c>
      <c r="G3309" s="231"/>
    </row>
    <row r="3310" spans="1:7" s="58" customFormat="1" ht="13.5" customHeight="1" x14ac:dyDescent="0.2">
      <c r="A3310" s="254">
        <v>2019</v>
      </c>
      <c r="B3310" s="170" t="s">
        <v>42</v>
      </c>
      <c r="C3310" s="170" t="s">
        <v>104</v>
      </c>
      <c r="D3310" s="255">
        <v>20817.79</v>
      </c>
      <c r="E3310" s="255">
        <v>107277.0475</v>
      </c>
      <c r="F3310" s="256">
        <v>128094.83750000004</v>
      </c>
      <c r="G3310" s="231"/>
    </row>
    <row r="3311" spans="1:7" s="58" customFormat="1" ht="13.5" customHeight="1" x14ac:dyDescent="0.2">
      <c r="A3311" s="378">
        <v>2020</v>
      </c>
      <c r="B3311" s="379" t="s">
        <v>43</v>
      </c>
      <c r="C3311" s="379" t="s">
        <v>104</v>
      </c>
      <c r="D3311" s="380">
        <v>15902.17</v>
      </c>
      <c r="E3311" s="380">
        <v>99534.145000000004</v>
      </c>
      <c r="F3311" s="381">
        <v>115436.31499999999</v>
      </c>
      <c r="G3311" s="231"/>
    </row>
    <row r="3312" spans="1:7" s="58" customFormat="1" ht="13.5" customHeight="1" x14ac:dyDescent="0.2">
      <c r="A3312" s="254">
        <v>2020</v>
      </c>
      <c r="B3312" s="170" t="s">
        <v>44</v>
      </c>
      <c r="C3312" s="170" t="s">
        <v>104</v>
      </c>
      <c r="D3312" s="255">
        <v>17118.55</v>
      </c>
      <c r="E3312" s="255">
        <v>88519.660499999984</v>
      </c>
      <c r="F3312" s="256">
        <v>105638.21049999997</v>
      </c>
      <c r="G3312" s="231"/>
    </row>
    <row r="3313" spans="1:7" s="58" customFormat="1" ht="13.5" customHeight="1" x14ac:dyDescent="0.2">
      <c r="A3313" s="378">
        <v>2020</v>
      </c>
      <c r="B3313" s="379" t="s">
        <v>45</v>
      </c>
      <c r="C3313" s="379" t="s">
        <v>104</v>
      </c>
      <c r="D3313" s="380">
        <v>14206.71</v>
      </c>
      <c r="E3313" s="380">
        <v>70811.422999999981</v>
      </c>
      <c r="F3313" s="381">
        <v>85018.133000000002</v>
      </c>
      <c r="G3313" s="231"/>
    </row>
    <row r="3314" spans="1:7" s="58" customFormat="1" ht="13.5" customHeight="1" x14ac:dyDescent="0.2">
      <c r="A3314" s="254">
        <v>2020</v>
      </c>
      <c r="B3314" s="170" t="s">
        <v>33</v>
      </c>
      <c r="C3314" s="170" t="s">
        <v>104</v>
      </c>
      <c r="D3314" s="255">
        <v>3512.0800000000008</v>
      </c>
      <c r="E3314" s="255">
        <v>33856.390999999996</v>
      </c>
      <c r="F3314" s="256">
        <v>37368.471000000005</v>
      </c>
      <c r="G3314" s="231"/>
    </row>
    <row r="3315" spans="1:7" s="58" customFormat="1" ht="13.5" customHeight="1" x14ac:dyDescent="0.2">
      <c r="A3315" s="378">
        <v>2020</v>
      </c>
      <c r="B3315" s="379" t="s">
        <v>35</v>
      </c>
      <c r="C3315" s="379" t="s">
        <v>104</v>
      </c>
      <c r="D3315" s="380">
        <v>11689.47099847412</v>
      </c>
      <c r="E3315" s="380">
        <v>69518.026027626285</v>
      </c>
      <c r="F3315" s="381">
        <v>81207.497026100405</v>
      </c>
      <c r="G3315" s="231"/>
    </row>
    <row r="3316" spans="1:7" s="58" customFormat="1" ht="13.5" customHeight="1" x14ac:dyDescent="0.2">
      <c r="A3316" s="254">
        <v>2020</v>
      </c>
      <c r="B3316" s="170" t="s">
        <v>36</v>
      </c>
      <c r="C3316" s="170" t="s">
        <v>104</v>
      </c>
      <c r="D3316" s="255">
        <v>16832.774998168945</v>
      </c>
      <c r="E3316" s="255">
        <v>84858.554060211187</v>
      </c>
      <c r="F3316" s="256">
        <v>101691.3290583801</v>
      </c>
      <c r="G3316" s="231"/>
    </row>
    <row r="3317" spans="1:7" s="58" customFormat="1" ht="13.5" customHeight="1" x14ac:dyDescent="0.2">
      <c r="A3317" s="378">
        <v>2020</v>
      </c>
      <c r="B3317" s="379" t="s">
        <v>37</v>
      </c>
      <c r="C3317" s="379" t="s">
        <v>104</v>
      </c>
      <c r="D3317" s="380">
        <v>20606.467008544925</v>
      </c>
      <c r="E3317" s="380">
        <v>104328.62457817078</v>
      </c>
      <c r="F3317" s="381">
        <v>124935.09158671569</v>
      </c>
      <c r="G3317" s="231"/>
    </row>
    <row r="3318" spans="1:7" s="58" customFormat="1" ht="13.5" customHeight="1" x14ac:dyDescent="0.2">
      <c r="A3318" s="254">
        <v>2020</v>
      </c>
      <c r="B3318" s="170" t="s">
        <v>38</v>
      </c>
      <c r="C3318" s="170" t="s">
        <v>104</v>
      </c>
      <c r="D3318" s="255">
        <v>21108.918991455077</v>
      </c>
      <c r="E3318" s="255">
        <v>101332.07496630862</v>
      </c>
      <c r="F3318" s="256">
        <v>122440.9939577637</v>
      </c>
      <c r="G3318" s="231"/>
    </row>
    <row r="3319" spans="1:7" s="58" customFormat="1" ht="13.5" customHeight="1" x14ac:dyDescent="0.2">
      <c r="A3319" s="378">
        <v>2020</v>
      </c>
      <c r="B3319" s="379" t="s">
        <v>39</v>
      </c>
      <c r="C3319" s="379" t="s">
        <v>104</v>
      </c>
      <c r="D3319" s="380">
        <v>20336.509995727538</v>
      </c>
      <c r="E3319" s="380">
        <v>103352.43437231446</v>
      </c>
      <c r="F3319" s="381">
        <v>123688.94436804199</v>
      </c>
      <c r="G3319" s="231"/>
    </row>
    <row r="3320" spans="1:7" s="58" customFormat="1" ht="13.5" customHeight="1" x14ac:dyDescent="0.2">
      <c r="A3320" s="254">
        <v>2020</v>
      </c>
      <c r="B3320" s="170" t="s">
        <v>40</v>
      </c>
      <c r="C3320" s="170" t="s">
        <v>104</v>
      </c>
      <c r="D3320" s="255">
        <v>20850.817001296997</v>
      </c>
      <c r="E3320" s="255">
        <v>110472.67102822875</v>
      </c>
      <c r="F3320" s="256">
        <v>131323.48802952576</v>
      </c>
      <c r="G3320" s="231"/>
    </row>
    <row r="3321" spans="1:7" s="58" customFormat="1" ht="13.5" customHeight="1" x14ac:dyDescent="0.2">
      <c r="A3321" s="378">
        <v>2020</v>
      </c>
      <c r="B3321" s="379" t="s">
        <v>41</v>
      </c>
      <c r="C3321" s="379" t="s">
        <v>104</v>
      </c>
      <c r="D3321" s="380">
        <v>18766.385999694827</v>
      </c>
      <c r="E3321" s="380">
        <v>108527.89059320369</v>
      </c>
      <c r="F3321" s="381">
        <v>127294.27659289846</v>
      </c>
      <c r="G3321" s="231"/>
    </row>
    <row r="3322" spans="1:7" s="58" customFormat="1" ht="13.5" customHeight="1" x14ac:dyDescent="0.2">
      <c r="A3322" s="254">
        <v>2020</v>
      </c>
      <c r="B3322" s="170" t="s">
        <v>42</v>
      </c>
      <c r="C3322" s="170" t="s">
        <v>104</v>
      </c>
      <c r="D3322" s="255">
        <v>16940.008002670285</v>
      </c>
      <c r="E3322" s="255">
        <v>108565.97290277098</v>
      </c>
      <c r="F3322" s="256">
        <v>125505.98090544131</v>
      </c>
      <c r="G3322" s="231"/>
    </row>
    <row r="3323" spans="1:7" s="58" customFormat="1" ht="13.5" customHeight="1" x14ac:dyDescent="0.2">
      <c r="A3323" s="378">
        <v>2021</v>
      </c>
      <c r="B3323" s="379" t="s">
        <v>43</v>
      </c>
      <c r="C3323" s="379" t="s">
        <v>104</v>
      </c>
      <c r="D3323" s="380">
        <v>13091.107999999998</v>
      </c>
      <c r="E3323" s="380">
        <v>100930.39803479002</v>
      </c>
      <c r="F3323" s="381">
        <v>114021.50603479003</v>
      </c>
      <c r="G3323" s="231"/>
    </row>
    <row r="3324" spans="1:7" s="58" customFormat="1" ht="13.5" customHeight="1" x14ac:dyDescent="0.2">
      <c r="A3324" s="254">
        <v>2021</v>
      </c>
      <c r="B3324" s="170" t="s">
        <v>44</v>
      </c>
      <c r="C3324" s="170" t="s">
        <v>104</v>
      </c>
      <c r="D3324" s="255">
        <v>17357.409999849999</v>
      </c>
      <c r="E3324" s="255">
        <v>106121.67648899998</v>
      </c>
      <c r="F3324" s="256">
        <v>123479.08648884998</v>
      </c>
      <c r="G3324" s="231"/>
    </row>
    <row r="3325" spans="1:7" s="58" customFormat="1" ht="13.5" customHeight="1" x14ac:dyDescent="0.2">
      <c r="A3325" s="378">
        <v>2021</v>
      </c>
      <c r="B3325" s="379" t="s">
        <v>45</v>
      </c>
      <c r="C3325" s="379" t="s">
        <v>104</v>
      </c>
      <c r="D3325" s="380">
        <v>18720.324993286133</v>
      </c>
      <c r="E3325" s="380">
        <v>114239.94360891722</v>
      </c>
      <c r="F3325" s="381">
        <v>132960.26860220337</v>
      </c>
      <c r="G3325" s="231"/>
    </row>
    <row r="3326" spans="1:7" s="58" customFormat="1" ht="13.5" customHeight="1" x14ac:dyDescent="0.2">
      <c r="A3326" s="254">
        <v>2021</v>
      </c>
      <c r="B3326" s="170" t="s">
        <v>33</v>
      </c>
      <c r="C3326" s="170" t="s">
        <v>104</v>
      </c>
      <c r="D3326" s="255">
        <v>15364.940995498659</v>
      </c>
      <c r="E3326" s="255">
        <v>101113.06296129036</v>
      </c>
      <c r="F3326" s="256">
        <v>116478.00395678902</v>
      </c>
      <c r="G3326" s="231"/>
    </row>
    <row r="3327" spans="1:7" s="58" customFormat="1" ht="13.5" customHeight="1" x14ac:dyDescent="0.2">
      <c r="A3327" s="378">
        <v>2021</v>
      </c>
      <c r="B3327" s="379" t="s">
        <v>35</v>
      </c>
      <c r="C3327" s="379" t="s">
        <v>104</v>
      </c>
      <c r="D3327" s="380">
        <v>9473.5840024414065</v>
      </c>
      <c r="E3327" s="380">
        <v>52227.407471155639</v>
      </c>
      <c r="F3327" s="381">
        <v>61700.991473597045</v>
      </c>
      <c r="G3327" s="231"/>
    </row>
    <row r="3328" spans="1:7" s="58" customFormat="1" ht="13.5" customHeight="1" x14ac:dyDescent="0.2">
      <c r="A3328" s="254">
        <v>2021</v>
      </c>
      <c r="B3328" s="170" t="s">
        <v>36</v>
      </c>
      <c r="C3328" s="170" t="s">
        <v>104</v>
      </c>
      <c r="D3328" s="255">
        <v>14541.523001831054</v>
      </c>
      <c r="E3328" s="255">
        <v>104004.90307684327</v>
      </c>
      <c r="F3328" s="256">
        <v>118546.42607867433</v>
      </c>
      <c r="G3328" s="231"/>
    </row>
    <row r="3329" spans="1:7" s="58" customFormat="1" ht="13.5" customHeight="1" x14ac:dyDescent="0.2">
      <c r="A3329" s="378">
        <v>2021</v>
      </c>
      <c r="B3329" s="379" t="s">
        <v>37</v>
      </c>
      <c r="C3329" s="379" t="s">
        <v>104</v>
      </c>
      <c r="D3329" s="380">
        <v>18919.422996337889</v>
      </c>
      <c r="E3329" s="380">
        <v>104612.41598258058</v>
      </c>
      <c r="F3329" s="381">
        <v>123531.83897891849</v>
      </c>
      <c r="G3329" s="231"/>
    </row>
    <row r="3330" spans="1:7" s="58" customFormat="1" ht="13.5" customHeight="1" x14ac:dyDescent="0.2">
      <c r="A3330" s="254">
        <v>2021</v>
      </c>
      <c r="B3330" s="170" t="s">
        <v>38</v>
      </c>
      <c r="C3330" s="170" t="s">
        <v>104</v>
      </c>
      <c r="D3330" s="255">
        <v>19453.147996948243</v>
      </c>
      <c r="E3330" s="255">
        <v>96763.747990875228</v>
      </c>
      <c r="F3330" s="256">
        <v>116216.89598782347</v>
      </c>
      <c r="G3330" s="231"/>
    </row>
    <row r="3331" spans="1:7" s="58" customFormat="1" ht="13.5" customHeight="1" x14ac:dyDescent="0.2">
      <c r="A3331" s="378">
        <v>2021</v>
      </c>
      <c r="B3331" s="379" t="s">
        <v>39</v>
      </c>
      <c r="C3331" s="379" t="s">
        <v>104</v>
      </c>
      <c r="D3331" s="380">
        <v>20521.473998931888</v>
      </c>
      <c r="E3331" s="380">
        <v>106040.91244816589</v>
      </c>
      <c r="F3331" s="381">
        <v>126562.38644709776</v>
      </c>
      <c r="G3331" s="231"/>
    </row>
    <row r="3332" spans="1:7" s="58" customFormat="1" ht="13.5" customHeight="1" x14ac:dyDescent="0.2">
      <c r="A3332" s="254">
        <v>2021</v>
      </c>
      <c r="B3332" s="170" t="s">
        <v>40</v>
      </c>
      <c r="C3332" s="170" t="s">
        <v>104</v>
      </c>
      <c r="D3332" s="255">
        <v>19777.386004272459</v>
      </c>
      <c r="E3332" s="255">
        <v>105284.78559422304</v>
      </c>
      <c r="F3332" s="256">
        <v>125062.17159849549</v>
      </c>
      <c r="G3332" s="231"/>
    </row>
    <row r="3333" spans="1:7" s="58" customFormat="1" ht="13.5" customHeight="1" x14ac:dyDescent="0.2">
      <c r="A3333" s="378">
        <v>2021</v>
      </c>
      <c r="B3333" s="379" t="s">
        <v>41</v>
      </c>
      <c r="C3333" s="379" t="s">
        <v>104</v>
      </c>
      <c r="D3333" s="380">
        <v>21096.481996032711</v>
      </c>
      <c r="E3333" s="380">
        <v>107182.10649468612</v>
      </c>
      <c r="F3333" s="381">
        <v>128278.58849071884</v>
      </c>
      <c r="G3333" s="231"/>
    </row>
    <row r="3334" spans="1:7" s="58" customFormat="1" ht="13.5" customHeight="1" x14ac:dyDescent="0.2">
      <c r="A3334" s="254">
        <v>2021</v>
      </c>
      <c r="B3334" s="170" t="s">
        <v>42</v>
      </c>
      <c r="C3334" s="170" t="s">
        <v>104</v>
      </c>
      <c r="D3334" s="255">
        <v>20481.40400488281</v>
      </c>
      <c r="E3334" s="255">
        <v>111862.11200945282</v>
      </c>
      <c r="F3334" s="256">
        <v>132343.51601433565</v>
      </c>
      <c r="G3334" s="231"/>
    </row>
    <row r="3335" spans="1:7" s="58" customFormat="1" ht="13.5" customHeight="1" x14ac:dyDescent="0.2">
      <c r="A3335" s="378">
        <v>2022</v>
      </c>
      <c r="B3335" s="379" t="s">
        <v>43</v>
      </c>
      <c r="C3335" s="379" t="s">
        <v>104</v>
      </c>
      <c r="D3335" s="380">
        <v>17406.837013427736</v>
      </c>
      <c r="E3335" s="380">
        <v>90732.990987510682</v>
      </c>
      <c r="F3335" s="381">
        <v>108139.8280009384</v>
      </c>
      <c r="G3335" s="231"/>
    </row>
    <row r="3336" spans="1:7" s="58" customFormat="1" ht="13.5" customHeight="1" x14ac:dyDescent="0.2">
      <c r="A3336" s="254">
        <v>2022</v>
      </c>
      <c r="B3336" s="170" t="s">
        <v>44</v>
      </c>
      <c r="C3336" s="170" t="s">
        <v>104</v>
      </c>
      <c r="D3336" s="403">
        <v>19613.359984130857</v>
      </c>
      <c r="E3336" s="403">
        <v>101727.95203467559</v>
      </c>
      <c r="F3336" s="404">
        <v>121341.31201880645</v>
      </c>
      <c r="G3336" s="231"/>
    </row>
    <row r="3337" spans="1:7" s="58" customFormat="1" ht="13.5" customHeight="1" x14ac:dyDescent="0.2">
      <c r="A3337" s="378">
        <v>2022</v>
      </c>
      <c r="B3337" s="379" t="s">
        <v>45</v>
      </c>
      <c r="C3337" s="379" t="s">
        <v>104</v>
      </c>
      <c r="D3337" s="380">
        <v>22364.58699664396</v>
      </c>
      <c r="E3337" s="380">
        <v>119260.8570527861</v>
      </c>
      <c r="F3337" s="381">
        <v>141625.44404943005</v>
      </c>
      <c r="G3337" s="231"/>
    </row>
    <row r="3338" spans="1:7" s="58" customFormat="1" ht="13.5" customHeight="1" x14ac:dyDescent="0.2">
      <c r="A3338" s="257">
        <v>2022</v>
      </c>
      <c r="B3338" s="170" t="s">
        <v>33</v>
      </c>
      <c r="C3338" s="170" t="s">
        <v>104</v>
      </c>
      <c r="D3338" s="403">
        <v>22080.904999694823</v>
      </c>
      <c r="E3338" s="403">
        <v>105092.73710113954</v>
      </c>
      <c r="F3338" s="404">
        <v>127173.64210083439</v>
      </c>
      <c r="G3338" s="231"/>
    </row>
    <row r="3339" spans="1:7" s="58" customFormat="1" ht="13.5" customHeight="1" x14ac:dyDescent="0.2">
      <c r="A3339" s="378">
        <v>2022</v>
      </c>
      <c r="B3339" s="379" t="s">
        <v>35</v>
      </c>
      <c r="C3339" s="379" t="s">
        <v>104</v>
      </c>
      <c r="D3339" s="380">
        <v>21083.179000000004</v>
      </c>
      <c r="E3339" s="380">
        <v>97416.692169230533</v>
      </c>
      <c r="F3339" s="381">
        <v>118499.87116923055</v>
      </c>
      <c r="G3339" s="231"/>
    </row>
    <row r="3340" spans="1:7" s="58" customFormat="1" ht="13.5" customHeight="1" x14ac:dyDescent="0.2">
      <c r="A3340" s="254">
        <v>2022</v>
      </c>
      <c r="B3340" s="170" t="s">
        <v>36</v>
      </c>
      <c r="C3340" s="170" t="s">
        <v>104</v>
      </c>
      <c r="D3340" s="403">
        <v>21467.266981079098</v>
      </c>
      <c r="E3340" s="403">
        <v>106518.72650884128</v>
      </c>
      <c r="F3340" s="404">
        <v>127985.99348992038</v>
      </c>
      <c r="G3340" s="231"/>
    </row>
    <row r="3341" spans="1:7" s="58" customFormat="1" ht="13.5" customHeight="1" x14ac:dyDescent="0.2">
      <c r="A3341" s="378">
        <v>2022</v>
      </c>
      <c r="B3341" s="379" t="s">
        <v>37</v>
      </c>
      <c r="C3341" s="379" t="s">
        <v>104</v>
      </c>
      <c r="D3341" s="380">
        <v>23369.913000000004</v>
      </c>
      <c r="E3341" s="380">
        <v>104218.97328417846</v>
      </c>
      <c r="F3341" s="381">
        <v>127588.88628417846</v>
      </c>
      <c r="G3341" s="231"/>
    </row>
    <row r="3342" spans="1:7" s="58" customFormat="1" ht="13.5" customHeight="1" x14ac:dyDescent="0.2">
      <c r="A3342" s="254">
        <v>2022</v>
      </c>
      <c r="B3342" s="170" t="s">
        <v>38</v>
      </c>
      <c r="C3342" s="170" t="s">
        <v>104</v>
      </c>
      <c r="D3342" s="403">
        <v>26483.257983062747</v>
      </c>
      <c r="E3342" s="403">
        <v>106007.28060878802</v>
      </c>
      <c r="F3342" s="404">
        <v>132490.53859185075</v>
      </c>
      <c r="G3342" s="231"/>
    </row>
    <row r="3343" spans="1:7" s="58" customFormat="1" ht="13.5" customHeight="1" x14ac:dyDescent="0.2">
      <c r="A3343" s="378">
        <v>2022</v>
      </c>
      <c r="B3343" s="379" t="s">
        <v>39</v>
      </c>
      <c r="C3343" s="379" t="s">
        <v>104</v>
      </c>
      <c r="D3343" s="380">
        <v>27052.171999999999</v>
      </c>
      <c r="E3343" s="380">
        <v>105682.83743086179</v>
      </c>
      <c r="F3343" s="381">
        <v>132735.00943086177</v>
      </c>
      <c r="G3343" s="231"/>
    </row>
    <row r="3344" spans="1:7" s="58" customFormat="1" ht="13.5" customHeight="1" x14ac:dyDescent="0.2">
      <c r="A3344" s="254">
        <v>2022</v>
      </c>
      <c r="B3344" s="170" t="s">
        <v>40</v>
      </c>
      <c r="C3344" s="170" t="s">
        <v>104</v>
      </c>
      <c r="D3344" s="403">
        <v>24898.128000610352</v>
      </c>
      <c r="E3344" s="403">
        <v>99072.854523337417</v>
      </c>
      <c r="F3344" s="404">
        <v>123970.98252394778</v>
      </c>
      <c r="G3344" s="231"/>
    </row>
    <row r="3345" spans="1:58" s="58" customFormat="1" ht="13.5" customHeight="1" x14ac:dyDescent="0.2">
      <c r="A3345" s="378">
        <v>2022</v>
      </c>
      <c r="B3345" s="379" t="s">
        <v>41</v>
      </c>
      <c r="C3345" s="379" t="s">
        <v>104</v>
      </c>
      <c r="D3345" s="380">
        <v>26281.490020294186</v>
      </c>
      <c r="E3345" s="380">
        <v>100963.30601038743</v>
      </c>
      <c r="F3345" s="381">
        <v>127244.79603068159</v>
      </c>
      <c r="G3345" s="231"/>
    </row>
    <row r="3346" spans="1:58" s="58" customFormat="1" ht="13.5" customHeight="1" x14ac:dyDescent="0.2">
      <c r="A3346" s="254">
        <v>2022</v>
      </c>
      <c r="B3346" s="170" t="s">
        <v>42</v>
      </c>
      <c r="C3346" s="170" t="s">
        <v>104</v>
      </c>
      <c r="D3346" s="403">
        <v>24324.335991455075</v>
      </c>
      <c r="E3346" s="403">
        <v>107216.1259455261</v>
      </c>
      <c r="F3346" s="404">
        <v>131540.46193698118</v>
      </c>
      <c r="G3346" s="231"/>
    </row>
    <row r="3347" spans="1:58" s="58" customFormat="1" ht="13.5" customHeight="1" x14ac:dyDescent="0.2">
      <c r="A3347" s="378">
        <v>2023</v>
      </c>
      <c r="B3347" s="379" t="s">
        <v>43</v>
      </c>
      <c r="C3347" s="379" t="s">
        <v>104</v>
      </c>
      <c r="D3347" s="380">
        <v>18027.89099633789</v>
      </c>
      <c r="E3347" s="380">
        <v>88455.188025939933</v>
      </c>
      <c r="F3347" s="381">
        <v>106483.07902227783</v>
      </c>
      <c r="G3347" s="231"/>
    </row>
    <row r="3348" spans="1:58" s="58" customFormat="1" ht="13.5" customHeight="1" x14ac:dyDescent="0.2">
      <c r="A3348" s="441">
        <v>2023</v>
      </c>
      <c r="B3348" s="173" t="s">
        <v>44</v>
      </c>
      <c r="C3348" s="173" t="s">
        <v>104</v>
      </c>
      <c r="D3348" s="442">
        <v>22125.479002499997</v>
      </c>
      <c r="E3348" s="442">
        <v>98746.533540659992</v>
      </c>
      <c r="F3348" s="443">
        <v>120872.01254316</v>
      </c>
      <c r="G3348" s="231"/>
    </row>
    <row r="3349" spans="1:58" s="58" customFormat="1" ht="13.5" customHeight="1" x14ac:dyDescent="0.2">
      <c r="A3349" s="257"/>
      <c r="B3349" s="170"/>
      <c r="C3349" s="170"/>
      <c r="D3349" s="255"/>
      <c r="E3349" s="255"/>
      <c r="F3349" s="255"/>
      <c r="G3349" s="231"/>
    </row>
    <row r="3350" spans="1:58" s="58" customFormat="1" ht="12.75" x14ac:dyDescent="0.2">
      <c r="A3350" s="257"/>
      <c r="B3350" s="170"/>
      <c r="C3350" s="170"/>
      <c r="D3350" s="255"/>
      <c r="E3350" s="255"/>
      <c r="F3350" s="255"/>
      <c r="G3350" s="262"/>
      <c r="H3350" s="262"/>
      <c r="I3350" s="262"/>
      <c r="J3350" s="262"/>
      <c r="K3350" s="262"/>
      <c r="L3350" s="262"/>
      <c r="M3350" s="262"/>
      <c r="N3350" s="262"/>
      <c r="O3350" s="262"/>
      <c r="P3350" s="262"/>
      <c r="Q3350" s="262"/>
      <c r="R3350" s="262"/>
      <c r="S3350" s="262"/>
      <c r="T3350" s="262"/>
      <c r="U3350" s="262"/>
      <c r="V3350" s="262"/>
      <c r="W3350" s="262"/>
      <c r="X3350" s="262"/>
      <c r="Y3350" s="262"/>
      <c r="Z3350" s="262"/>
      <c r="AA3350"/>
      <c r="AB3350"/>
      <c r="AC3350"/>
      <c r="AD3350"/>
      <c r="AE3350"/>
      <c r="AF3350"/>
      <c r="AG3350"/>
      <c r="AH3350"/>
      <c r="AI3350"/>
      <c r="AJ3350"/>
      <c r="AK3350"/>
      <c r="AL3350"/>
      <c r="AM3350"/>
      <c r="AN3350"/>
      <c r="AO3350"/>
      <c r="AP3350"/>
      <c r="AQ3350"/>
      <c r="AR3350"/>
      <c r="AS3350"/>
      <c r="AT3350"/>
      <c r="AU3350"/>
      <c r="AV3350"/>
      <c r="AW3350"/>
      <c r="AX3350"/>
      <c r="AY3350"/>
      <c r="AZ3350"/>
      <c r="BA3350"/>
      <c r="BB3350"/>
      <c r="BC3350"/>
      <c r="BD3350"/>
      <c r="BE3350"/>
      <c r="BF3350"/>
    </row>
    <row r="3351" spans="1:58" s="58" customFormat="1" ht="12.75" x14ac:dyDescent="0.2">
      <c r="A3351" s="508" t="s">
        <v>46</v>
      </c>
      <c r="B3351" s="509"/>
      <c r="C3351" s="509"/>
      <c r="D3351" s="509"/>
      <c r="E3351" s="509"/>
      <c r="F3351" s="517"/>
      <c r="G3351" s="262"/>
      <c r="H3351" s="262"/>
      <c r="I3351" s="262"/>
      <c r="J3351" s="262"/>
      <c r="K3351" s="262"/>
      <c r="L3351" s="262"/>
      <c r="M3351" s="262"/>
      <c r="N3351" s="262"/>
      <c r="O3351" s="262"/>
      <c r="P3351" s="262"/>
      <c r="Q3351" s="262"/>
      <c r="R3351" s="262"/>
      <c r="S3351" s="262"/>
      <c r="T3351" s="262"/>
      <c r="U3351" s="262"/>
      <c r="V3351" s="262"/>
      <c r="W3351" s="262"/>
      <c r="X3351" s="262"/>
      <c r="Y3351" s="262"/>
      <c r="Z3351" s="262"/>
      <c r="AA3351"/>
      <c r="AB3351"/>
      <c r="AC3351"/>
      <c r="AD3351"/>
      <c r="AE3351"/>
      <c r="AF3351"/>
      <c r="AG3351"/>
      <c r="AH3351"/>
      <c r="AI3351"/>
      <c r="AJ3351"/>
      <c r="AK3351"/>
      <c r="AL3351"/>
      <c r="AM3351"/>
      <c r="AN3351"/>
      <c r="AO3351"/>
      <c r="AP3351"/>
      <c r="AQ3351"/>
      <c r="AR3351"/>
      <c r="AS3351"/>
      <c r="AT3351"/>
      <c r="AU3351"/>
      <c r="AV3351"/>
      <c r="AW3351"/>
      <c r="AX3351"/>
      <c r="AY3351"/>
      <c r="AZ3351"/>
      <c r="BA3351"/>
      <c r="BB3351"/>
      <c r="BC3351"/>
      <c r="BD3351"/>
      <c r="BE3351"/>
      <c r="BF3351"/>
    </row>
    <row r="3352" spans="1:58" s="58" customFormat="1" ht="12.75" x14ac:dyDescent="0.2">
      <c r="A3352" s="333" t="s">
        <v>105</v>
      </c>
      <c r="F3352" s="258"/>
      <c r="G3352" s="262"/>
      <c r="H3352" s="262"/>
      <c r="I3352" s="262"/>
      <c r="J3352" s="262"/>
      <c r="K3352" s="262"/>
      <c r="L3352" s="262"/>
      <c r="M3352" s="262"/>
      <c r="N3352" s="262"/>
      <c r="O3352" s="262"/>
      <c r="P3352" s="262"/>
      <c r="Q3352" s="262"/>
      <c r="R3352" s="262"/>
      <c r="S3352" s="262"/>
      <c r="T3352" s="262"/>
      <c r="U3352" s="262"/>
      <c r="V3352" s="262"/>
      <c r="W3352" s="262"/>
      <c r="X3352" s="262"/>
      <c r="Y3352" s="262"/>
      <c r="Z3352" s="262"/>
      <c r="AA3352"/>
      <c r="AB3352"/>
      <c r="AC3352"/>
      <c r="AD3352"/>
      <c r="AE3352"/>
      <c r="AF3352"/>
      <c r="AG3352"/>
      <c r="AH3352"/>
      <c r="AI3352"/>
      <c r="AJ3352"/>
      <c r="AK3352"/>
      <c r="AL3352"/>
      <c r="AM3352"/>
      <c r="AN3352"/>
      <c r="AO3352"/>
      <c r="AP3352"/>
      <c r="AQ3352"/>
      <c r="AR3352"/>
      <c r="AS3352"/>
      <c r="AT3352"/>
      <c r="AU3352"/>
      <c r="AV3352"/>
      <c r="AW3352"/>
      <c r="AX3352"/>
      <c r="AY3352"/>
      <c r="AZ3352"/>
      <c r="BA3352"/>
      <c r="BB3352"/>
      <c r="BC3352"/>
      <c r="BD3352"/>
      <c r="BE3352"/>
      <c r="BF3352"/>
    </row>
    <row r="3353" spans="1:58" s="58" customFormat="1" ht="34.5" customHeight="1" x14ac:dyDescent="0.2">
      <c r="A3353" s="466" t="s">
        <v>106</v>
      </c>
      <c r="B3353" s="518"/>
      <c r="C3353" s="518"/>
      <c r="D3353" s="518"/>
      <c r="E3353" s="518"/>
      <c r="F3353" s="519"/>
      <c r="G3353" s="262"/>
      <c r="H3353" s="262"/>
      <c r="I3353" s="262"/>
      <c r="J3353" s="262"/>
      <c r="K3353" s="262"/>
      <c r="L3353" s="262"/>
      <c r="M3353" s="262"/>
      <c r="N3353" s="262"/>
      <c r="O3353" s="262"/>
      <c r="P3353" s="262"/>
      <c r="Q3353" s="262"/>
      <c r="R3353" s="262"/>
      <c r="S3353" s="262"/>
      <c r="T3353" s="262"/>
      <c r="U3353" s="262"/>
      <c r="V3353" s="262"/>
      <c r="W3353" s="262"/>
      <c r="X3353" s="262"/>
      <c r="Y3353" s="262"/>
      <c r="Z3353" s="262"/>
      <c r="AA3353"/>
      <c r="AB3353"/>
      <c r="AC3353"/>
      <c r="AD3353"/>
      <c r="AE3353"/>
      <c r="AF3353"/>
      <c r="AG3353"/>
      <c r="AH3353"/>
      <c r="AI3353"/>
      <c r="AJ3353"/>
      <c r="AK3353"/>
      <c r="AL3353"/>
      <c r="AM3353"/>
      <c r="AN3353"/>
      <c r="AO3353"/>
      <c r="AP3353"/>
      <c r="AQ3353"/>
      <c r="AR3353"/>
      <c r="AS3353"/>
      <c r="AT3353"/>
      <c r="AU3353"/>
      <c r="AV3353"/>
      <c r="AW3353"/>
      <c r="AX3353"/>
      <c r="AY3353"/>
      <c r="AZ3353"/>
      <c r="BA3353"/>
      <c r="BB3353"/>
      <c r="BC3353"/>
      <c r="BD3353"/>
      <c r="BE3353"/>
      <c r="BF3353"/>
    </row>
    <row r="3354" spans="1:58" s="58" customFormat="1" ht="34.5" customHeight="1" x14ac:dyDescent="0.2">
      <c r="A3354" s="466" t="s">
        <v>171</v>
      </c>
      <c r="B3354" s="467"/>
      <c r="C3354" s="467"/>
      <c r="D3354" s="467"/>
      <c r="E3354" s="467"/>
      <c r="F3354" s="468"/>
      <c r="G3354" s="262"/>
      <c r="H3354" s="262"/>
      <c r="I3354" s="262"/>
      <c r="J3354" s="262"/>
      <c r="K3354" s="262"/>
      <c r="L3354" s="262"/>
      <c r="M3354" s="262"/>
      <c r="N3354" s="262"/>
      <c r="O3354" s="262"/>
      <c r="P3354" s="262"/>
      <c r="Q3354" s="262"/>
      <c r="R3354" s="262"/>
      <c r="S3354" s="262"/>
      <c r="T3354" s="262"/>
      <c r="U3354" s="262"/>
      <c r="V3354" s="262"/>
      <c r="W3354" s="262"/>
      <c r="X3354" s="262"/>
      <c r="Y3354" s="262"/>
      <c r="Z3354" s="262"/>
      <c r="AA3354"/>
      <c r="AB3354"/>
      <c r="AC3354"/>
      <c r="AD3354"/>
      <c r="AE3354"/>
      <c r="AF3354"/>
      <c r="AG3354"/>
      <c r="AH3354"/>
      <c r="AI3354"/>
      <c r="AJ3354"/>
      <c r="AK3354"/>
      <c r="AL3354"/>
      <c r="AM3354"/>
      <c r="AN3354"/>
      <c r="AO3354"/>
      <c r="AP3354"/>
      <c r="AQ3354"/>
      <c r="AR3354"/>
      <c r="AS3354"/>
      <c r="AT3354"/>
      <c r="AU3354"/>
      <c r="AV3354"/>
      <c r="AW3354"/>
      <c r="AX3354"/>
      <c r="AY3354"/>
      <c r="AZ3354"/>
      <c r="BA3354"/>
      <c r="BB3354"/>
      <c r="BC3354"/>
      <c r="BD3354"/>
      <c r="BE3354"/>
      <c r="BF3354"/>
    </row>
    <row r="3355" spans="1:58" s="58" customFormat="1" ht="12.75" customHeight="1" x14ac:dyDescent="0.2">
      <c r="A3355" s="80" t="s">
        <v>48</v>
      </c>
      <c r="B3355" s="251"/>
      <c r="C3355" s="251"/>
      <c r="D3355" s="251"/>
      <c r="E3355" s="251"/>
      <c r="F3355" s="258"/>
      <c r="G3355" s="262"/>
      <c r="H3355" s="262"/>
      <c r="I3355" s="262"/>
      <c r="J3355" s="262"/>
      <c r="K3355" s="262"/>
      <c r="L3355" s="262"/>
      <c r="M3355" s="262"/>
      <c r="N3355" s="262"/>
      <c r="O3355" s="262"/>
      <c r="P3355" s="262"/>
      <c r="Q3355" s="262"/>
      <c r="R3355" s="262"/>
      <c r="S3355" s="262"/>
      <c r="T3355" s="262"/>
      <c r="U3355" s="262"/>
      <c r="V3355" s="262"/>
      <c r="W3355" s="262"/>
      <c r="X3355" s="262"/>
      <c r="Y3355" s="262"/>
      <c r="Z3355" s="262"/>
      <c r="AA3355"/>
      <c r="AB3355"/>
      <c r="AC3355"/>
      <c r="AD3355"/>
      <c r="AE3355"/>
      <c r="AF3355"/>
      <c r="AG3355"/>
      <c r="AH3355"/>
      <c r="AI3355"/>
      <c r="AJ3355"/>
      <c r="AK3355"/>
      <c r="AL3355"/>
      <c r="AM3355"/>
      <c r="AN3355"/>
      <c r="AO3355"/>
      <c r="AP3355"/>
      <c r="AQ3355"/>
      <c r="AR3355"/>
      <c r="AS3355"/>
      <c r="AT3355"/>
      <c r="AU3355"/>
      <c r="AV3355"/>
      <c r="AW3355"/>
      <c r="AX3355"/>
      <c r="AY3355"/>
      <c r="AZ3355"/>
      <c r="BA3355"/>
      <c r="BB3355"/>
      <c r="BC3355"/>
      <c r="BD3355"/>
      <c r="BE3355"/>
      <c r="BF3355"/>
    </row>
    <row r="3356" spans="1:58" s="58" customFormat="1" ht="21.75" customHeight="1" x14ac:dyDescent="0.2">
      <c r="A3356" s="82" t="str">
        <f>'Anexo 5'!A184</f>
        <v>Actualizado el 31 de marzo 2023</v>
      </c>
      <c r="B3356" s="251"/>
      <c r="C3356" s="251"/>
      <c r="D3356" s="251"/>
      <c r="E3356" s="251"/>
      <c r="F3356" s="259" t="s">
        <v>60</v>
      </c>
      <c r="G3356" s="262"/>
      <c r="H3356" s="262"/>
      <c r="I3356" s="262"/>
      <c r="J3356" s="262"/>
      <c r="K3356" s="262"/>
      <c r="L3356" s="262"/>
      <c r="M3356" s="262"/>
      <c r="N3356" s="262"/>
      <c r="O3356" s="262"/>
      <c r="P3356" s="262"/>
      <c r="Q3356" s="262"/>
      <c r="R3356" s="262"/>
      <c r="S3356" s="262"/>
      <c r="T3356" s="262"/>
      <c r="U3356" s="262"/>
      <c r="V3356" s="262"/>
      <c r="W3356" s="262"/>
      <c r="X3356" s="262"/>
      <c r="Y3356" s="262"/>
      <c r="Z3356" s="262"/>
      <c r="AA3356"/>
      <c r="AB3356"/>
      <c r="AC3356"/>
      <c r="AD3356"/>
      <c r="AE3356"/>
      <c r="AF3356"/>
      <c r="AG3356"/>
      <c r="AH3356"/>
      <c r="AI3356"/>
      <c r="AJ3356"/>
      <c r="AK3356"/>
      <c r="AL3356"/>
      <c r="AM3356"/>
      <c r="AN3356"/>
      <c r="AO3356"/>
      <c r="AP3356"/>
      <c r="AQ3356"/>
      <c r="AR3356"/>
      <c r="AS3356"/>
      <c r="AT3356"/>
      <c r="AU3356"/>
      <c r="AV3356"/>
      <c r="AW3356"/>
      <c r="AX3356"/>
      <c r="AY3356"/>
      <c r="AZ3356"/>
      <c r="BA3356"/>
      <c r="BB3356"/>
      <c r="BC3356"/>
      <c r="BD3356"/>
      <c r="BE3356"/>
      <c r="BF3356"/>
    </row>
    <row r="3357" spans="1:58" s="58" customFormat="1" ht="6.75" customHeight="1" x14ac:dyDescent="0.2">
      <c r="A3357" s="146"/>
      <c r="B3357" s="260"/>
      <c r="C3357" s="260"/>
      <c r="D3357" s="260"/>
      <c r="E3357" s="260"/>
      <c r="F3357" s="261"/>
      <c r="G3357" s="262"/>
      <c r="H3357" s="262"/>
      <c r="I3357" s="262"/>
      <c r="J3357" s="262"/>
      <c r="K3357" s="262"/>
      <c r="L3357" s="262"/>
      <c r="M3357" s="262"/>
      <c r="N3357" s="262"/>
      <c r="O3357" s="262"/>
      <c r="P3357" s="262"/>
      <c r="Q3357" s="262"/>
      <c r="R3357" s="262"/>
      <c r="S3357" s="262"/>
      <c r="T3357" s="262"/>
      <c r="U3357" s="262"/>
      <c r="V3357" s="262"/>
      <c r="W3357" s="262"/>
      <c r="X3357" s="262"/>
      <c r="Y3357" s="262"/>
      <c r="Z3357" s="262"/>
      <c r="AA3357"/>
      <c r="AB3357"/>
      <c r="AC3357"/>
      <c r="AD3357"/>
      <c r="AE3357"/>
      <c r="AF3357"/>
      <c r="AG3357"/>
      <c r="AH3357"/>
      <c r="AI3357"/>
      <c r="AJ3357"/>
      <c r="AK3357"/>
      <c r="AL3357"/>
      <c r="AM3357"/>
      <c r="AN3357"/>
      <c r="AO3357"/>
      <c r="AP3357"/>
      <c r="AQ3357"/>
      <c r="AR3357"/>
      <c r="AS3357"/>
      <c r="AT3357"/>
      <c r="AU3357"/>
      <c r="AV3357"/>
      <c r="AW3357"/>
      <c r="AX3357"/>
      <c r="AY3357"/>
      <c r="AZ3357"/>
      <c r="BA3357"/>
      <c r="BB3357"/>
      <c r="BC3357"/>
      <c r="BD3357"/>
      <c r="BE3357"/>
      <c r="BF3357"/>
    </row>
    <row r="3358" spans="1:58" s="58" customFormat="1" ht="12.75" x14ac:dyDescent="0.2">
      <c r="A3358" s="257"/>
      <c r="B3358" s="170"/>
      <c r="C3358" s="170"/>
      <c r="D3358" s="255"/>
      <c r="E3358" s="255"/>
      <c r="F3358" s="255"/>
      <c r="G3358" s="262"/>
      <c r="H3358" s="262"/>
      <c r="I3358" s="262"/>
      <c r="J3358" s="262"/>
      <c r="K3358" s="262"/>
      <c r="L3358" s="262"/>
      <c r="M3358" s="262"/>
      <c r="N3358" s="262"/>
      <c r="O3358" s="262"/>
      <c r="P3358" s="262"/>
      <c r="Q3358" s="262"/>
      <c r="R3358" s="262"/>
      <c r="S3358" s="262"/>
      <c r="T3358" s="262"/>
      <c r="U3358" s="262"/>
      <c r="V3358" s="262"/>
      <c r="W3358" s="262"/>
      <c r="X3358" s="262"/>
      <c r="Y3358" s="262"/>
      <c r="Z3358" s="262"/>
      <c r="AA3358"/>
      <c r="AB3358"/>
      <c r="AC3358"/>
      <c r="AD3358"/>
      <c r="AE3358"/>
      <c r="AF3358"/>
      <c r="AG3358"/>
      <c r="AH3358"/>
      <c r="AI3358"/>
      <c r="AJ3358"/>
      <c r="AK3358"/>
      <c r="AL3358"/>
      <c r="AM3358"/>
      <c r="AN3358"/>
      <c r="AO3358"/>
      <c r="AP3358"/>
      <c r="AQ3358"/>
      <c r="AR3358"/>
      <c r="AS3358"/>
      <c r="AT3358"/>
      <c r="AU3358"/>
      <c r="AV3358"/>
      <c r="AW3358"/>
      <c r="AX3358"/>
      <c r="AY3358"/>
      <c r="AZ3358"/>
      <c r="BA3358"/>
      <c r="BB3358"/>
      <c r="BC3358"/>
      <c r="BD3358"/>
      <c r="BE3358"/>
      <c r="BF3358"/>
    </row>
    <row r="3359" spans="1:58" s="58" customFormat="1" ht="12.75" x14ac:dyDescent="0.2">
      <c r="A3359" s="257"/>
      <c r="B3359" s="170"/>
      <c r="C3359" s="170"/>
      <c r="D3359" s="255"/>
      <c r="E3359" s="255"/>
      <c r="F3359" s="255"/>
      <c r="G3359" s="262"/>
      <c r="H3359" s="262"/>
      <c r="I3359" s="262"/>
      <c r="J3359" s="262"/>
      <c r="K3359" s="262"/>
      <c r="L3359" s="262"/>
      <c r="M3359" s="262"/>
      <c r="N3359" s="262"/>
      <c r="O3359" s="262"/>
      <c r="P3359" s="262"/>
      <c r="Q3359" s="262"/>
      <c r="R3359" s="262"/>
      <c r="S3359" s="262"/>
      <c r="T3359" s="262"/>
      <c r="U3359" s="262"/>
      <c r="V3359" s="262"/>
      <c r="W3359" s="262"/>
      <c r="X3359" s="262"/>
      <c r="Y3359" s="262"/>
      <c r="Z3359" s="262"/>
      <c r="AA3359"/>
      <c r="AB3359"/>
      <c r="AC3359"/>
      <c r="AD3359"/>
      <c r="AE3359"/>
      <c r="AF3359"/>
      <c r="AG3359"/>
      <c r="AH3359"/>
      <c r="AI3359"/>
      <c r="AJ3359"/>
      <c r="AK3359"/>
      <c r="AL3359"/>
      <c r="AM3359"/>
      <c r="AN3359"/>
      <c r="AO3359"/>
      <c r="AP3359"/>
      <c r="AQ3359"/>
      <c r="AR3359"/>
      <c r="AS3359"/>
      <c r="AT3359"/>
      <c r="AU3359"/>
      <c r="AV3359"/>
      <c r="AW3359"/>
      <c r="AX3359"/>
      <c r="AY3359"/>
      <c r="AZ3359"/>
      <c r="BA3359"/>
      <c r="BB3359"/>
      <c r="BC3359"/>
      <c r="BD3359"/>
      <c r="BE3359"/>
      <c r="BF3359"/>
    </row>
    <row r="3360" spans="1:58" s="58" customFormat="1" ht="12.75" x14ac:dyDescent="0.2">
      <c r="A3360" s="257"/>
      <c r="B3360" s="170"/>
      <c r="C3360" s="170"/>
      <c r="D3360" s="255"/>
      <c r="E3360" s="255"/>
      <c r="F3360" s="255"/>
      <c r="G3360" s="262"/>
      <c r="H3360" s="262"/>
      <c r="I3360" s="262"/>
      <c r="J3360" s="262"/>
      <c r="K3360" s="262"/>
      <c r="L3360" s="262"/>
      <c r="M3360" s="262"/>
      <c r="N3360" s="262"/>
      <c r="O3360" s="262"/>
      <c r="P3360" s="262"/>
      <c r="Q3360" s="262"/>
      <c r="R3360" s="262"/>
      <c r="S3360" s="262"/>
      <c r="T3360" s="262"/>
      <c r="U3360" s="262"/>
      <c r="V3360" s="262"/>
      <c r="W3360" s="262"/>
      <c r="X3360" s="262"/>
      <c r="Y3360" s="262"/>
      <c r="Z3360" s="262"/>
      <c r="AA3360"/>
      <c r="AB3360"/>
      <c r="AC3360"/>
      <c r="AD3360"/>
      <c r="AE3360"/>
      <c r="AF3360"/>
      <c r="AG3360"/>
      <c r="AH3360"/>
      <c r="AI3360"/>
      <c r="AJ3360"/>
      <c r="AK3360"/>
      <c r="AL3360"/>
      <c r="AM3360"/>
      <c r="AN3360"/>
      <c r="AO3360"/>
      <c r="AP3360"/>
      <c r="AQ3360"/>
      <c r="AR3360"/>
      <c r="AS3360"/>
      <c r="AT3360"/>
      <c r="AU3360"/>
      <c r="AV3360"/>
      <c r="AW3360"/>
      <c r="AX3360"/>
      <c r="AY3360"/>
      <c r="AZ3360"/>
      <c r="BA3360"/>
      <c r="BB3360"/>
      <c r="BC3360"/>
      <c r="BD3360"/>
      <c r="BE3360"/>
      <c r="BF3360"/>
    </row>
    <row r="3361" spans="1:58" s="58" customFormat="1" ht="12.75" x14ac:dyDescent="0.2">
      <c r="A3361" s="257"/>
      <c r="B3361" s="170"/>
      <c r="C3361" s="170"/>
      <c r="D3361" s="255"/>
      <c r="E3361" s="255"/>
      <c r="F3361" s="255"/>
      <c r="G3361" s="262"/>
      <c r="H3361" s="262"/>
      <c r="I3361" s="262"/>
      <c r="J3361" s="262"/>
      <c r="K3361" s="262"/>
      <c r="L3361" s="262"/>
      <c r="M3361" s="262"/>
      <c r="N3361" s="262"/>
      <c r="O3361" s="262"/>
      <c r="P3361" s="262"/>
      <c r="Q3361" s="262"/>
      <c r="R3361" s="262"/>
      <c r="S3361" s="262"/>
      <c r="T3361" s="262"/>
      <c r="U3361" s="262"/>
      <c r="V3361" s="262"/>
      <c r="W3361" s="262"/>
      <c r="X3361" s="262"/>
      <c r="Y3361" s="262"/>
      <c r="Z3361" s="262"/>
      <c r="AA3361"/>
      <c r="AB3361"/>
      <c r="AC3361"/>
      <c r="AD3361"/>
      <c r="AE3361"/>
      <c r="AF3361"/>
      <c r="AG3361"/>
      <c r="AH3361"/>
      <c r="AI3361"/>
      <c r="AJ3361"/>
      <c r="AK3361"/>
      <c r="AL3361"/>
      <c r="AM3361"/>
      <c r="AN3361"/>
      <c r="AO3361"/>
      <c r="AP3361"/>
      <c r="AQ3361"/>
      <c r="AR3361"/>
      <c r="AS3361"/>
      <c r="AT3361"/>
      <c r="AU3361"/>
      <c r="AV3361"/>
      <c r="AW3361"/>
      <c r="AX3361"/>
      <c r="AY3361"/>
      <c r="AZ3361"/>
      <c r="BA3361"/>
      <c r="BB3361"/>
      <c r="BC3361"/>
      <c r="BD3361"/>
      <c r="BE3361"/>
      <c r="BF3361"/>
    </row>
    <row r="3362" spans="1:58" s="58" customFormat="1" ht="12.75" x14ac:dyDescent="0.2">
      <c r="A3362" s="257"/>
      <c r="B3362" s="170"/>
      <c r="C3362" s="170"/>
      <c r="D3362" s="255"/>
      <c r="E3362" s="255"/>
      <c r="F3362" s="255"/>
      <c r="G3362" s="262"/>
      <c r="H3362" s="262"/>
      <c r="I3362" s="262"/>
      <c r="J3362" s="262"/>
      <c r="K3362" s="262"/>
      <c r="L3362" s="262"/>
      <c r="M3362" s="262"/>
      <c r="N3362" s="262"/>
      <c r="O3362" s="262"/>
      <c r="P3362" s="262"/>
      <c r="Q3362" s="262"/>
      <c r="R3362" s="262"/>
      <c r="S3362" s="262"/>
      <c r="T3362" s="262"/>
      <c r="U3362" s="262"/>
      <c r="V3362" s="262"/>
      <c r="W3362" s="262"/>
      <c r="X3362" s="262"/>
      <c r="Y3362" s="262"/>
      <c r="Z3362" s="262"/>
      <c r="AA3362"/>
      <c r="AB3362"/>
      <c r="AC3362"/>
      <c r="AD3362"/>
      <c r="AE3362"/>
      <c r="AF3362"/>
      <c r="AG3362"/>
      <c r="AH3362"/>
      <c r="AI3362"/>
      <c r="AJ3362"/>
      <c r="AK3362"/>
      <c r="AL3362"/>
      <c r="AM3362"/>
      <c r="AN3362"/>
      <c r="AO3362"/>
      <c r="AP3362"/>
      <c r="AQ3362"/>
      <c r="AR3362"/>
      <c r="AS3362"/>
      <c r="AT3362"/>
      <c r="AU3362"/>
      <c r="AV3362"/>
      <c r="AW3362"/>
      <c r="AX3362"/>
      <c r="AY3362"/>
      <c r="AZ3362"/>
      <c r="BA3362"/>
      <c r="BB3362"/>
      <c r="BC3362"/>
      <c r="BD3362"/>
      <c r="BE3362"/>
      <c r="BF3362"/>
    </row>
    <row r="3363" spans="1:58" s="58" customFormat="1" ht="12.75" x14ac:dyDescent="0.2">
      <c r="A3363" s="257"/>
      <c r="B3363" s="170"/>
      <c r="C3363" s="170"/>
      <c r="D3363" s="255"/>
      <c r="E3363" s="255"/>
      <c r="F3363" s="255"/>
      <c r="G3363" s="262"/>
      <c r="H3363" s="262"/>
      <c r="I3363" s="262"/>
      <c r="J3363" s="262"/>
      <c r="K3363" s="262"/>
      <c r="L3363" s="262"/>
      <c r="M3363" s="262"/>
      <c r="N3363" s="262"/>
      <c r="O3363" s="262"/>
      <c r="P3363" s="262"/>
      <c r="Q3363" s="262"/>
      <c r="R3363" s="262"/>
      <c r="S3363" s="262"/>
      <c r="T3363" s="262"/>
      <c r="U3363" s="262"/>
      <c r="V3363" s="262"/>
      <c r="W3363" s="262"/>
      <c r="X3363" s="262"/>
      <c r="Y3363" s="262"/>
      <c r="Z3363" s="262"/>
      <c r="AA3363"/>
      <c r="AB3363"/>
      <c r="AC3363"/>
      <c r="AD3363"/>
      <c r="AE3363"/>
      <c r="AF3363"/>
      <c r="AG3363"/>
      <c r="AH3363"/>
      <c r="AI3363"/>
      <c r="AJ3363"/>
      <c r="AK3363"/>
      <c r="AL3363"/>
      <c r="AM3363"/>
      <c r="AN3363"/>
      <c r="AO3363"/>
      <c r="AP3363"/>
      <c r="AQ3363"/>
      <c r="AR3363"/>
      <c r="AS3363"/>
      <c r="AT3363"/>
      <c r="AU3363"/>
      <c r="AV3363"/>
      <c r="AW3363"/>
      <c r="AX3363"/>
      <c r="AY3363"/>
      <c r="AZ3363"/>
      <c r="BA3363"/>
      <c r="BB3363"/>
      <c r="BC3363"/>
      <c r="BD3363"/>
      <c r="BE3363"/>
      <c r="BF3363"/>
    </row>
    <row r="3364" spans="1:58" s="58" customFormat="1" ht="12.75" x14ac:dyDescent="0.2">
      <c r="A3364" s="257"/>
      <c r="B3364" s="170"/>
      <c r="C3364" s="170"/>
      <c r="D3364" s="255"/>
      <c r="E3364" s="255"/>
      <c r="F3364" s="255"/>
      <c r="G3364" s="262"/>
      <c r="H3364" s="262"/>
      <c r="I3364" s="262"/>
      <c r="J3364" s="262"/>
      <c r="K3364" s="262"/>
      <c r="L3364" s="262"/>
      <c r="M3364" s="262"/>
      <c r="N3364" s="262"/>
      <c r="O3364" s="262"/>
      <c r="P3364" s="262"/>
      <c r="Q3364" s="262"/>
      <c r="R3364" s="262"/>
      <c r="S3364" s="262"/>
      <c r="T3364" s="262"/>
      <c r="U3364" s="262"/>
      <c r="V3364" s="262"/>
      <c r="W3364" s="262"/>
      <c r="X3364" s="262"/>
      <c r="Y3364" s="262"/>
      <c r="Z3364" s="262"/>
      <c r="AA3364"/>
      <c r="AB3364"/>
      <c r="AC3364"/>
      <c r="AD3364"/>
      <c r="AE3364"/>
      <c r="AF3364"/>
      <c r="AG3364"/>
      <c r="AH3364"/>
      <c r="AI3364"/>
      <c r="AJ3364"/>
      <c r="AK3364"/>
      <c r="AL3364"/>
      <c r="AM3364"/>
      <c r="AN3364"/>
      <c r="AO3364"/>
      <c r="AP3364"/>
      <c r="AQ3364"/>
      <c r="AR3364"/>
      <c r="AS3364"/>
      <c r="AT3364"/>
      <c r="AU3364"/>
      <c r="AV3364"/>
      <c r="AW3364"/>
      <c r="AX3364"/>
      <c r="AY3364"/>
      <c r="AZ3364"/>
      <c r="BA3364"/>
      <c r="BB3364"/>
      <c r="BC3364"/>
      <c r="BD3364"/>
      <c r="BE3364"/>
      <c r="BF3364"/>
    </row>
    <row r="3365" spans="1:58" s="58" customFormat="1" ht="12.75" x14ac:dyDescent="0.2">
      <c r="A3365" s="257"/>
      <c r="B3365" s="170"/>
      <c r="C3365" s="170"/>
      <c r="D3365" s="255"/>
      <c r="E3365" s="255"/>
      <c r="F3365" s="255"/>
      <c r="G3365" s="262"/>
      <c r="H3365" s="262"/>
      <c r="I3365" s="262"/>
      <c r="J3365" s="262"/>
      <c r="K3365" s="262"/>
      <c r="L3365" s="262"/>
      <c r="M3365" s="262"/>
      <c r="N3365" s="262"/>
      <c r="O3365" s="262"/>
      <c r="P3365" s="262"/>
      <c r="Q3365" s="262"/>
      <c r="R3365" s="262"/>
      <c r="S3365" s="262"/>
      <c r="T3365" s="262"/>
      <c r="U3365" s="262"/>
      <c r="V3365" s="262"/>
      <c r="W3365" s="262"/>
      <c r="X3365" s="262"/>
      <c r="Y3365" s="262"/>
      <c r="Z3365" s="262"/>
      <c r="AA3365"/>
      <c r="AB3365"/>
      <c r="AC3365"/>
      <c r="AD3365"/>
      <c r="AE3365"/>
      <c r="AF3365"/>
      <c r="AG3365"/>
      <c r="AH3365"/>
      <c r="AI3365"/>
      <c r="AJ3365"/>
      <c r="AK3365"/>
      <c r="AL3365"/>
      <c r="AM3365"/>
      <c r="AN3365"/>
      <c r="AO3365"/>
      <c r="AP3365"/>
      <c r="AQ3365"/>
      <c r="AR3365"/>
      <c r="AS3365"/>
      <c r="AT3365"/>
      <c r="AU3365"/>
      <c r="AV3365"/>
      <c r="AW3365"/>
      <c r="AX3365"/>
      <c r="AY3365"/>
      <c r="AZ3365"/>
      <c r="BA3365"/>
      <c r="BB3365"/>
      <c r="BC3365"/>
      <c r="BD3365"/>
      <c r="BE3365"/>
      <c r="BF3365"/>
    </row>
    <row r="3366" spans="1:58" s="58" customFormat="1" ht="12.75" x14ac:dyDescent="0.2">
      <c r="A3366" s="257"/>
      <c r="B3366" s="170"/>
      <c r="C3366" s="170"/>
      <c r="D3366" s="255"/>
      <c r="E3366" s="255"/>
      <c r="F3366" s="255"/>
      <c r="G3366" s="262"/>
      <c r="H3366" s="262"/>
      <c r="I3366" s="262"/>
      <c r="J3366" s="262"/>
      <c r="K3366" s="262"/>
      <c r="L3366" s="262"/>
      <c r="M3366" s="262"/>
      <c r="N3366" s="262"/>
      <c r="O3366" s="262"/>
      <c r="P3366" s="262"/>
      <c r="Q3366" s="262"/>
      <c r="R3366" s="262"/>
      <c r="S3366" s="262"/>
      <c r="T3366" s="262"/>
      <c r="U3366" s="262"/>
      <c r="V3366" s="262"/>
      <c r="W3366" s="262"/>
      <c r="X3366" s="262"/>
      <c r="Y3366" s="262"/>
      <c r="Z3366" s="262"/>
      <c r="AA3366"/>
      <c r="AB3366"/>
      <c r="AC3366"/>
      <c r="AD3366"/>
      <c r="AE3366"/>
      <c r="AF3366"/>
      <c r="AG3366"/>
      <c r="AH3366"/>
      <c r="AI3366"/>
      <c r="AJ3366"/>
      <c r="AK3366"/>
      <c r="AL3366"/>
      <c r="AM3366"/>
      <c r="AN3366"/>
      <c r="AO3366"/>
      <c r="AP3366"/>
      <c r="AQ3366"/>
      <c r="AR3366"/>
      <c r="AS3366"/>
      <c r="AT3366"/>
      <c r="AU3366"/>
      <c r="AV3366"/>
      <c r="AW3366"/>
      <c r="AX3366"/>
      <c r="AY3366"/>
      <c r="AZ3366"/>
      <c r="BA3366"/>
      <c r="BB3366"/>
      <c r="BC3366"/>
      <c r="BD3366"/>
      <c r="BE3366"/>
      <c r="BF3366"/>
    </row>
    <row r="3367" spans="1:58" s="58" customFormat="1" ht="12.75" x14ac:dyDescent="0.2">
      <c r="A3367" s="257"/>
      <c r="B3367" s="170"/>
      <c r="C3367" s="170"/>
      <c r="D3367" s="255"/>
      <c r="E3367" s="255"/>
      <c r="F3367" s="255"/>
      <c r="G3367" s="262"/>
      <c r="H3367" s="262"/>
      <c r="I3367" s="262"/>
      <c r="J3367" s="262"/>
      <c r="K3367" s="262"/>
      <c r="L3367" s="262"/>
      <c r="M3367" s="262"/>
      <c r="N3367" s="262"/>
      <c r="O3367" s="262"/>
      <c r="P3367" s="262"/>
      <c r="Q3367" s="262"/>
      <c r="R3367" s="262"/>
      <c r="S3367" s="262"/>
      <c r="T3367" s="262"/>
      <c r="U3367" s="262"/>
      <c r="V3367" s="262"/>
      <c r="W3367" s="262"/>
      <c r="X3367" s="262"/>
      <c r="Y3367" s="262"/>
      <c r="Z3367" s="262"/>
      <c r="AA3367"/>
      <c r="AB3367"/>
      <c r="AC3367"/>
      <c r="AD3367"/>
      <c r="AE3367"/>
      <c r="AF3367"/>
      <c r="AG3367"/>
      <c r="AH3367"/>
      <c r="AI3367"/>
      <c r="AJ3367"/>
      <c r="AK3367"/>
      <c r="AL3367"/>
      <c r="AM3367"/>
      <c r="AN3367"/>
      <c r="AO3367"/>
      <c r="AP3367"/>
      <c r="AQ3367"/>
      <c r="AR3367"/>
      <c r="AS3367"/>
      <c r="AT3367"/>
      <c r="AU3367"/>
      <c r="AV3367"/>
      <c r="AW3367"/>
      <c r="AX3367"/>
      <c r="AY3367"/>
      <c r="AZ3367"/>
      <c r="BA3367"/>
      <c r="BB3367"/>
      <c r="BC3367"/>
      <c r="BD3367"/>
      <c r="BE3367"/>
      <c r="BF3367"/>
    </row>
    <row r="3368" spans="1:58" s="58" customFormat="1" ht="12.75" x14ac:dyDescent="0.2">
      <c r="A3368" s="257"/>
      <c r="B3368" s="170"/>
      <c r="C3368" s="170"/>
      <c r="D3368" s="255"/>
      <c r="E3368" s="255"/>
      <c r="F3368" s="255"/>
      <c r="G3368" s="262"/>
      <c r="H3368" s="262"/>
      <c r="I3368" s="262"/>
      <c r="J3368" s="262"/>
      <c r="K3368" s="262"/>
      <c r="L3368" s="262"/>
      <c r="M3368" s="262"/>
      <c r="N3368" s="262"/>
      <c r="O3368" s="262"/>
      <c r="P3368" s="262"/>
      <c r="Q3368" s="262"/>
      <c r="R3368" s="262"/>
      <c r="S3368" s="262"/>
      <c r="T3368" s="262"/>
      <c r="U3368" s="262"/>
      <c r="V3368" s="262"/>
      <c r="W3368" s="262"/>
      <c r="X3368" s="262"/>
      <c r="Y3368" s="262"/>
      <c r="Z3368" s="262"/>
      <c r="AA3368"/>
      <c r="AB3368"/>
      <c r="AC3368"/>
      <c r="AD3368"/>
      <c r="AE3368"/>
      <c r="AF3368"/>
      <c r="AG3368"/>
      <c r="AH3368"/>
      <c r="AI3368"/>
      <c r="AJ3368"/>
      <c r="AK3368"/>
      <c r="AL3368"/>
      <c r="AM3368"/>
      <c r="AN3368"/>
      <c r="AO3368"/>
      <c r="AP3368"/>
      <c r="AQ3368"/>
      <c r="AR3368"/>
      <c r="AS3368"/>
      <c r="AT3368"/>
      <c r="AU3368"/>
      <c r="AV3368"/>
      <c r="AW3368"/>
      <c r="AX3368"/>
      <c r="AY3368"/>
      <c r="AZ3368"/>
      <c r="BA3368"/>
      <c r="BB3368"/>
      <c r="BC3368"/>
      <c r="BD3368"/>
      <c r="BE3368"/>
      <c r="BF3368"/>
    </row>
    <row r="3369" spans="1:58" s="58" customFormat="1" ht="12.75" x14ac:dyDescent="0.2">
      <c r="A3369" s="257"/>
      <c r="B3369" s="170"/>
      <c r="C3369" s="170"/>
      <c r="D3369" s="255"/>
      <c r="E3369" s="255"/>
      <c r="F3369" s="255"/>
      <c r="G3369" s="262"/>
      <c r="H3369" s="262"/>
      <c r="I3369" s="262"/>
      <c r="J3369" s="262"/>
      <c r="K3369" s="262"/>
      <c r="L3369" s="262"/>
      <c r="M3369" s="262"/>
      <c r="N3369" s="262"/>
      <c r="O3369" s="262"/>
      <c r="P3369" s="262"/>
      <c r="Q3369" s="262"/>
      <c r="R3369" s="262"/>
      <c r="S3369" s="262"/>
      <c r="T3369" s="262"/>
      <c r="U3369" s="262"/>
      <c r="V3369" s="262"/>
      <c r="W3369" s="262"/>
      <c r="X3369" s="262"/>
      <c r="Y3369" s="262"/>
      <c r="Z3369" s="262"/>
      <c r="AA3369"/>
      <c r="AB3369"/>
      <c r="AC3369"/>
      <c r="AD3369"/>
      <c r="AE3369"/>
      <c r="AF3369"/>
      <c r="AG3369"/>
      <c r="AH3369"/>
      <c r="AI3369"/>
      <c r="AJ3369"/>
      <c r="AK3369"/>
      <c r="AL3369"/>
      <c r="AM3369"/>
      <c r="AN3369"/>
      <c r="AO3369"/>
      <c r="AP3369"/>
      <c r="AQ3369"/>
      <c r="AR3369"/>
      <c r="AS3369"/>
      <c r="AT3369"/>
      <c r="AU3369"/>
      <c r="AV3369"/>
      <c r="AW3369"/>
      <c r="AX3369"/>
      <c r="AY3369"/>
      <c r="AZ3369"/>
      <c r="BA3369"/>
      <c r="BB3369"/>
      <c r="BC3369"/>
      <c r="BD3369"/>
      <c r="BE3369"/>
      <c r="BF3369"/>
    </row>
    <row r="3370" spans="1:58" s="58" customFormat="1" ht="12.75" x14ac:dyDescent="0.2">
      <c r="A3370" s="257"/>
      <c r="B3370" s="170"/>
      <c r="C3370" s="170"/>
      <c r="D3370" s="255"/>
      <c r="E3370" s="255"/>
      <c r="F3370" s="255"/>
      <c r="G3370" s="262"/>
      <c r="H3370" s="262"/>
      <c r="I3370" s="262"/>
      <c r="J3370" s="262"/>
      <c r="K3370" s="262"/>
      <c r="L3370" s="262"/>
      <c r="M3370" s="262"/>
      <c r="N3370" s="262"/>
      <c r="O3370" s="262"/>
      <c r="P3370" s="262"/>
      <c r="Q3370" s="262"/>
      <c r="R3370" s="262"/>
      <c r="S3370" s="262"/>
      <c r="T3370" s="262"/>
      <c r="U3370" s="262"/>
      <c r="V3370" s="262"/>
      <c r="W3370" s="262"/>
      <c r="X3370" s="262"/>
      <c r="Y3370" s="262"/>
      <c r="Z3370" s="262"/>
      <c r="AA3370"/>
      <c r="AB3370"/>
      <c r="AC3370"/>
      <c r="AD3370"/>
      <c r="AE3370"/>
      <c r="AF3370"/>
      <c r="AG3370"/>
      <c r="AH3370"/>
      <c r="AI3370"/>
      <c r="AJ3370"/>
      <c r="AK3370"/>
      <c r="AL3370"/>
      <c r="AM3370"/>
      <c r="AN3370"/>
      <c r="AO3370"/>
      <c r="AP3370"/>
      <c r="AQ3370"/>
      <c r="AR3370"/>
      <c r="AS3370"/>
      <c r="AT3370"/>
      <c r="AU3370"/>
      <c r="AV3370"/>
      <c r="AW3370"/>
      <c r="AX3370"/>
      <c r="AY3370"/>
      <c r="AZ3370"/>
      <c r="BA3370"/>
      <c r="BB3370"/>
      <c r="BC3370"/>
      <c r="BD3370"/>
      <c r="BE3370"/>
      <c r="BF3370"/>
    </row>
    <row r="3371" spans="1:58" s="58" customFormat="1" ht="12.75" x14ac:dyDescent="0.2">
      <c r="A3371" s="257"/>
      <c r="B3371" s="170"/>
      <c r="C3371" s="170"/>
      <c r="D3371" s="255"/>
      <c r="E3371" s="255"/>
      <c r="F3371" s="255"/>
      <c r="G3371" s="262"/>
      <c r="H3371" s="262"/>
      <c r="I3371" s="262"/>
      <c r="J3371" s="262"/>
      <c r="K3371" s="262"/>
      <c r="L3371" s="262"/>
      <c r="M3371" s="262"/>
      <c r="N3371" s="262"/>
      <c r="O3371" s="262"/>
      <c r="P3371" s="262"/>
      <c r="Q3371" s="262"/>
      <c r="R3371" s="262"/>
      <c r="S3371" s="262"/>
      <c r="T3371" s="262"/>
      <c r="U3371" s="262"/>
      <c r="V3371" s="262"/>
      <c r="W3371" s="262"/>
      <c r="X3371" s="262"/>
      <c r="Y3371" s="262"/>
      <c r="Z3371" s="262"/>
      <c r="AA3371"/>
      <c r="AB3371"/>
      <c r="AC3371"/>
      <c r="AD3371"/>
      <c r="AE3371"/>
      <c r="AF3371"/>
      <c r="AG3371"/>
      <c r="AH3371"/>
      <c r="AI3371"/>
      <c r="AJ3371"/>
      <c r="AK3371"/>
      <c r="AL3371"/>
      <c r="AM3371"/>
      <c r="AN3371"/>
      <c r="AO3371"/>
      <c r="AP3371"/>
      <c r="AQ3371"/>
      <c r="AR3371"/>
      <c r="AS3371"/>
      <c r="AT3371"/>
      <c r="AU3371"/>
      <c r="AV3371"/>
      <c r="AW3371"/>
      <c r="AX3371"/>
      <c r="AY3371"/>
      <c r="AZ3371"/>
      <c r="BA3371"/>
      <c r="BB3371"/>
      <c r="BC3371"/>
      <c r="BD3371"/>
      <c r="BE3371"/>
      <c r="BF3371"/>
    </row>
    <row r="3372" spans="1:58" s="58" customFormat="1" ht="12.75" x14ac:dyDescent="0.2">
      <c r="A3372" s="257"/>
      <c r="B3372" s="170"/>
      <c r="C3372" s="170"/>
      <c r="D3372" s="255"/>
      <c r="E3372" s="255"/>
      <c r="F3372" s="255"/>
      <c r="G3372" s="262"/>
      <c r="H3372" s="262"/>
      <c r="I3372" s="262"/>
      <c r="J3372" s="262"/>
      <c r="K3372" s="262"/>
      <c r="L3372" s="262"/>
      <c r="M3372" s="262"/>
      <c r="N3372" s="262"/>
      <c r="O3372" s="262"/>
      <c r="P3372" s="262"/>
      <c r="Q3372" s="262"/>
      <c r="R3372" s="262"/>
      <c r="S3372" s="262"/>
      <c r="T3372" s="262"/>
      <c r="U3372" s="262"/>
      <c r="V3372" s="262"/>
      <c r="W3372" s="262"/>
      <c r="X3372" s="262"/>
      <c r="Y3372" s="262"/>
      <c r="Z3372" s="262"/>
      <c r="AA3372"/>
      <c r="AB3372"/>
      <c r="AC3372"/>
      <c r="AD3372"/>
      <c r="AE3372"/>
      <c r="AF3372"/>
      <c r="AG3372"/>
      <c r="AH3372"/>
      <c r="AI3372"/>
      <c r="AJ3372"/>
      <c r="AK3372"/>
      <c r="AL3372"/>
      <c r="AM3372"/>
      <c r="AN3372"/>
      <c r="AO3372"/>
      <c r="AP3372"/>
      <c r="AQ3372"/>
      <c r="AR3372"/>
      <c r="AS3372"/>
      <c r="AT3372"/>
      <c r="AU3372"/>
      <c r="AV3372"/>
      <c r="AW3372"/>
      <c r="AX3372"/>
      <c r="AY3372"/>
      <c r="AZ3372"/>
      <c r="BA3372"/>
      <c r="BB3372"/>
      <c r="BC3372"/>
      <c r="BD3372"/>
      <c r="BE3372"/>
      <c r="BF3372"/>
    </row>
    <row r="3373" spans="1:58" s="58" customFormat="1" ht="12.75" x14ac:dyDescent="0.2">
      <c r="A3373" s="257"/>
      <c r="B3373" s="170"/>
      <c r="C3373" s="170"/>
      <c r="D3373" s="255"/>
      <c r="E3373" s="255"/>
      <c r="F3373" s="255"/>
      <c r="G3373" s="262"/>
      <c r="H3373" s="262"/>
      <c r="I3373" s="262"/>
      <c r="J3373" s="262"/>
      <c r="K3373" s="262"/>
      <c r="L3373" s="262"/>
      <c r="M3373" s="262"/>
      <c r="N3373" s="262"/>
      <c r="O3373" s="262"/>
      <c r="P3373" s="262"/>
      <c r="Q3373" s="262"/>
      <c r="R3373" s="262"/>
      <c r="S3373" s="262"/>
      <c r="T3373" s="262"/>
      <c r="U3373" s="262"/>
      <c r="V3373" s="262"/>
      <c r="W3373" s="262"/>
      <c r="X3373" s="262"/>
      <c r="Y3373" s="262"/>
      <c r="Z3373" s="262"/>
      <c r="AA3373"/>
      <c r="AB3373"/>
      <c r="AC3373"/>
      <c r="AD3373"/>
      <c r="AE3373"/>
      <c r="AF3373"/>
      <c r="AG3373"/>
      <c r="AH3373"/>
      <c r="AI3373"/>
      <c r="AJ3373"/>
      <c r="AK3373"/>
      <c r="AL3373"/>
      <c r="AM3373"/>
      <c r="AN3373"/>
      <c r="AO3373"/>
      <c r="AP3373"/>
      <c r="AQ3373"/>
      <c r="AR3373"/>
      <c r="AS3373"/>
      <c r="AT3373"/>
      <c r="AU3373"/>
      <c r="AV3373"/>
      <c r="AW3373"/>
      <c r="AX3373"/>
      <c r="AY3373"/>
      <c r="AZ3373"/>
      <c r="BA3373"/>
      <c r="BB3373"/>
      <c r="BC3373"/>
      <c r="BD3373"/>
      <c r="BE3373"/>
      <c r="BF3373"/>
    </row>
    <row r="3374" spans="1:58" s="58" customFormat="1" ht="12.75" x14ac:dyDescent="0.2">
      <c r="A3374" s="257"/>
      <c r="B3374" s="170"/>
      <c r="C3374" s="170"/>
      <c r="D3374" s="255"/>
      <c r="E3374" s="255"/>
      <c r="F3374" s="255"/>
      <c r="G3374" s="262"/>
      <c r="H3374" s="262"/>
      <c r="I3374" s="262"/>
      <c r="J3374" s="262"/>
      <c r="K3374" s="262"/>
      <c r="L3374" s="262"/>
      <c r="M3374" s="262"/>
      <c r="N3374" s="262"/>
      <c r="O3374" s="262"/>
      <c r="P3374" s="262"/>
      <c r="Q3374" s="262"/>
      <c r="R3374" s="262"/>
      <c r="S3374" s="262"/>
      <c r="T3374" s="262"/>
      <c r="U3374" s="262"/>
      <c r="V3374" s="262"/>
      <c r="W3374" s="262"/>
      <c r="X3374" s="262"/>
      <c r="Y3374" s="262"/>
      <c r="Z3374" s="262"/>
      <c r="AA3374"/>
      <c r="AB3374"/>
      <c r="AC3374"/>
      <c r="AD3374"/>
      <c r="AE3374"/>
      <c r="AF3374"/>
      <c r="AG3374"/>
      <c r="AH3374"/>
      <c r="AI3374"/>
      <c r="AJ3374"/>
      <c r="AK3374"/>
      <c r="AL3374"/>
      <c r="AM3374"/>
      <c r="AN3374"/>
      <c r="AO3374"/>
      <c r="AP3374"/>
      <c r="AQ3374"/>
      <c r="AR3374"/>
      <c r="AS3374"/>
      <c r="AT3374"/>
      <c r="AU3374"/>
      <c r="AV3374"/>
      <c r="AW3374"/>
      <c r="AX3374"/>
      <c r="AY3374"/>
      <c r="AZ3374"/>
      <c r="BA3374"/>
      <c r="BB3374"/>
      <c r="BC3374"/>
      <c r="BD3374"/>
      <c r="BE3374"/>
      <c r="BF3374"/>
    </row>
    <row r="3375" spans="1:58" s="58" customFormat="1" ht="12.75" x14ac:dyDescent="0.2">
      <c r="A3375" s="257"/>
      <c r="B3375" s="170"/>
      <c r="C3375" s="170"/>
      <c r="D3375" s="255"/>
      <c r="E3375" s="255"/>
      <c r="F3375" s="255"/>
      <c r="G3375" s="262"/>
      <c r="H3375" s="262"/>
      <c r="I3375" s="262"/>
      <c r="J3375" s="262"/>
      <c r="K3375" s="262"/>
      <c r="L3375" s="262"/>
      <c r="M3375" s="262"/>
      <c r="N3375" s="262"/>
      <c r="O3375" s="262"/>
      <c r="P3375" s="262"/>
      <c r="Q3375" s="262"/>
      <c r="R3375" s="262"/>
      <c r="S3375" s="262"/>
      <c r="T3375" s="262"/>
      <c r="U3375" s="262"/>
      <c r="V3375" s="262"/>
      <c r="W3375" s="262"/>
      <c r="X3375" s="262"/>
      <c r="Y3375" s="262"/>
      <c r="Z3375" s="262"/>
      <c r="AA3375"/>
      <c r="AB3375"/>
      <c r="AC3375"/>
      <c r="AD3375"/>
      <c r="AE3375"/>
      <c r="AF3375"/>
      <c r="AG3375"/>
      <c r="AH3375"/>
      <c r="AI3375"/>
      <c r="AJ3375"/>
      <c r="AK3375"/>
      <c r="AL3375"/>
      <c r="AM3375"/>
      <c r="AN3375"/>
      <c r="AO3375"/>
      <c r="AP3375"/>
      <c r="AQ3375"/>
      <c r="AR3375"/>
      <c r="AS3375"/>
      <c r="AT3375"/>
      <c r="AU3375"/>
      <c r="AV3375"/>
      <c r="AW3375"/>
      <c r="AX3375"/>
      <c r="AY3375"/>
      <c r="AZ3375"/>
      <c r="BA3375"/>
      <c r="BB3375"/>
      <c r="BC3375"/>
      <c r="BD3375"/>
      <c r="BE3375"/>
      <c r="BF3375"/>
    </row>
    <row r="3376" spans="1:58" s="58" customFormat="1" ht="12.75" x14ac:dyDescent="0.2">
      <c r="A3376" s="257"/>
      <c r="B3376" s="170"/>
      <c r="C3376" s="170"/>
      <c r="D3376" s="255"/>
      <c r="E3376" s="255"/>
      <c r="F3376" s="255"/>
      <c r="G3376" s="262"/>
      <c r="H3376" s="262"/>
      <c r="I3376" s="262"/>
      <c r="J3376" s="262"/>
      <c r="K3376" s="262"/>
      <c r="L3376" s="262"/>
      <c r="M3376" s="262"/>
      <c r="N3376" s="262"/>
      <c r="O3376" s="262"/>
      <c r="P3376" s="262"/>
      <c r="Q3376" s="262"/>
      <c r="R3376" s="262"/>
      <c r="S3376" s="262"/>
      <c r="T3376" s="262"/>
      <c r="U3376" s="262"/>
      <c r="V3376" s="262"/>
      <c r="W3376" s="262"/>
      <c r="X3376" s="262"/>
      <c r="Y3376" s="262"/>
      <c r="Z3376" s="262"/>
      <c r="AA3376"/>
      <c r="AB3376"/>
      <c r="AC3376"/>
      <c r="AD3376"/>
      <c r="AE3376"/>
      <c r="AF3376"/>
      <c r="AG3376"/>
      <c r="AH3376"/>
      <c r="AI3376"/>
      <c r="AJ3376"/>
      <c r="AK3376"/>
      <c r="AL3376"/>
      <c r="AM3376"/>
      <c r="AN3376"/>
      <c r="AO3376"/>
      <c r="AP3376"/>
      <c r="AQ3376"/>
      <c r="AR3376"/>
      <c r="AS3376"/>
      <c r="AT3376"/>
      <c r="AU3376"/>
      <c r="AV3376"/>
      <c r="AW3376"/>
      <c r="AX3376"/>
      <c r="AY3376"/>
      <c r="AZ3376"/>
      <c r="BA3376"/>
      <c r="BB3376"/>
      <c r="BC3376"/>
      <c r="BD3376"/>
      <c r="BE3376"/>
      <c r="BF3376"/>
    </row>
    <row r="3377" spans="1:58" s="58" customFormat="1" ht="12.75" x14ac:dyDescent="0.2">
      <c r="A3377" s="257"/>
      <c r="B3377" s="170"/>
      <c r="C3377" s="170"/>
      <c r="D3377" s="255"/>
      <c r="E3377" s="255"/>
      <c r="F3377" s="255"/>
      <c r="G3377" s="262"/>
      <c r="H3377" s="262"/>
      <c r="I3377" s="262"/>
      <c r="J3377" s="262"/>
      <c r="K3377" s="262"/>
      <c r="L3377" s="262"/>
      <c r="M3377" s="262"/>
      <c r="N3377" s="262"/>
      <c r="O3377" s="262"/>
      <c r="P3377" s="262"/>
      <c r="Q3377" s="262"/>
      <c r="R3377" s="262"/>
      <c r="S3377" s="262"/>
      <c r="T3377" s="262"/>
      <c r="U3377" s="262"/>
      <c r="V3377" s="262"/>
      <c r="W3377" s="262"/>
      <c r="X3377" s="262"/>
      <c r="Y3377" s="262"/>
      <c r="Z3377" s="262"/>
      <c r="AA3377"/>
      <c r="AB3377"/>
      <c r="AC3377"/>
      <c r="AD3377"/>
      <c r="AE3377"/>
      <c r="AF3377"/>
      <c r="AG3377"/>
      <c r="AH3377"/>
      <c r="AI3377"/>
      <c r="AJ3377"/>
      <c r="AK3377"/>
      <c r="AL3377"/>
      <c r="AM3377"/>
      <c r="AN3377"/>
      <c r="AO3377"/>
      <c r="AP3377"/>
      <c r="AQ3377"/>
      <c r="AR3377"/>
      <c r="AS3377"/>
      <c r="AT3377"/>
      <c r="AU3377"/>
      <c r="AV3377"/>
      <c r="AW3377"/>
      <c r="AX3377"/>
      <c r="AY3377"/>
      <c r="AZ3377"/>
      <c r="BA3377"/>
      <c r="BB3377"/>
      <c r="BC3377"/>
      <c r="BD3377"/>
      <c r="BE3377"/>
      <c r="BF3377"/>
    </row>
    <row r="3378" spans="1:58" s="58" customFormat="1" ht="12.75" x14ac:dyDescent="0.2">
      <c r="A3378" s="257"/>
      <c r="B3378" s="170"/>
      <c r="C3378" s="170"/>
      <c r="D3378" s="255"/>
      <c r="E3378" s="255"/>
      <c r="F3378" s="255"/>
      <c r="G3378" s="262"/>
      <c r="H3378" s="262"/>
      <c r="I3378" s="262"/>
      <c r="J3378" s="262"/>
      <c r="K3378" s="262"/>
      <c r="L3378" s="262"/>
      <c r="M3378" s="262"/>
      <c r="N3378" s="262"/>
      <c r="O3378" s="262"/>
      <c r="P3378" s="262"/>
      <c r="Q3378" s="262"/>
      <c r="R3378" s="262"/>
      <c r="S3378" s="262"/>
      <c r="T3378" s="262"/>
      <c r="U3378" s="262"/>
      <c r="V3378" s="262"/>
      <c r="W3378" s="262"/>
      <c r="X3378" s="262"/>
      <c r="Y3378" s="262"/>
      <c r="Z3378" s="262"/>
      <c r="AA3378"/>
      <c r="AB3378"/>
      <c r="AC3378"/>
      <c r="AD3378"/>
      <c r="AE3378"/>
      <c r="AF3378"/>
      <c r="AG3378"/>
      <c r="AH3378"/>
      <c r="AI3378"/>
      <c r="AJ3378"/>
      <c r="AK3378"/>
      <c r="AL3378"/>
      <c r="AM3378"/>
      <c r="AN3378"/>
      <c r="AO3378"/>
      <c r="AP3378"/>
      <c r="AQ3378"/>
      <c r="AR3378"/>
      <c r="AS3378"/>
      <c r="AT3378"/>
      <c r="AU3378"/>
      <c r="AV3378"/>
      <c r="AW3378"/>
      <c r="AX3378"/>
      <c r="AY3378"/>
      <c r="AZ3378"/>
      <c r="BA3378"/>
      <c r="BB3378"/>
      <c r="BC3378"/>
      <c r="BD3378"/>
      <c r="BE3378"/>
      <c r="BF3378"/>
    </row>
    <row r="3379" spans="1:58" s="58" customFormat="1" ht="12.75" x14ac:dyDescent="0.2">
      <c r="A3379" s="257"/>
      <c r="B3379" s="170"/>
      <c r="C3379" s="170"/>
      <c r="D3379" s="255"/>
      <c r="E3379" s="255"/>
      <c r="F3379" s="255"/>
      <c r="G3379" s="262"/>
      <c r="H3379" s="262"/>
      <c r="I3379" s="262"/>
      <c r="J3379" s="262"/>
      <c r="K3379" s="262"/>
      <c r="L3379" s="262"/>
      <c r="M3379" s="262"/>
      <c r="N3379" s="262"/>
      <c r="O3379" s="262"/>
      <c r="P3379" s="262"/>
      <c r="Q3379" s="262"/>
      <c r="R3379" s="262"/>
      <c r="S3379" s="262"/>
      <c r="T3379" s="262"/>
      <c r="U3379" s="262"/>
      <c r="V3379" s="262"/>
      <c r="W3379" s="262"/>
      <c r="X3379" s="262"/>
      <c r="Y3379" s="262"/>
      <c r="Z3379" s="262"/>
      <c r="AA3379"/>
      <c r="AB3379"/>
      <c r="AC3379"/>
      <c r="AD3379"/>
      <c r="AE3379"/>
      <c r="AF3379"/>
      <c r="AG3379"/>
      <c r="AH3379"/>
      <c r="AI3379"/>
      <c r="AJ3379"/>
      <c r="AK3379"/>
      <c r="AL3379"/>
      <c r="AM3379"/>
      <c r="AN3379"/>
      <c r="AO3379"/>
      <c r="AP3379"/>
      <c r="AQ3379"/>
      <c r="AR3379"/>
      <c r="AS3379"/>
      <c r="AT3379"/>
      <c r="AU3379"/>
      <c r="AV3379"/>
      <c r="AW3379"/>
      <c r="AX3379"/>
      <c r="AY3379"/>
      <c r="AZ3379"/>
      <c r="BA3379"/>
      <c r="BB3379"/>
      <c r="BC3379"/>
      <c r="BD3379"/>
      <c r="BE3379"/>
      <c r="BF3379"/>
    </row>
    <row r="3380" spans="1:58" s="58" customFormat="1" ht="12.75" x14ac:dyDescent="0.2">
      <c r="A3380" s="257"/>
      <c r="B3380" s="170"/>
      <c r="C3380" s="170"/>
      <c r="D3380" s="255"/>
      <c r="E3380" s="255"/>
      <c r="F3380" s="255"/>
      <c r="G3380" s="262"/>
      <c r="H3380" s="262"/>
      <c r="I3380" s="262"/>
      <c r="J3380" s="262"/>
      <c r="K3380" s="262"/>
      <c r="L3380" s="262"/>
      <c r="M3380" s="262"/>
      <c r="N3380" s="262"/>
      <c r="O3380" s="262"/>
      <c r="P3380" s="262"/>
      <c r="Q3380" s="262"/>
      <c r="R3380" s="262"/>
      <c r="S3380" s="262"/>
      <c r="T3380" s="262"/>
      <c r="U3380" s="262"/>
      <c r="V3380" s="262"/>
      <c r="W3380" s="262"/>
      <c r="X3380" s="262"/>
      <c r="Y3380" s="262"/>
      <c r="Z3380" s="262"/>
      <c r="AA3380"/>
      <c r="AB3380"/>
      <c r="AC3380"/>
      <c r="AD3380"/>
      <c r="AE3380"/>
      <c r="AF3380"/>
      <c r="AG3380"/>
      <c r="AH3380"/>
      <c r="AI3380"/>
      <c r="AJ3380"/>
      <c r="AK3380"/>
      <c r="AL3380"/>
      <c r="AM3380"/>
      <c r="AN3380"/>
      <c r="AO3380"/>
      <c r="AP3380"/>
      <c r="AQ3380"/>
      <c r="AR3380"/>
      <c r="AS3380"/>
      <c r="AT3380"/>
      <c r="AU3380"/>
      <c r="AV3380"/>
      <c r="AW3380"/>
      <c r="AX3380"/>
      <c r="AY3380"/>
      <c r="AZ3380"/>
      <c r="BA3380"/>
      <c r="BB3380"/>
      <c r="BC3380"/>
      <c r="BD3380"/>
      <c r="BE3380"/>
      <c r="BF3380"/>
    </row>
    <row r="3381" spans="1:58" s="58" customFormat="1" ht="12.75" x14ac:dyDescent="0.2">
      <c r="A3381" s="257"/>
      <c r="B3381" s="170"/>
      <c r="C3381" s="170"/>
      <c r="D3381" s="255"/>
      <c r="E3381" s="255"/>
      <c r="F3381" s="255"/>
      <c r="G3381" s="262"/>
      <c r="H3381" s="262"/>
      <c r="I3381" s="262"/>
      <c r="J3381" s="262"/>
      <c r="K3381" s="262"/>
      <c r="L3381" s="262"/>
      <c r="M3381" s="262"/>
      <c r="N3381" s="262"/>
      <c r="O3381" s="262"/>
      <c r="P3381" s="262"/>
      <c r="Q3381" s="262"/>
      <c r="R3381" s="262"/>
      <c r="S3381" s="262"/>
      <c r="T3381" s="262"/>
      <c r="U3381" s="262"/>
      <c r="V3381" s="262"/>
      <c r="W3381" s="262"/>
      <c r="X3381" s="262"/>
      <c r="Y3381" s="262"/>
      <c r="Z3381" s="262"/>
      <c r="AA3381"/>
      <c r="AB3381"/>
      <c r="AC3381"/>
      <c r="AD3381"/>
      <c r="AE3381"/>
      <c r="AF3381"/>
      <c r="AG3381"/>
      <c r="AH3381"/>
      <c r="AI3381"/>
      <c r="AJ3381"/>
      <c r="AK3381"/>
      <c r="AL3381"/>
      <c r="AM3381"/>
      <c r="AN3381"/>
      <c r="AO3381"/>
      <c r="AP3381"/>
      <c r="AQ3381"/>
      <c r="AR3381"/>
      <c r="AS3381"/>
      <c r="AT3381"/>
      <c r="AU3381"/>
      <c r="AV3381"/>
      <c r="AW3381"/>
      <c r="AX3381"/>
      <c r="AY3381"/>
      <c r="AZ3381"/>
      <c r="BA3381"/>
      <c r="BB3381"/>
      <c r="BC3381"/>
      <c r="BD3381"/>
      <c r="BE3381"/>
      <c r="BF3381"/>
    </row>
    <row r="3382" spans="1:58" s="58" customFormat="1" ht="12.75" x14ac:dyDescent="0.2">
      <c r="A3382" s="257"/>
      <c r="B3382" s="170"/>
      <c r="C3382" s="170"/>
      <c r="D3382" s="255"/>
      <c r="E3382" s="255"/>
      <c r="F3382" s="255"/>
      <c r="G3382" s="262"/>
      <c r="H3382" s="262"/>
      <c r="I3382" s="262"/>
      <c r="J3382" s="262"/>
      <c r="K3382" s="262"/>
      <c r="L3382" s="262"/>
      <c r="M3382" s="262"/>
      <c r="N3382" s="262"/>
      <c r="O3382" s="262"/>
      <c r="P3382" s="262"/>
      <c r="Q3382" s="262"/>
      <c r="R3382" s="262"/>
      <c r="S3382" s="262"/>
      <c r="T3382" s="262"/>
      <c r="U3382" s="262"/>
      <c r="V3382" s="262"/>
      <c r="W3382" s="262"/>
      <c r="X3382" s="262"/>
      <c r="Y3382" s="262"/>
      <c r="Z3382" s="262"/>
      <c r="AA3382"/>
      <c r="AB3382"/>
      <c r="AC3382"/>
      <c r="AD3382"/>
      <c r="AE3382"/>
      <c r="AF3382"/>
      <c r="AG3382"/>
      <c r="AH3382"/>
      <c r="AI3382"/>
      <c r="AJ3382"/>
      <c r="AK3382"/>
      <c r="AL3382"/>
      <c r="AM3382"/>
      <c r="AN3382"/>
      <c r="AO3382"/>
      <c r="AP3382"/>
      <c r="AQ3382"/>
      <c r="AR3382"/>
      <c r="AS3382"/>
      <c r="AT3382"/>
      <c r="AU3382"/>
      <c r="AV3382"/>
      <c r="AW3382"/>
      <c r="AX3382"/>
      <c r="AY3382"/>
      <c r="AZ3382"/>
      <c r="BA3382"/>
      <c r="BB3382"/>
      <c r="BC3382"/>
      <c r="BD3382"/>
      <c r="BE3382"/>
      <c r="BF3382"/>
    </row>
    <row r="3383" spans="1:58" s="58" customFormat="1" ht="12.75" x14ac:dyDescent="0.2">
      <c r="A3383" s="257"/>
      <c r="B3383" s="170"/>
      <c r="C3383" s="170"/>
      <c r="D3383" s="255"/>
      <c r="E3383" s="255"/>
      <c r="F3383" s="255"/>
      <c r="G3383" s="262"/>
      <c r="H3383" s="262"/>
      <c r="I3383" s="262"/>
      <c r="J3383" s="262"/>
      <c r="K3383" s="262"/>
      <c r="L3383" s="262"/>
      <c r="M3383" s="262"/>
      <c r="N3383" s="262"/>
      <c r="O3383" s="262"/>
      <c r="P3383" s="262"/>
      <c r="Q3383" s="262"/>
      <c r="R3383" s="262"/>
      <c r="S3383" s="262"/>
      <c r="T3383" s="262"/>
      <c r="U3383" s="262"/>
      <c r="V3383" s="262"/>
      <c r="W3383" s="262"/>
      <c r="X3383" s="262"/>
      <c r="Y3383" s="262"/>
      <c r="Z3383" s="262"/>
      <c r="AA3383"/>
      <c r="AB3383"/>
      <c r="AC3383"/>
      <c r="AD3383"/>
      <c r="AE3383"/>
      <c r="AF3383"/>
      <c r="AG3383"/>
      <c r="AH3383"/>
      <c r="AI3383"/>
      <c r="AJ3383"/>
      <c r="AK3383"/>
      <c r="AL3383"/>
      <c r="AM3383"/>
      <c r="AN3383"/>
      <c r="AO3383"/>
      <c r="AP3383"/>
      <c r="AQ3383"/>
      <c r="AR3383"/>
      <c r="AS3383"/>
      <c r="AT3383"/>
      <c r="AU3383"/>
      <c r="AV3383"/>
      <c r="AW3383"/>
      <c r="AX3383"/>
      <c r="AY3383"/>
      <c r="AZ3383"/>
      <c r="BA3383"/>
      <c r="BB3383"/>
      <c r="BC3383"/>
      <c r="BD3383"/>
      <c r="BE3383"/>
      <c r="BF3383"/>
    </row>
    <row r="3384" spans="1:58" s="58" customFormat="1" ht="12.75" x14ac:dyDescent="0.2">
      <c r="A3384" s="257"/>
      <c r="B3384" s="170"/>
      <c r="C3384" s="170"/>
      <c r="D3384" s="255"/>
      <c r="E3384" s="255"/>
      <c r="F3384" s="255"/>
      <c r="G3384" s="262"/>
      <c r="H3384" s="262"/>
      <c r="I3384" s="262"/>
      <c r="J3384" s="262"/>
      <c r="K3384" s="262"/>
      <c r="L3384" s="262"/>
      <c r="M3384" s="262"/>
      <c r="N3384" s="262"/>
      <c r="O3384" s="262"/>
      <c r="P3384" s="262"/>
      <c r="Q3384" s="262"/>
      <c r="R3384" s="262"/>
      <c r="S3384" s="262"/>
      <c r="T3384" s="262"/>
      <c r="U3384" s="262"/>
      <c r="V3384" s="262"/>
      <c r="W3384" s="262"/>
      <c r="X3384" s="262"/>
      <c r="Y3384" s="262"/>
      <c r="Z3384" s="262"/>
      <c r="AA3384"/>
      <c r="AB3384"/>
      <c r="AC3384"/>
      <c r="AD3384"/>
      <c r="AE3384"/>
      <c r="AF3384"/>
      <c r="AG3384"/>
      <c r="AH3384"/>
      <c r="AI3384"/>
      <c r="AJ3384"/>
      <c r="AK3384"/>
      <c r="AL3384"/>
      <c r="AM3384"/>
      <c r="AN3384"/>
      <c r="AO3384"/>
      <c r="AP3384"/>
      <c r="AQ3384"/>
      <c r="AR3384"/>
      <c r="AS3384"/>
      <c r="AT3384"/>
      <c r="AU3384"/>
      <c r="AV3384"/>
      <c r="AW3384"/>
      <c r="AX3384"/>
      <c r="AY3384"/>
      <c r="AZ3384"/>
      <c r="BA3384"/>
      <c r="BB3384"/>
      <c r="BC3384"/>
      <c r="BD3384"/>
      <c r="BE3384"/>
      <c r="BF3384"/>
    </row>
    <row r="3385" spans="1:58" s="58" customFormat="1" ht="12.75" x14ac:dyDescent="0.2">
      <c r="A3385" s="257"/>
      <c r="B3385" s="170"/>
      <c r="C3385" s="170"/>
      <c r="D3385" s="255"/>
      <c r="E3385" s="255"/>
      <c r="F3385" s="255"/>
      <c r="G3385" s="262"/>
      <c r="H3385" s="262"/>
      <c r="I3385" s="262"/>
      <c r="J3385" s="262"/>
      <c r="K3385" s="262"/>
      <c r="L3385" s="262"/>
      <c r="M3385" s="262"/>
      <c r="N3385" s="262"/>
      <c r="O3385" s="262"/>
      <c r="P3385" s="262"/>
      <c r="Q3385" s="262"/>
      <c r="R3385" s="262"/>
      <c r="S3385" s="262"/>
      <c r="T3385" s="262"/>
      <c r="U3385" s="262"/>
      <c r="V3385" s="262"/>
      <c r="W3385" s="262"/>
      <c r="X3385" s="262"/>
      <c r="Y3385" s="262"/>
      <c r="Z3385" s="262"/>
      <c r="AA3385"/>
      <c r="AB3385"/>
      <c r="AC3385"/>
      <c r="AD3385"/>
      <c r="AE3385"/>
      <c r="AF3385"/>
      <c r="AG3385"/>
      <c r="AH3385"/>
      <c r="AI3385"/>
      <c r="AJ3385"/>
      <c r="AK3385"/>
      <c r="AL3385"/>
      <c r="AM3385"/>
      <c r="AN3385"/>
      <c r="AO3385"/>
      <c r="AP3385"/>
      <c r="AQ3385"/>
      <c r="AR3385"/>
      <c r="AS3385"/>
      <c r="AT3385"/>
      <c r="AU3385"/>
      <c r="AV3385"/>
      <c r="AW3385"/>
      <c r="AX3385"/>
      <c r="AY3385"/>
      <c r="AZ3385"/>
      <c r="BA3385"/>
      <c r="BB3385"/>
      <c r="BC3385"/>
      <c r="BD3385"/>
      <c r="BE3385"/>
      <c r="BF3385"/>
    </row>
    <row r="3386" spans="1:58" s="58" customFormat="1" ht="12.75" x14ac:dyDescent="0.2">
      <c r="A3386" s="257"/>
      <c r="B3386" s="170"/>
      <c r="C3386" s="170"/>
      <c r="D3386" s="255"/>
      <c r="E3386" s="255"/>
      <c r="F3386" s="255"/>
      <c r="G3386" s="262"/>
      <c r="H3386" s="262"/>
      <c r="I3386" s="262"/>
      <c r="J3386" s="262"/>
      <c r="K3386" s="262"/>
      <c r="L3386" s="262"/>
      <c r="M3386" s="262"/>
      <c r="N3386" s="262"/>
      <c r="O3386" s="262"/>
      <c r="P3386" s="262"/>
      <c r="Q3386" s="262"/>
      <c r="R3386" s="262"/>
      <c r="S3386" s="262"/>
      <c r="T3386" s="262"/>
      <c r="U3386" s="262"/>
      <c r="V3386" s="262"/>
      <c r="W3386" s="262"/>
      <c r="X3386" s="262"/>
      <c r="Y3386" s="262"/>
      <c r="Z3386" s="262"/>
      <c r="AA3386"/>
      <c r="AB3386"/>
      <c r="AC3386"/>
      <c r="AD3386"/>
      <c r="AE3386"/>
      <c r="AF3386"/>
      <c r="AG3386"/>
      <c r="AH3386"/>
      <c r="AI3386"/>
      <c r="AJ3386"/>
      <c r="AK3386"/>
      <c r="AL3386"/>
      <c r="AM3386"/>
      <c r="AN3386"/>
      <c r="AO3386"/>
      <c r="AP3386"/>
      <c r="AQ3386"/>
      <c r="AR3386"/>
      <c r="AS3386"/>
      <c r="AT3386"/>
      <c r="AU3386"/>
      <c r="AV3386"/>
      <c r="AW3386"/>
      <c r="AX3386"/>
      <c r="AY3386"/>
      <c r="AZ3386"/>
      <c r="BA3386"/>
      <c r="BB3386"/>
      <c r="BC3386"/>
      <c r="BD3386"/>
      <c r="BE3386"/>
      <c r="BF3386"/>
    </row>
    <row r="3387" spans="1:58" s="58" customFormat="1" ht="12.75" x14ac:dyDescent="0.2">
      <c r="A3387" s="257"/>
      <c r="B3387" s="170"/>
      <c r="C3387" s="170"/>
      <c r="D3387" s="255"/>
      <c r="E3387" s="255"/>
      <c r="F3387" s="255"/>
      <c r="G3387" s="262"/>
      <c r="H3387" s="262"/>
      <c r="I3387" s="262"/>
      <c r="J3387" s="262"/>
      <c r="K3387" s="262"/>
      <c r="L3387" s="262"/>
      <c r="M3387" s="262"/>
      <c r="N3387" s="262"/>
      <c r="O3387" s="262"/>
      <c r="P3387" s="262"/>
      <c r="Q3387" s="262"/>
      <c r="R3387" s="262"/>
      <c r="S3387" s="262"/>
      <c r="T3387" s="262"/>
      <c r="U3387" s="262"/>
      <c r="V3387" s="262"/>
      <c r="W3387" s="262"/>
      <c r="X3387" s="262"/>
      <c r="Y3387" s="262"/>
      <c r="Z3387" s="262"/>
      <c r="AA3387"/>
      <c r="AB3387"/>
      <c r="AC3387"/>
      <c r="AD3387"/>
      <c r="AE3387"/>
      <c r="AF3387"/>
      <c r="AG3387"/>
      <c r="AH3387"/>
      <c r="AI3387"/>
      <c r="AJ3387"/>
      <c r="AK3387"/>
      <c r="AL3387"/>
      <c r="AM3387"/>
      <c r="AN3387"/>
      <c r="AO3387"/>
      <c r="AP3387"/>
      <c r="AQ3387"/>
      <c r="AR3387"/>
      <c r="AS3387"/>
      <c r="AT3387"/>
      <c r="AU3387"/>
      <c r="AV3387"/>
      <c r="AW3387"/>
      <c r="AX3387"/>
      <c r="AY3387"/>
      <c r="AZ3387"/>
      <c r="BA3387"/>
      <c r="BB3387"/>
      <c r="BC3387"/>
      <c r="BD3387"/>
      <c r="BE3387"/>
      <c r="BF3387"/>
    </row>
    <row r="3388" spans="1:58" s="58" customFormat="1" ht="12.75" x14ac:dyDescent="0.2">
      <c r="A3388" s="257"/>
      <c r="B3388" s="170"/>
      <c r="C3388" s="170"/>
      <c r="D3388" s="255"/>
      <c r="E3388" s="255"/>
      <c r="F3388" s="255"/>
      <c r="G3388" s="262"/>
      <c r="H3388" s="262"/>
      <c r="I3388" s="262"/>
      <c r="J3388" s="262"/>
      <c r="K3388" s="262"/>
      <c r="L3388" s="262"/>
      <c r="M3388" s="262"/>
      <c r="N3388" s="262"/>
      <c r="O3388" s="262"/>
      <c r="P3388" s="262"/>
      <c r="Q3388" s="262"/>
      <c r="R3388" s="262"/>
      <c r="S3388" s="262"/>
      <c r="T3388" s="262"/>
      <c r="U3388" s="262"/>
      <c r="V3388" s="262"/>
      <c r="W3388" s="262"/>
      <c r="X3388" s="262"/>
      <c r="Y3388" s="262"/>
      <c r="Z3388" s="262"/>
      <c r="AA3388"/>
      <c r="AB3388"/>
      <c r="AC3388"/>
      <c r="AD3388"/>
      <c r="AE3388"/>
      <c r="AF3388"/>
      <c r="AG3388"/>
      <c r="AH3388"/>
      <c r="AI3388"/>
      <c r="AJ3388"/>
      <c r="AK3388"/>
      <c r="AL3388"/>
      <c r="AM3388"/>
      <c r="AN3388"/>
      <c r="AO3388"/>
      <c r="AP3388"/>
      <c r="AQ3388"/>
      <c r="AR3388"/>
      <c r="AS3388"/>
      <c r="AT3388"/>
      <c r="AU3388"/>
      <c r="AV3388"/>
      <c r="AW3388"/>
      <c r="AX3388"/>
      <c r="AY3388"/>
      <c r="AZ3388"/>
      <c r="BA3388"/>
      <c r="BB3388"/>
      <c r="BC3388"/>
      <c r="BD3388"/>
      <c r="BE3388"/>
      <c r="BF3388"/>
    </row>
    <row r="3389" spans="1:58" s="58" customFormat="1" ht="12.75" x14ac:dyDescent="0.2">
      <c r="A3389" s="257"/>
      <c r="B3389" s="170"/>
      <c r="C3389" s="170"/>
      <c r="D3389" s="255"/>
      <c r="E3389" s="255"/>
      <c r="F3389" s="255"/>
      <c r="G3389" s="262"/>
      <c r="H3389" s="262"/>
      <c r="I3389" s="262"/>
      <c r="J3389" s="262"/>
      <c r="K3389" s="262"/>
      <c r="L3389" s="262"/>
      <c r="M3389" s="262"/>
      <c r="N3389" s="262"/>
      <c r="O3389" s="262"/>
      <c r="P3389" s="262"/>
      <c r="Q3389" s="262"/>
      <c r="R3389" s="262"/>
      <c r="S3389" s="262"/>
      <c r="T3389" s="262"/>
      <c r="U3389" s="262"/>
      <c r="V3389" s="262"/>
      <c r="W3389" s="262"/>
      <c r="X3389" s="262"/>
      <c r="Y3389" s="262"/>
      <c r="Z3389" s="262"/>
      <c r="AA3389"/>
      <c r="AB3389"/>
      <c r="AC3389"/>
      <c r="AD3389"/>
      <c r="AE3389"/>
      <c r="AF3389"/>
      <c r="AG3389"/>
      <c r="AH3389"/>
      <c r="AI3389"/>
      <c r="AJ3389"/>
      <c r="AK3389"/>
      <c r="AL3389"/>
      <c r="AM3389"/>
      <c r="AN3389"/>
      <c r="AO3389"/>
      <c r="AP3389"/>
      <c r="AQ3389"/>
      <c r="AR3389"/>
      <c r="AS3389"/>
      <c r="AT3389"/>
      <c r="AU3389"/>
      <c r="AV3389"/>
      <c r="AW3389"/>
      <c r="AX3389"/>
      <c r="AY3389"/>
      <c r="AZ3389"/>
      <c r="BA3389"/>
      <c r="BB3389"/>
      <c r="BC3389"/>
      <c r="BD3389"/>
      <c r="BE3389"/>
      <c r="BF3389"/>
    </row>
    <row r="3390" spans="1:58" s="58" customFormat="1" ht="12.75" x14ac:dyDescent="0.2">
      <c r="A3390" s="257"/>
      <c r="B3390" s="170"/>
      <c r="C3390" s="170"/>
      <c r="D3390" s="255"/>
      <c r="E3390" s="255"/>
      <c r="F3390" s="255"/>
      <c r="G3390" s="262"/>
      <c r="H3390" s="262"/>
      <c r="I3390" s="262"/>
      <c r="J3390" s="262"/>
      <c r="K3390" s="262"/>
      <c r="L3390" s="262"/>
      <c r="M3390" s="262"/>
      <c r="N3390" s="262"/>
      <c r="O3390" s="262"/>
      <c r="P3390" s="262"/>
      <c r="Q3390" s="262"/>
      <c r="R3390" s="262"/>
      <c r="S3390" s="262"/>
      <c r="T3390" s="262"/>
      <c r="U3390" s="262"/>
      <c r="V3390" s="262"/>
      <c r="W3390" s="262"/>
      <c r="X3390" s="262"/>
      <c r="Y3390" s="262"/>
      <c r="Z3390" s="262"/>
      <c r="AA3390"/>
      <c r="AB3390"/>
      <c r="AC3390"/>
      <c r="AD3390"/>
      <c r="AE3390"/>
      <c r="AF3390"/>
      <c r="AG3390"/>
      <c r="AH3390"/>
      <c r="AI3390"/>
      <c r="AJ3390"/>
      <c r="AK3390"/>
      <c r="AL3390"/>
      <c r="AM3390"/>
      <c r="AN3390"/>
      <c r="AO3390"/>
      <c r="AP3390"/>
      <c r="AQ3390"/>
      <c r="AR3390"/>
      <c r="AS3390"/>
      <c r="AT3390"/>
      <c r="AU3390"/>
      <c r="AV3390"/>
      <c r="AW3390"/>
      <c r="AX3390"/>
      <c r="AY3390"/>
      <c r="AZ3390"/>
      <c r="BA3390"/>
      <c r="BB3390"/>
      <c r="BC3390"/>
      <c r="BD3390"/>
      <c r="BE3390"/>
      <c r="BF3390"/>
    </row>
    <row r="3391" spans="1:58" s="58" customFormat="1" ht="12.75" x14ac:dyDescent="0.2">
      <c r="A3391" s="257"/>
      <c r="B3391" s="170"/>
      <c r="C3391" s="170"/>
      <c r="D3391" s="255"/>
      <c r="E3391" s="255"/>
      <c r="F3391" s="255"/>
      <c r="G3391" s="262"/>
      <c r="H3391" s="262"/>
      <c r="I3391" s="262"/>
      <c r="J3391" s="262"/>
      <c r="K3391" s="262"/>
      <c r="L3391" s="262"/>
      <c r="M3391" s="262"/>
      <c r="N3391" s="262"/>
      <c r="O3391" s="262"/>
      <c r="P3391" s="262"/>
      <c r="Q3391" s="262"/>
      <c r="R3391" s="262"/>
      <c r="S3391" s="262"/>
      <c r="T3391" s="262"/>
      <c r="U3391" s="262"/>
      <c r="V3391" s="262"/>
      <c r="W3391" s="262"/>
      <c r="X3391" s="262"/>
      <c r="Y3391" s="262"/>
      <c r="Z3391" s="262"/>
      <c r="AA3391"/>
      <c r="AB3391"/>
      <c r="AC3391"/>
      <c r="AD3391"/>
      <c r="AE3391"/>
      <c r="AF3391"/>
      <c r="AG3391"/>
      <c r="AH3391"/>
      <c r="AI3391"/>
      <c r="AJ3391"/>
      <c r="AK3391"/>
      <c r="AL3391"/>
      <c r="AM3391"/>
      <c r="AN3391"/>
      <c r="AO3391"/>
      <c r="AP3391"/>
      <c r="AQ3391"/>
      <c r="AR3391"/>
      <c r="AS3391"/>
      <c r="AT3391"/>
      <c r="AU3391"/>
      <c r="AV3391"/>
      <c r="AW3391"/>
      <c r="AX3391"/>
      <c r="AY3391"/>
      <c r="AZ3391"/>
      <c r="BA3391"/>
      <c r="BB3391"/>
      <c r="BC3391"/>
      <c r="BD3391"/>
      <c r="BE3391"/>
      <c r="BF3391"/>
    </row>
    <row r="3392" spans="1:58" s="58" customFormat="1" ht="12.75" x14ac:dyDescent="0.2">
      <c r="A3392" s="257"/>
      <c r="B3392" s="170"/>
      <c r="C3392" s="170"/>
      <c r="D3392" s="255"/>
      <c r="E3392" s="255"/>
      <c r="F3392" s="255"/>
      <c r="G3392" s="262"/>
      <c r="H3392" s="262"/>
      <c r="I3392" s="262"/>
      <c r="J3392" s="262"/>
      <c r="K3392" s="262"/>
      <c r="L3392" s="262"/>
      <c r="M3392" s="262"/>
      <c r="N3392" s="262"/>
      <c r="O3392" s="262"/>
      <c r="P3392" s="262"/>
      <c r="Q3392" s="262"/>
      <c r="R3392" s="262"/>
      <c r="S3392" s="262"/>
      <c r="T3392" s="262"/>
      <c r="U3392" s="262"/>
      <c r="V3392" s="262"/>
      <c r="W3392" s="262"/>
      <c r="X3392" s="262"/>
      <c r="Y3392" s="262"/>
      <c r="Z3392" s="262"/>
      <c r="AA3392"/>
      <c r="AB3392"/>
      <c r="AC3392"/>
      <c r="AD3392"/>
      <c r="AE3392"/>
      <c r="AF3392"/>
      <c r="AG3392"/>
      <c r="AH3392"/>
      <c r="AI3392"/>
      <c r="AJ3392"/>
      <c r="AK3392"/>
      <c r="AL3392"/>
      <c r="AM3392"/>
      <c r="AN3392"/>
      <c r="AO3392"/>
      <c r="AP3392"/>
      <c r="AQ3392"/>
      <c r="AR3392"/>
      <c r="AS3392"/>
      <c r="AT3392"/>
      <c r="AU3392"/>
      <c r="AV3392"/>
      <c r="AW3392"/>
      <c r="AX3392"/>
      <c r="AY3392"/>
      <c r="AZ3392"/>
      <c r="BA3392"/>
      <c r="BB3392"/>
      <c r="BC3392"/>
      <c r="BD3392"/>
      <c r="BE3392"/>
      <c r="BF3392"/>
    </row>
    <row r="3393" spans="1:58" s="58" customFormat="1" ht="12.75" x14ac:dyDescent="0.2">
      <c r="A3393" s="257"/>
      <c r="B3393" s="170"/>
      <c r="C3393" s="170"/>
      <c r="D3393" s="255"/>
      <c r="E3393" s="255"/>
      <c r="F3393" s="255"/>
      <c r="G3393" s="262"/>
      <c r="H3393" s="262"/>
      <c r="I3393" s="262"/>
      <c r="J3393" s="262"/>
      <c r="K3393" s="262"/>
      <c r="L3393" s="262"/>
      <c r="M3393" s="262"/>
      <c r="N3393" s="262"/>
      <c r="O3393" s="262"/>
      <c r="P3393" s="262"/>
      <c r="Q3393" s="262"/>
      <c r="R3393" s="262"/>
      <c r="S3393" s="262"/>
      <c r="T3393" s="262"/>
      <c r="U3393" s="262"/>
      <c r="V3393" s="262"/>
      <c r="W3393" s="262"/>
      <c r="X3393" s="262"/>
      <c r="Y3393" s="262"/>
      <c r="Z3393" s="262"/>
      <c r="AA3393"/>
      <c r="AB3393"/>
      <c r="AC3393"/>
      <c r="AD3393"/>
      <c r="AE3393"/>
      <c r="AF3393"/>
      <c r="AG3393"/>
      <c r="AH3393"/>
      <c r="AI3393"/>
      <c r="AJ3393"/>
      <c r="AK3393"/>
      <c r="AL3393"/>
      <c r="AM3393"/>
      <c r="AN3393"/>
      <c r="AO3393"/>
      <c r="AP3393"/>
      <c r="AQ3393"/>
      <c r="AR3393"/>
      <c r="AS3393"/>
      <c r="AT3393"/>
      <c r="AU3393"/>
      <c r="AV3393"/>
      <c r="AW3393"/>
      <c r="AX3393"/>
      <c r="AY3393"/>
      <c r="AZ3393"/>
      <c r="BA3393"/>
      <c r="BB3393"/>
      <c r="BC3393"/>
      <c r="BD3393"/>
      <c r="BE3393"/>
      <c r="BF3393"/>
    </row>
    <row r="3394" spans="1:58" s="58" customFormat="1" ht="12.75" x14ac:dyDescent="0.2">
      <c r="A3394" s="257"/>
      <c r="B3394" s="170"/>
      <c r="C3394" s="170"/>
      <c r="D3394" s="255"/>
      <c r="E3394" s="255"/>
      <c r="F3394" s="255"/>
      <c r="G3394" s="262"/>
      <c r="H3394" s="262"/>
      <c r="I3394" s="262"/>
      <c r="J3394" s="262"/>
      <c r="K3394" s="262"/>
      <c r="L3394" s="262"/>
      <c r="M3394" s="262"/>
      <c r="N3394" s="262"/>
      <c r="O3394" s="262"/>
      <c r="P3394" s="262"/>
      <c r="Q3394" s="262"/>
      <c r="R3394" s="262"/>
      <c r="S3394" s="262"/>
      <c r="T3394" s="262"/>
      <c r="U3394" s="262"/>
      <c r="V3394" s="262"/>
      <c r="W3394" s="262"/>
      <c r="X3394" s="262"/>
      <c r="Y3394" s="262"/>
      <c r="Z3394" s="262"/>
      <c r="AA3394"/>
      <c r="AB3394"/>
      <c r="AC3394"/>
      <c r="AD3394"/>
      <c r="AE3394"/>
      <c r="AF3394"/>
      <c r="AG3394"/>
      <c r="AH3394"/>
      <c r="AI3394"/>
      <c r="AJ3394"/>
      <c r="AK3394"/>
      <c r="AL3394"/>
      <c r="AM3394"/>
      <c r="AN3394"/>
      <c r="AO3394"/>
      <c r="AP3394"/>
      <c r="AQ3394"/>
      <c r="AR3394"/>
      <c r="AS3394"/>
      <c r="AT3394"/>
      <c r="AU3394"/>
      <c r="AV3394"/>
      <c r="AW3394"/>
      <c r="AX3394"/>
      <c r="AY3394"/>
      <c r="AZ3394"/>
      <c r="BA3394"/>
      <c r="BB3394"/>
      <c r="BC3394"/>
      <c r="BD3394"/>
      <c r="BE3394"/>
      <c r="BF3394"/>
    </row>
    <row r="3395" spans="1:58" s="58" customFormat="1" ht="12.75" x14ac:dyDescent="0.2">
      <c r="A3395" s="257"/>
      <c r="B3395" s="170"/>
      <c r="C3395" s="170"/>
      <c r="D3395" s="255"/>
      <c r="E3395" s="255"/>
      <c r="F3395" s="255"/>
      <c r="G3395" s="262"/>
      <c r="H3395" s="262"/>
      <c r="I3395" s="262"/>
      <c r="J3395" s="262"/>
      <c r="K3395" s="262"/>
      <c r="L3395" s="262"/>
      <c r="M3395" s="262"/>
      <c r="N3395" s="262"/>
      <c r="O3395" s="262"/>
      <c r="P3395" s="262"/>
      <c r="Q3395" s="262"/>
      <c r="R3395" s="262"/>
      <c r="S3395" s="262"/>
      <c r="T3395" s="262"/>
      <c r="U3395" s="262"/>
      <c r="V3395" s="262"/>
      <c r="W3395" s="262"/>
      <c r="X3395" s="262"/>
      <c r="Y3395" s="262"/>
      <c r="Z3395" s="262"/>
      <c r="AA3395"/>
      <c r="AB3395"/>
      <c r="AC3395"/>
      <c r="AD3395"/>
      <c r="AE3395"/>
      <c r="AF3395"/>
      <c r="AG3395"/>
      <c r="AH3395"/>
      <c r="AI3395"/>
      <c r="AJ3395"/>
      <c r="AK3395"/>
      <c r="AL3395"/>
      <c r="AM3395"/>
      <c r="AN3395"/>
      <c r="AO3395"/>
      <c r="AP3395"/>
      <c r="AQ3395"/>
      <c r="AR3395"/>
      <c r="AS3395"/>
      <c r="AT3395"/>
      <c r="AU3395"/>
      <c r="AV3395"/>
      <c r="AW3395"/>
      <c r="AX3395"/>
      <c r="AY3395"/>
      <c r="AZ3395"/>
      <c r="BA3395"/>
      <c r="BB3395"/>
      <c r="BC3395"/>
      <c r="BD3395"/>
      <c r="BE3395"/>
      <c r="BF3395"/>
    </row>
    <row r="3396" spans="1:58" s="58" customFormat="1" ht="12.75" x14ac:dyDescent="0.2">
      <c r="A3396" s="257"/>
      <c r="B3396" s="170"/>
      <c r="C3396" s="170"/>
      <c r="D3396" s="255"/>
      <c r="E3396" s="255"/>
      <c r="F3396" s="255"/>
      <c r="G3396" s="262"/>
      <c r="H3396" s="262"/>
      <c r="I3396" s="262"/>
      <c r="J3396" s="262"/>
      <c r="K3396" s="262"/>
      <c r="L3396" s="262"/>
      <c r="M3396" s="262"/>
      <c r="N3396" s="262"/>
      <c r="O3396" s="262"/>
      <c r="P3396" s="262"/>
      <c r="Q3396" s="262"/>
      <c r="R3396" s="262"/>
      <c r="S3396" s="262"/>
      <c r="T3396" s="262"/>
      <c r="U3396" s="262"/>
      <c r="V3396" s="262"/>
      <c r="W3396" s="262"/>
      <c r="X3396" s="262"/>
      <c r="Y3396" s="262"/>
      <c r="Z3396" s="262"/>
      <c r="AA3396"/>
      <c r="AB3396"/>
      <c r="AC3396"/>
      <c r="AD3396"/>
      <c r="AE3396"/>
      <c r="AF3396"/>
      <c r="AG3396"/>
      <c r="AH3396"/>
      <c r="AI3396"/>
      <c r="AJ3396"/>
      <c r="AK3396"/>
      <c r="AL3396"/>
      <c r="AM3396"/>
      <c r="AN3396"/>
      <c r="AO3396"/>
      <c r="AP3396"/>
      <c r="AQ3396"/>
      <c r="AR3396"/>
      <c r="AS3396"/>
      <c r="AT3396"/>
      <c r="AU3396"/>
      <c r="AV3396"/>
      <c r="AW3396"/>
      <c r="AX3396"/>
      <c r="AY3396"/>
      <c r="AZ3396"/>
      <c r="BA3396"/>
      <c r="BB3396"/>
      <c r="BC3396"/>
      <c r="BD3396"/>
      <c r="BE3396"/>
      <c r="BF3396"/>
    </row>
    <row r="3397" spans="1:58" s="58" customFormat="1" ht="12.75" x14ac:dyDescent="0.2">
      <c r="A3397" s="257"/>
      <c r="B3397" s="170"/>
      <c r="C3397" s="170"/>
      <c r="D3397" s="255"/>
      <c r="E3397" s="255"/>
      <c r="F3397" s="255"/>
      <c r="G3397" s="262"/>
      <c r="H3397" s="262"/>
      <c r="I3397" s="262"/>
      <c r="J3397" s="262"/>
      <c r="K3397" s="262"/>
      <c r="L3397" s="262"/>
      <c r="M3397" s="262"/>
      <c r="N3397" s="262"/>
      <c r="O3397" s="262"/>
      <c r="P3397" s="262"/>
      <c r="Q3397" s="262"/>
      <c r="R3397" s="262"/>
      <c r="S3397" s="262"/>
      <c r="T3397" s="262"/>
      <c r="U3397" s="262"/>
      <c r="V3397" s="262"/>
      <c r="W3397" s="262"/>
      <c r="X3397" s="262"/>
      <c r="Y3397" s="262"/>
      <c r="Z3397" s="262"/>
      <c r="AA3397"/>
      <c r="AB3397"/>
      <c r="AC3397"/>
      <c r="AD3397"/>
      <c r="AE3397"/>
      <c r="AF3397"/>
      <c r="AG3397"/>
      <c r="AH3397"/>
      <c r="AI3397"/>
      <c r="AJ3397"/>
      <c r="AK3397"/>
      <c r="AL3397"/>
      <c r="AM3397"/>
      <c r="AN3397"/>
      <c r="AO3397"/>
      <c r="AP3397"/>
      <c r="AQ3397"/>
      <c r="AR3397"/>
      <c r="AS3397"/>
      <c r="AT3397"/>
      <c r="AU3397"/>
      <c r="AV3397"/>
      <c r="AW3397"/>
      <c r="AX3397"/>
      <c r="AY3397"/>
      <c r="AZ3397"/>
      <c r="BA3397"/>
      <c r="BB3397"/>
      <c r="BC3397"/>
      <c r="BD3397"/>
      <c r="BE3397"/>
      <c r="BF3397"/>
    </row>
    <row r="3398" spans="1:58" s="58" customFormat="1" ht="12.75" x14ac:dyDescent="0.2">
      <c r="A3398" s="257"/>
      <c r="B3398" s="170"/>
      <c r="C3398" s="170"/>
      <c r="D3398" s="255"/>
      <c r="E3398" s="255"/>
      <c r="F3398" s="255"/>
      <c r="G3398" s="262"/>
      <c r="H3398" s="262"/>
      <c r="I3398" s="262"/>
      <c r="J3398" s="262"/>
      <c r="K3398" s="262"/>
      <c r="L3398" s="262"/>
      <c r="M3398" s="262"/>
      <c r="N3398" s="262"/>
      <c r="O3398" s="262"/>
      <c r="P3398" s="262"/>
      <c r="Q3398" s="262"/>
      <c r="R3398" s="262"/>
      <c r="S3398" s="262"/>
      <c r="T3398" s="262"/>
      <c r="U3398" s="262"/>
      <c r="V3398" s="262"/>
      <c r="W3398" s="262"/>
      <c r="X3398" s="262"/>
      <c r="Y3398" s="262"/>
      <c r="Z3398" s="262"/>
      <c r="AA3398"/>
      <c r="AB3398"/>
      <c r="AC3398"/>
      <c r="AD3398"/>
      <c r="AE3398"/>
      <c r="AF3398"/>
      <c r="AG3398"/>
      <c r="AH3398"/>
      <c r="AI3398"/>
      <c r="AJ3398"/>
      <c r="AK3398"/>
      <c r="AL3398"/>
      <c r="AM3398"/>
      <c r="AN3398"/>
      <c r="AO3398"/>
      <c r="AP3398"/>
      <c r="AQ3398"/>
      <c r="AR3398"/>
      <c r="AS3398"/>
      <c r="AT3398"/>
      <c r="AU3398"/>
      <c r="AV3398"/>
      <c r="AW3398"/>
      <c r="AX3398"/>
      <c r="AY3398"/>
      <c r="AZ3398"/>
      <c r="BA3398"/>
      <c r="BB3398"/>
      <c r="BC3398"/>
      <c r="BD3398"/>
      <c r="BE3398"/>
      <c r="BF3398"/>
    </row>
    <row r="3399" spans="1:58" s="58" customFormat="1" ht="12.75" x14ac:dyDescent="0.2">
      <c r="A3399" s="257"/>
      <c r="B3399" s="170"/>
      <c r="C3399" s="170"/>
      <c r="D3399" s="255"/>
      <c r="E3399" s="255"/>
      <c r="F3399" s="255"/>
      <c r="G3399" s="262"/>
      <c r="H3399" s="262"/>
      <c r="I3399" s="262"/>
      <c r="J3399" s="262"/>
      <c r="K3399" s="262"/>
      <c r="L3399" s="262"/>
      <c r="M3399" s="262"/>
      <c r="N3399" s="262"/>
      <c r="O3399" s="262"/>
      <c r="P3399" s="262"/>
      <c r="Q3399" s="262"/>
      <c r="R3399" s="262"/>
      <c r="S3399" s="262"/>
      <c r="T3399" s="262"/>
      <c r="U3399" s="262"/>
      <c r="V3399" s="262"/>
      <c r="W3399" s="262"/>
      <c r="X3399" s="262"/>
      <c r="Y3399" s="262"/>
      <c r="Z3399" s="262"/>
      <c r="AA3399"/>
      <c r="AB3399"/>
      <c r="AC3399"/>
      <c r="AD3399"/>
      <c r="AE3399"/>
      <c r="AF3399"/>
      <c r="AG3399"/>
      <c r="AH3399"/>
      <c r="AI3399"/>
      <c r="AJ3399"/>
      <c r="AK3399"/>
      <c r="AL3399"/>
      <c r="AM3399"/>
      <c r="AN3399"/>
      <c r="AO3399"/>
      <c r="AP3399"/>
      <c r="AQ3399"/>
      <c r="AR3399"/>
      <c r="AS3399"/>
      <c r="AT3399"/>
      <c r="AU3399"/>
      <c r="AV3399"/>
      <c r="AW3399"/>
      <c r="AX3399"/>
      <c r="AY3399"/>
      <c r="AZ3399"/>
      <c r="BA3399"/>
      <c r="BB3399"/>
      <c r="BC3399"/>
      <c r="BD3399"/>
      <c r="BE3399"/>
      <c r="BF3399"/>
    </row>
    <row r="3400" spans="1:58" s="58" customFormat="1" ht="12.75" x14ac:dyDescent="0.2">
      <c r="A3400" s="257"/>
      <c r="B3400" s="170"/>
      <c r="C3400" s="170"/>
      <c r="D3400" s="255"/>
      <c r="E3400" s="255"/>
      <c r="F3400" s="255"/>
      <c r="G3400" s="262"/>
      <c r="H3400" s="262"/>
      <c r="I3400" s="262"/>
      <c r="J3400" s="262"/>
      <c r="K3400" s="262"/>
      <c r="L3400" s="262"/>
      <c r="M3400" s="262"/>
      <c r="N3400" s="262"/>
      <c r="O3400" s="262"/>
      <c r="P3400" s="262"/>
      <c r="Q3400" s="262"/>
      <c r="R3400" s="262"/>
      <c r="S3400" s="262"/>
      <c r="T3400" s="262"/>
      <c r="U3400" s="262"/>
      <c r="V3400" s="262"/>
      <c r="W3400" s="262"/>
      <c r="X3400" s="262"/>
      <c r="Y3400" s="262"/>
      <c r="Z3400" s="262"/>
      <c r="AA3400"/>
      <c r="AB3400"/>
      <c r="AC3400"/>
      <c r="AD3400"/>
      <c r="AE3400"/>
      <c r="AF3400"/>
      <c r="AG3400"/>
      <c r="AH3400"/>
      <c r="AI3400"/>
      <c r="AJ3400"/>
      <c r="AK3400"/>
      <c r="AL3400"/>
      <c r="AM3400"/>
      <c r="AN3400"/>
      <c r="AO3400"/>
      <c r="AP3400"/>
      <c r="AQ3400"/>
      <c r="AR3400"/>
      <c r="AS3400"/>
      <c r="AT3400"/>
      <c r="AU3400"/>
      <c r="AV3400"/>
      <c r="AW3400"/>
      <c r="AX3400"/>
      <c r="AY3400"/>
      <c r="AZ3400"/>
      <c r="BA3400"/>
      <c r="BB3400"/>
      <c r="BC3400"/>
      <c r="BD3400"/>
      <c r="BE3400"/>
      <c r="BF3400"/>
    </row>
    <row r="3401" spans="1:58" s="58" customFormat="1" ht="12.75" x14ac:dyDescent="0.2">
      <c r="A3401" s="257"/>
      <c r="B3401" s="170"/>
      <c r="C3401" s="170"/>
      <c r="D3401" s="255"/>
      <c r="E3401" s="255"/>
      <c r="F3401" s="255"/>
      <c r="G3401" s="262"/>
      <c r="H3401" s="262"/>
      <c r="I3401" s="262"/>
      <c r="J3401" s="262"/>
      <c r="K3401" s="262"/>
      <c r="L3401" s="262"/>
      <c r="M3401" s="262"/>
      <c r="N3401" s="262"/>
      <c r="O3401" s="262"/>
      <c r="P3401" s="262"/>
      <c r="Q3401" s="262"/>
      <c r="R3401" s="262"/>
      <c r="S3401" s="262"/>
      <c r="T3401" s="262"/>
      <c r="U3401" s="262"/>
      <c r="V3401" s="262"/>
      <c r="W3401" s="262"/>
      <c r="X3401" s="262"/>
      <c r="Y3401" s="262"/>
      <c r="Z3401" s="262"/>
      <c r="AA3401"/>
      <c r="AB3401"/>
      <c r="AC3401"/>
      <c r="AD3401"/>
      <c r="AE3401"/>
      <c r="AF3401"/>
      <c r="AG3401"/>
      <c r="AH3401"/>
      <c r="AI3401"/>
      <c r="AJ3401"/>
      <c r="AK3401"/>
      <c r="AL3401"/>
      <c r="AM3401"/>
      <c r="AN3401"/>
      <c r="AO3401"/>
      <c r="AP3401"/>
      <c r="AQ3401"/>
      <c r="AR3401"/>
      <c r="AS3401"/>
      <c r="AT3401"/>
      <c r="AU3401"/>
      <c r="AV3401"/>
      <c r="AW3401"/>
      <c r="AX3401"/>
      <c r="AY3401"/>
      <c r="AZ3401"/>
      <c r="BA3401"/>
      <c r="BB3401"/>
      <c r="BC3401"/>
      <c r="BD3401"/>
      <c r="BE3401"/>
      <c r="BF3401"/>
    </row>
    <row r="3402" spans="1:58" s="58" customFormat="1" ht="12.75" x14ac:dyDescent="0.2">
      <c r="A3402" s="257"/>
      <c r="B3402" s="170"/>
      <c r="C3402" s="170"/>
      <c r="D3402" s="255"/>
      <c r="E3402" s="255"/>
      <c r="F3402" s="255"/>
      <c r="G3402" s="262"/>
      <c r="H3402" s="262"/>
      <c r="I3402" s="262"/>
      <c r="J3402" s="262"/>
      <c r="K3402" s="262"/>
      <c r="L3402" s="262"/>
      <c r="M3402" s="262"/>
      <c r="N3402" s="262"/>
      <c r="O3402" s="262"/>
      <c r="P3402" s="262"/>
      <c r="Q3402" s="262"/>
      <c r="R3402" s="262"/>
      <c r="S3402" s="262"/>
      <c r="T3402" s="262"/>
      <c r="U3402" s="262"/>
      <c r="V3402" s="262"/>
      <c r="W3402" s="262"/>
      <c r="X3402" s="262"/>
      <c r="Y3402" s="262"/>
      <c r="Z3402" s="262"/>
      <c r="AA3402"/>
      <c r="AB3402"/>
      <c r="AC3402"/>
      <c r="AD3402"/>
      <c r="AE3402"/>
      <c r="AF3402"/>
      <c r="AG3402"/>
      <c r="AH3402"/>
      <c r="AI3402"/>
      <c r="AJ3402"/>
      <c r="AK3402"/>
      <c r="AL3402"/>
      <c r="AM3402"/>
      <c r="AN3402"/>
      <c r="AO3402"/>
      <c r="AP3402"/>
      <c r="AQ3402"/>
      <c r="AR3402"/>
      <c r="AS3402"/>
      <c r="AT3402"/>
      <c r="AU3402"/>
      <c r="AV3402"/>
      <c r="AW3402"/>
      <c r="AX3402"/>
      <c r="AY3402"/>
      <c r="AZ3402"/>
      <c r="BA3402"/>
      <c r="BB3402"/>
      <c r="BC3402"/>
      <c r="BD3402"/>
      <c r="BE3402"/>
      <c r="BF3402"/>
    </row>
    <row r="3403" spans="1:58" s="58" customFormat="1" ht="12.75" x14ac:dyDescent="0.2">
      <c r="A3403" s="257"/>
      <c r="B3403" s="170"/>
      <c r="C3403" s="170"/>
      <c r="D3403" s="255"/>
      <c r="E3403" s="255"/>
      <c r="F3403" s="255"/>
      <c r="G3403" s="262"/>
      <c r="H3403" s="262"/>
      <c r="I3403" s="262"/>
      <c r="J3403" s="262"/>
      <c r="K3403" s="262"/>
      <c r="L3403" s="262"/>
      <c r="M3403" s="262"/>
      <c r="N3403" s="262"/>
      <c r="O3403" s="262"/>
      <c r="P3403" s="262"/>
      <c r="Q3403" s="262"/>
      <c r="R3403" s="262"/>
      <c r="S3403" s="262"/>
      <c r="T3403" s="262"/>
      <c r="U3403" s="262"/>
      <c r="V3403" s="262"/>
      <c r="W3403" s="262"/>
      <c r="X3403" s="262"/>
      <c r="Y3403" s="262"/>
      <c r="Z3403" s="262"/>
      <c r="AA3403"/>
      <c r="AB3403"/>
      <c r="AC3403"/>
      <c r="AD3403"/>
      <c r="AE3403"/>
      <c r="AF3403"/>
      <c r="AG3403"/>
      <c r="AH3403"/>
      <c r="AI3403"/>
      <c r="AJ3403"/>
      <c r="AK3403"/>
      <c r="AL3403"/>
      <c r="AM3403"/>
      <c r="AN3403"/>
      <c r="AO3403"/>
      <c r="AP3403"/>
      <c r="AQ3403"/>
      <c r="AR3403"/>
      <c r="AS3403"/>
      <c r="AT3403"/>
      <c r="AU3403"/>
      <c r="AV3403"/>
      <c r="AW3403"/>
      <c r="AX3403"/>
      <c r="AY3403"/>
      <c r="AZ3403"/>
      <c r="BA3403"/>
      <c r="BB3403"/>
      <c r="BC3403"/>
      <c r="BD3403"/>
      <c r="BE3403"/>
      <c r="BF3403"/>
    </row>
    <row r="3404" spans="1:58" s="58" customFormat="1" ht="12.75" x14ac:dyDescent="0.2">
      <c r="A3404" s="257"/>
      <c r="B3404" s="170"/>
      <c r="C3404" s="170"/>
      <c r="D3404" s="255"/>
      <c r="E3404" s="255"/>
      <c r="F3404" s="255"/>
      <c r="G3404" s="262"/>
      <c r="H3404" s="262"/>
      <c r="I3404" s="262"/>
      <c r="J3404" s="262"/>
      <c r="K3404" s="262"/>
      <c r="L3404" s="262"/>
      <c r="M3404" s="262"/>
      <c r="N3404" s="262"/>
      <c r="O3404" s="262"/>
      <c r="P3404" s="262"/>
      <c r="Q3404" s="262"/>
      <c r="R3404" s="262"/>
      <c r="S3404" s="262"/>
      <c r="T3404" s="262"/>
      <c r="U3404" s="262"/>
      <c r="V3404" s="262"/>
      <c r="W3404" s="262"/>
      <c r="X3404" s="262"/>
      <c r="Y3404" s="262"/>
      <c r="Z3404" s="262"/>
      <c r="AA3404"/>
      <c r="AB3404"/>
      <c r="AC3404"/>
      <c r="AD3404"/>
      <c r="AE3404"/>
      <c r="AF3404"/>
      <c r="AG3404"/>
      <c r="AH3404"/>
      <c r="AI3404"/>
      <c r="AJ3404"/>
      <c r="AK3404"/>
      <c r="AL3404"/>
      <c r="AM3404"/>
      <c r="AN3404"/>
      <c r="AO3404"/>
      <c r="AP3404"/>
      <c r="AQ3404"/>
      <c r="AR3404"/>
      <c r="AS3404"/>
      <c r="AT3404"/>
      <c r="AU3404"/>
      <c r="AV3404"/>
      <c r="AW3404"/>
      <c r="AX3404"/>
      <c r="AY3404"/>
      <c r="AZ3404"/>
      <c r="BA3404"/>
      <c r="BB3404"/>
      <c r="BC3404"/>
      <c r="BD3404"/>
      <c r="BE3404"/>
      <c r="BF3404"/>
    </row>
    <row r="3405" spans="1:58" s="58" customFormat="1" ht="12.75" x14ac:dyDescent="0.2">
      <c r="A3405" s="257"/>
      <c r="B3405" s="170"/>
      <c r="C3405" s="170"/>
      <c r="D3405" s="255"/>
      <c r="E3405" s="255"/>
      <c r="F3405" s="255"/>
      <c r="G3405" s="262"/>
      <c r="H3405" s="262"/>
      <c r="I3405" s="262"/>
      <c r="J3405" s="262"/>
      <c r="K3405" s="262"/>
      <c r="L3405" s="262"/>
      <c r="M3405" s="262"/>
      <c r="N3405" s="262"/>
      <c r="O3405" s="262"/>
      <c r="P3405" s="262"/>
      <c r="Q3405" s="262"/>
      <c r="R3405" s="262"/>
      <c r="S3405" s="262"/>
      <c r="T3405" s="262"/>
      <c r="U3405" s="262"/>
      <c r="V3405" s="262"/>
      <c r="W3405" s="262"/>
      <c r="X3405" s="262"/>
      <c r="Y3405" s="262"/>
      <c r="Z3405" s="262"/>
      <c r="AA3405"/>
      <c r="AB3405"/>
      <c r="AC3405"/>
      <c r="AD3405"/>
      <c r="AE3405"/>
      <c r="AF3405"/>
      <c r="AG3405"/>
      <c r="AH3405"/>
      <c r="AI3405"/>
      <c r="AJ3405"/>
      <c r="AK3405"/>
      <c r="AL3405"/>
      <c r="AM3405"/>
      <c r="AN3405"/>
      <c r="AO3405"/>
      <c r="AP3405"/>
      <c r="AQ3405"/>
      <c r="AR3405"/>
      <c r="AS3405"/>
      <c r="AT3405"/>
      <c r="AU3405"/>
      <c r="AV3405"/>
      <c r="AW3405"/>
      <c r="AX3405"/>
      <c r="AY3405"/>
      <c r="AZ3405"/>
      <c r="BA3405"/>
      <c r="BB3405"/>
      <c r="BC3405"/>
      <c r="BD3405"/>
      <c r="BE3405"/>
      <c r="BF3405"/>
    </row>
    <row r="3406" spans="1:58" s="58" customFormat="1" ht="12.75" x14ac:dyDescent="0.2">
      <c r="A3406" s="257"/>
      <c r="B3406" s="170"/>
      <c r="C3406" s="170"/>
      <c r="D3406" s="255"/>
      <c r="E3406" s="255"/>
      <c r="F3406" s="255"/>
      <c r="G3406" s="262"/>
      <c r="H3406" s="262"/>
      <c r="I3406" s="262"/>
      <c r="J3406" s="262"/>
      <c r="K3406" s="262"/>
      <c r="L3406" s="262"/>
      <c r="M3406" s="262"/>
      <c r="N3406" s="262"/>
      <c r="O3406" s="262"/>
      <c r="P3406" s="262"/>
      <c r="Q3406" s="262"/>
      <c r="R3406" s="262"/>
      <c r="S3406" s="262"/>
      <c r="T3406" s="262"/>
      <c r="U3406" s="262"/>
      <c r="V3406" s="262"/>
      <c r="W3406" s="262"/>
      <c r="X3406" s="262"/>
      <c r="Y3406" s="262"/>
      <c r="Z3406" s="262"/>
      <c r="AA3406"/>
      <c r="AB3406"/>
      <c r="AC3406"/>
      <c r="AD3406"/>
      <c r="AE3406"/>
      <c r="AF3406"/>
      <c r="AG3406"/>
      <c r="AH3406"/>
      <c r="AI3406"/>
      <c r="AJ3406"/>
      <c r="AK3406"/>
      <c r="AL3406"/>
      <c r="AM3406"/>
      <c r="AN3406"/>
      <c r="AO3406"/>
      <c r="AP3406"/>
      <c r="AQ3406"/>
      <c r="AR3406"/>
      <c r="AS3406"/>
      <c r="AT3406"/>
      <c r="AU3406"/>
      <c r="AV3406"/>
      <c r="AW3406"/>
      <c r="AX3406"/>
      <c r="AY3406"/>
      <c r="AZ3406"/>
      <c r="BA3406"/>
      <c r="BB3406"/>
      <c r="BC3406"/>
      <c r="BD3406"/>
      <c r="BE3406"/>
      <c r="BF3406"/>
    </row>
    <row r="3407" spans="1:58" s="58" customFormat="1" ht="12.75" x14ac:dyDescent="0.2">
      <c r="A3407" s="257"/>
      <c r="B3407" s="170"/>
      <c r="C3407" s="170"/>
      <c r="D3407" s="255"/>
      <c r="E3407" s="255"/>
      <c r="F3407" s="255"/>
      <c r="G3407" s="262"/>
      <c r="H3407" s="262"/>
      <c r="I3407" s="262"/>
      <c r="J3407" s="262"/>
      <c r="K3407" s="262"/>
      <c r="L3407" s="262"/>
      <c r="M3407" s="262"/>
      <c r="N3407" s="262"/>
      <c r="O3407" s="262"/>
      <c r="P3407" s="262"/>
      <c r="Q3407" s="262"/>
      <c r="R3407" s="262"/>
      <c r="S3407" s="262"/>
      <c r="T3407" s="262"/>
      <c r="U3407" s="262"/>
      <c r="V3407" s="262"/>
      <c r="W3407" s="262"/>
      <c r="X3407" s="262"/>
      <c r="Y3407" s="262"/>
      <c r="Z3407" s="262"/>
      <c r="AA3407"/>
      <c r="AB3407"/>
      <c r="AC3407"/>
      <c r="AD3407"/>
      <c r="AE3407"/>
      <c r="AF3407"/>
      <c r="AG3407"/>
      <c r="AH3407"/>
      <c r="AI3407"/>
      <c r="AJ3407"/>
      <c r="AK3407"/>
      <c r="AL3407"/>
      <c r="AM3407"/>
      <c r="AN3407"/>
      <c r="AO3407"/>
      <c r="AP3407"/>
      <c r="AQ3407"/>
      <c r="AR3407"/>
      <c r="AS3407"/>
      <c r="AT3407"/>
      <c r="AU3407"/>
      <c r="AV3407"/>
      <c r="AW3407"/>
      <c r="AX3407"/>
      <c r="AY3407"/>
      <c r="AZ3407"/>
      <c r="BA3407"/>
      <c r="BB3407"/>
      <c r="BC3407"/>
      <c r="BD3407"/>
      <c r="BE3407"/>
      <c r="BF3407"/>
    </row>
    <row r="3408" spans="1:58" s="58" customFormat="1" ht="12.75" x14ac:dyDescent="0.2">
      <c r="A3408" s="257"/>
      <c r="B3408" s="170"/>
      <c r="C3408" s="170"/>
      <c r="D3408" s="255"/>
      <c r="E3408" s="255"/>
      <c r="F3408" s="255"/>
      <c r="G3408" s="262"/>
      <c r="H3408" s="262"/>
      <c r="I3408" s="262"/>
      <c r="J3408" s="262"/>
      <c r="K3408" s="262"/>
      <c r="L3408" s="262"/>
      <c r="M3408" s="262"/>
      <c r="N3408" s="262"/>
      <c r="O3408" s="262"/>
      <c r="P3408" s="262"/>
      <c r="Q3408" s="262"/>
      <c r="R3408" s="262"/>
      <c r="S3408" s="262"/>
      <c r="T3408" s="262"/>
      <c r="U3408" s="262"/>
      <c r="V3408" s="262"/>
      <c r="W3408" s="262"/>
      <c r="X3408" s="262"/>
      <c r="Y3408" s="262"/>
      <c r="Z3408" s="262"/>
      <c r="AA3408"/>
      <c r="AB3408"/>
      <c r="AC3408"/>
      <c r="AD3408"/>
      <c r="AE3408"/>
      <c r="AF3408"/>
      <c r="AG3408"/>
      <c r="AH3408"/>
      <c r="AI3408"/>
      <c r="AJ3408"/>
      <c r="AK3408"/>
      <c r="AL3408"/>
      <c r="AM3408"/>
      <c r="AN3408"/>
      <c r="AO3408"/>
      <c r="AP3408"/>
      <c r="AQ3408"/>
      <c r="AR3408"/>
      <c r="AS3408"/>
      <c r="AT3408"/>
      <c r="AU3408"/>
      <c r="AV3408"/>
      <c r="AW3408"/>
      <c r="AX3408"/>
      <c r="AY3408"/>
      <c r="AZ3408"/>
      <c r="BA3408"/>
      <c r="BB3408"/>
      <c r="BC3408"/>
      <c r="BD3408"/>
      <c r="BE3408"/>
      <c r="BF3408"/>
    </row>
    <row r="3409" spans="1:58" s="58" customFormat="1" ht="12.75" x14ac:dyDescent="0.2">
      <c r="A3409" s="257"/>
      <c r="B3409" s="170"/>
      <c r="C3409" s="170"/>
      <c r="D3409" s="255"/>
      <c r="E3409" s="255"/>
      <c r="F3409" s="255"/>
      <c r="G3409" s="262"/>
      <c r="H3409" s="262"/>
      <c r="I3409" s="262"/>
      <c r="J3409" s="262"/>
      <c r="K3409" s="262"/>
      <c r="L3409" s="262"/>
      <c r="M3409" s="262"/>
      <c r="N3409" s="262"/>
      <c r="O3409" s="262"/>
      <c r="P3409" s="262"/>
      <c r="Q3409" s="262"/>
      <c r="R3409" s="262"/>
      <c r="S3409" s="262"/>
      <c r="T3409" s="262"/>
      <c r="U3409" s="262"/>
      <c r="V3409" s="262"/>
      <c r="W3409" s="262"/>
      <c r="X3409" s="262"/>
      <c r="Y3409" s="262"/>
      <c r="Z3409" s="262"/>
      <c r="AA3409"/>
      <c r="AB3409"/>
      <c r="AC3409"/>
      <c r="AD3409"/>
      <c r="AE3409"/>
      <c r="AF3409"/>
      <c r="AG3409"/>
      <c r="AH3409"/>
      <c r="AI3409"/>
      <c r="AJ3409"/>
      <c r="AK3409"/>
      <c r="AL3409"/>
      <c r="AM3409"/>
      <c r="AN3409"/>
      <c r="AO3409"/>
      <c r="AP3409"/>
      <c r="AQ3409"/>
      <c r="AR3409"/>
      <c r="AS3409"/>
      <c r="AT3409"/>
      <c r="AU3409"/>
      <c r="AV3409"/>
      <c r="AW3409"/>
      <c r="AX3409"/>
      <c r="AY3409"/>
      <c r="AZ3409"/>
      <c r="BA3409"/>
      <c r="BB3409"/>
      <c r="BC3409"/>
      <c r="BD3409"/>
      <c r="BE3409"/>
      <c r="BF3409"/>
    </row>
    <row r="3410" spans="1:58" s="58" customFormat="1" ht="12.75" x14ac:dyDescent="0.2">
      <c r="A3410" s="257"/>
      <c r="B3410" s="170"/>
      <c r="C3410" s="170"/>
      <c r="D3410" s="255"/>
      <c r="E3410" s="255"/>
      <c r="F3410" s="255"/>
      <c r="G3410" s="262"/>
      <c r="H3410" s="262"/>
      <c r="I3410" s="262"/>
      <c r="J3410" s="262"/>
      <c r="K3410" s="262"/>
      <c r="L3410" s="262"/>
      <c r="M3410" s="262"/>
      <c r="N3410" s="262"/>
      <c r="O3410" s="262"/>
      <c r="P3410" s="262"/>
      <c r="Q3410" s="262"/>
      <c r="R3410" s="262"/>
      <c r="S3410" s="262"/>
      <c r="T3410" s="262"/>
      <c r="U3410" s="262"/>
      <c r="V3410" s="262"/>
      <c r="W3410" s="262"/>
      <c r="X3410" s="262"/>
      <c r="Y3410" s="262"/>
      <c r="Z3410" s="262"/>
      <c r="AA3410"/>
      <c r="AB3410"/>
      <c r="AC3410"/>
      <c r="AD3410"/>
      <c r="AE3410"/>
      <c r="AF3410"/>
      <c r="AG3410"/>
      <c r="AH3410"/>
      <c r="AI3410"/>
      <c r="AJ3410"/>
      <c r="AK3410"/>
      <c r="AL3410"/>
      <c r="AM3410"/>
      <c r="AN3410"/>
      <c r="AO3410"/>
      <c r="AP3410"/>
      <c r="AQ3410"/>
      <c r="AR3410"/>
      <c r="AS3410"/>
      <c r="AT3410"/>
      <c r="AU3410"/>
      <c r="AV3410"/>
      <c r="AW3410"/>
      <c r="AX3410"/>
      <c r="AY3410"/>
      <c r="AZ3410"/>
      <c r="BA3410"/>
      <c r="BB3410"/>
      <c r="BC3410"/>
      <c r="BD3410"/>
      <c r="BE3410"/>
      <c r="BF3410"/>
    </row>
    <row r="3411" spans="1:58" s="58" customFormat="1" ht="12.75" x14ac:dyDescent="0.2">
      <c r="A3411" s="257"/>
      <c r="B3411" s="170"/>
      <c r="C3411" s="170"/>
      <c r="D3411" s="255"/>
      <c r="E3411" s="255"/>
      <c r="F3411" s="255"/>
      <c r="G3411" s="262"/>
      <c r="H3411" s="262"/>
      <c r="I3411" s="262"/>
      <c r="J3411" s="262"/>
      <c r="K3411" s="262"/>
      <c r="L3411" s="262"/>
      <c r="M3411" s="262"/>
      <c r="N3411" s="262"/>
      <c r="O3411" s="262"/>
      <c r="P3411" s="262"/>
      <c r="Q3411" s="262"/>
      <c r="R3411" s="262"/>
      <c r="S3411" s="262"/>
      <c r="T3411" s="262"/>
      <c r="U3411" s="262"/>
      <c r="V3411" s="262"/>
      <c r="W3411" s="262"/>
      <c r="X3411" s="262"/>
      <c r="Y3411" s="262"/>
      <c r="Z3411" s="262"/>
      <c r="AA3411"/>
      <c r="AB3411"/>
      <c r="AC3411"/>
      <c r="AD3411"/>
      <c r="AE3411"/>
      <c r="AF3411"/>
      <c r="AG3411"/>
      <c r="AH3411"/>
      <c r="AI3411"/>
      <c r="AJ3411"/>
      <c r="AK3411"/>
      <c r="AL3411"/>
      <c r="AM3411"/>
      <c r="AN3411"/>
      <c r="AO3411"/>
      <c r="AP3411"/>
      <c r="AQ3411"/>
      <c r="AR3411"/>
      <c r="AS3411"/>
      <c r="AT3411"/>
      <c r="AU3411"/>
      <c r="AV3411"/>
      <c r="AW3411"/>
      <c r="AX3411"/>
      <c r="AY3411"/>
      <c r="AZ3411"/>
      <c r="BA3411"/>
      <c r="BB3411"/>
      <c r="BC3411"/>
      <c r="BD3411"/>
      <c r="BE3411"/>
      <c r="BF3411"/>
    </row>
    <row r="3412" spans="1:58" s="58" customFormat="1" ht="12.75" x14ac:dyDescent="0.2">
      <c r="A3412" s="257"/>
      <c r="B3412" s="170"/>
      <c r="C3412" s="170"/>
      <c r="D3412" s="255"/>
      <c r="E3412" s="255"/>
      <c r="F3412" s="255"/>
      <c r="G3412" s="262"/>
      <c r="H3412" s="262"/>
      <c r="I3412" s="262"/>
      <c r="J3412" s="262"/>
      <c r="K3412" s="262"/>
      <c r="L3412" s="262"/>
      <c r="M3412" s="262"/>
      <c r="N3412" s="262"/>
      <c r="O3412" s="262"/>
      <c r="P3412" s="262"/>
      <c r="Q3412" s="262"/>
      <c r="R3412" s="262"/>
      <c r="S3412" s="262"/>
      <c r="T3412" s="262"/>
      <c r="U3412" s="262"/>
      <c r="V3412" s="262"/>
      <c r="W3412" s="262"/>
      <c r="X3412" s="262"/>
      <c r="Y3412" s="262"/>
      <c r="Z3412" s="262"/>
      <c r="AA3412"/>
      <c r="AB3412"/>
      <c r="AC3412"/>
      <c r="AD3412"/>
      <c r="AE3412"/>
      <c r="AF3412"/>
      <c r="AG3412"/>
      <c r="AH3412"/>
      <c r="AI3412"/>
      <c r="AJ3412"/>
      <c r="AK3412"/>
      <c r="AL3412"/>
      <c r="AM3412"/>
      <c r="AN3412"/>
      <c r="AO3412"/>
      <c r="AP3412"/>
      <c r="AQ3412"/>
      <c r="AR3412"/>
      <c r="AS3412"/>
      <c r="AT3412"/>
      <c r="AU3412"/>
      <c r="AV3412"/>
      <c r="AW3412"/>
      <c r="AX3412"/>
      <c r="AY3412"/>
      <c r="AZ3412"/>
      <c r="BA3412"/>
      <c r="BB3412"/>
      <c r="BC3412"/>
      <c r="BD3412"/>
      <c r="BE3412"/>
      <c r="BF3412"/>
    </row>
    <row r="3413" spans="1:58" s="58" customFormat="1" ht="12.75" x14ac:dyDescent="0.2">
      <c r="A3413" s="257"/>
      <c r="B3413" s="170"/>
      <c r="C3413" s="170"/>
      <c r="D3413" s="255"/>
      <c r="E3413" s="255"/>
      <c r="F3413" s="255"/>
      <c r="G3413" s="262"/>
      <c r="H3413" s="262"/>
      <c r="I3413" s="262"/>
      <c r="J3413" s="262"/>
      <c r="K3413" s="262"/>
      <c r="L3413" s="262"/>
      <c r="M3413" s="262"/>
      <c r="N3413" s="262"/>
      <c r="O3413" s="262"/>
      <c r="P3413" s="262"/>
      <c r="Q3413" s="262"/>
      <c r="R3413" s="262"/>
      <c r="S3413" s="262"/>
      <c r="T3413" s="262"/>
      <c r="U3413" s="262"/>
      <c r="V3413" s="262"/>
      <c r="W3413" s="262"/>
      <c r="X3413" s="262"/>
      <c r="Y3413" s="262"/>
      <c r="Z3413" s="262"/>
      <c r="AA3413"/>
      <c r="AB3413"/>
      <c r="AC3413"/>
      <c r="AD3413"/>
      <c r="AE3413"/>
      <c r="AF3413"/>
      <c r="AG3413"/>
      <c r="AH3413"/>
      <c r="AI3413"/>
      <c r="AJ3413"/>
      <c r="AK3413"/>
      <c r="AL3413"/>
      <c r="AM3413"/>
      <c r="AN3413"/>
      <c r="AO3413"/>
      <c r="AP3413"/>
      <c r="AQ3413"/>
      <c r="AR3413"/>
      <c r="AS3413"/>
      <c r="AT3413"/>
      <c r="AU3413"/>
      <c r="AV3413"/>
      <c r="AW3413"/>
      <c r="AX3413"/>
      <c r="AY3413"/>
      <c r="AZ3413"/>
      <c r="BA3413"/>
      <c r="BB3413"/>
      <c r="BC3413"/>
      <c r="BD3413"/>
      <c r="BE3413"/>
      <c r="BF3413"/>
    </row>
    <row r="3414" spans="1:58" s="58" customFormat="1" ht="12.75" x14ac:dyDescent="0.2">
      <c r="A3414" s="257"/>
      <c r="B3414" s="170"/>
      <c r="C3414" s="170"/>
      <c r="D3414" s="255"/>
      <c r="E3414" s="255"/>
      <c r="F3414" s="255"/>
      <c r="G3414" s="262"/>
      <c r="H3414" s="262"/>
      <c r="I3414" s="262"/>
      <c r="J3414" s="262"/>
      <c r="K3414" s="262"/>
      <c r="L3414" s="262"/>
      <c r="M3414" s="262"/>
      <c r="N3414" s="262"/>
      <c r="O3414" s="262"/>
      <c r="P3414" s="262"/>
      <c r="Q3414" s="262"/>
      <c r="R3414" s="262"/>
      <c r="S3414" s="262"/>
      <c r="T3414" s="262"/>
      <c r="U3414" s="262"/>
      <c r="V3414" s="262"/>
      <c r="W3414" s="262"/>
      <c r="X3414" s="262"/>
      <c r="Y3414" s="262"/>
      <c r="Z3414" s="262"/>
      <c r="AA3414"/>
      <c r="AB3414"/>
      <c r="AC3414"/>
      <c r="AD3414"/>
      <c r="AE3414"/>
      <c r="AF3414"/>
      <c r="AG3414"/>
      <c r="AH3414"/>
      <c r="AI3414"/>
      <c r="AJ3414"/>
      <c r="AK3414"/>
      <c r="AL3414"/>
      <c r="AM3414"/>
      <c r="AN3414"/>
      <c r="AO3414"/>
      <c r="AP3414"/>
      <c r="AQ3414"/>
      <c r="AR3414"/>
      <c r="AS3414"/>
      <c r="AT3414"/>
      <c r="AU3414"/>
      <c r="AV3414"/>
      <c r="AW3414"/>
      <c r="AX3414"/>
      <c r="AY3414"/>
      <c r="AZ3414"/>
      <c r="BA3414"/>
      <c r="BB3414"/>
      <c r="BC3414"/>
      <c r="BD3414"/>
      <c r="BE3414"/>
      <c r="BF3414"/>
    </row>
    <row r="3415" spans="1:58" s="58" customFormat="1" ht="12.75" x14ac:dyDescent="0.2">
      <c r="A3415" s="257"/>
      <c r="B3415" s="170"/>
      <c r="C3415" s="170"/>
      <c r="D3415" s="255"/>
      <c r="E3415" s="255"/>
      <c r="F3415" s="255"/>
      <c r="G3415" s="262"/>
      <c r="H3415" s="262"/>
      <c r="I3415" s="262"/>
      <c r="J3415" s="262"/>
      <c r="K3415" s="262"/>
      <c r="L3415" s="262"/>
      <c r="M3415" s="262"/>
      <c r="N3415" s="262"/>
      <c r="O3415" s="262"/>
      <c r="P3415" s="262"/>
      <c r="Q3415" s="262"/>
      <c r="R3415" s="262"/>
      <c r="S3415" s="262"/>
      <c r="T3415" s="262"/>
      <c r="U3415" s="262"/>
      <c r="V3415" s="262"/>
      <c r="W3415" s="262"/>
      <c r="X3415" s="262"/>
      <c r="Y3415" s="262"/>
      <c r="Z3415" s="262"/>
      <c r="AA3415"/>
      <c r="AB3415"/>
      <c r="AC3415"/>
      <c r="AD3415"/>
      <c r="AE3415"/>
      <c r="AF3415"/>
      <c r="AG3415"/>
      <c r="AH3415"/>
      <c r="AI3415"/>
      <c r="AJ3415"/>
      <c r="AK3415"/>
      <c r="AL3415"/>
      <c r="AM3415"/>
      <c r="AN3415"/>
      <c r="AO3415"/>
      <c r="AP3415"/>
      <c r="AQ3415"/>
      <c r="AR3415"/>
      <c r="AS3415"/>
      <c r="AT3415"/>
      <c r="AU3415"/>
      <c r="AV3415"/>
      <c r="AW3415"/>
      <c r="AX3415"/>
      <c r="AY3415"/>
      <c r="AZ3415"/>
      <c r="BA3415"/>
      <c r="BB3415"/>
      <c r="BC3415"/>
      <c r="BD3415"/>
      <c r="BE3415"/>
      <c r="BF3415"/>
    </row>
    <row r="3416" spans="1:58" s="58" customFormat="1" ht="12.75" x14ac:dyDescent="0.2">
      <c r="A3416" s="257"/>
      <c r="B3416" s="170"/>
      <c r="C3416" s="170"/>
      <c r="D3416" s="255"/>
      <c r="E3416" s="255"/>
      <c r="F3416" s="255"/>
      <c r="G3416" s="262"/>
      <c r="H3416" s="262"/>
      <c r="I3416" s="262"/>
      <c r="J3416" s="262"/>
      <c r="K3416" s="262"/>
      <c r="L3416" s="262"/>
      <c r="M3416" s="262"/>
      <c r="N3416" s="262"/>
      <c r="O3416" s="262"/>
      <c r="P3416" s="262"/>
      <c r="Q3416" s="262"/>
      <c r="R3416" s="262"/>
      <c r="S3416" s="262"/>
      <c r="T3416" s="262"/>
      <c r="U3416" s="262"/>
      <c r="V3416" s="262"/>
      <c r="W3416" s="262"/>
      <c r="X3416" s="262"/>
      <c r="Y3416" s="262"/>
      <c r="Z3416" s="262"/>
      <c r="AA3416"/>
      <c r="AB3416"/>
      <c r="AC3416"/>
      <c r="AD3416"/>
      <c r="AE3416"/>
      <c r="AF3416"/>
      <c r="AG3416"/>
      <c r="AH3416"/>
      <c r="AI3416"/>
      <c r="AJ3416"/>
      <c r="AK3416"/>
      <c r="AL3416"/>
      <c r="AM3416"/>
      <c r="AN3416"/>
      <c r="AO3416"/>
      <c r="AP3416"/>
      <c r="AQ3416"/>
      <c r="AR3416"/>
      <c r="AS3416"/>
      <c r="AT3416"/>
      <c r="AU3416"/>
      <c r="AV3416"/>
      <c r="AW3416"/>
      <c r="AX3416"/>
      <c r="AY3416"/>
      <c r="AZ3416"/>
      <c r="BA3416"/>
      <c r="BB3416"/>
      <c r="BC3416"/>
      <c r="BD3416"/>
      <c r="BE3416"/>
      <c r="BF3416"/>
    </row>
    <row r="3417" spans="1:58" s="58" customFormat="1" ht="12.75" x14ac:dyDescent="0.2">
      <c r="A3417" s="257"/>
      <c r="B3417" s="170"/>
      <c r="C3417" s="170"/>
      <c r="D3417" s="255"/>
      <c r="E3417" s="255"/>
      <c r="F3417" s="255"/>
      <c r="G3417" s="262"/>
      <c r="H3417" s="262"/>
      <c r="I3417" s="262"/>
      <c r="J3417" s="262"/>
      <c r="K3417" s="262"/>
      <c r="L3417" s="262"/>
      <c r="M3417" s="262"/>
      <c r="N3417" s="262"/>
      <c r="O3417" s="262"/>
      <c r="P3417" s="262"/>
      <c r="Q3417" s="262"/>
      <c r="R3417" s="262"/>
      <c r="S3417" s="262"/>
      <c r="T3417" s="262"/>
      <c r="U3417" s="262"/>
      <c r="V3417" s="262"/>
      <c r="W3417" s="262"/>
      <c r="X3417" s="262"/>
      <c r="Y3417" s="262"/>
      <c r="Z3417" s="262"/>
      <c r="AA3417"/>
      <c r="AB3417"/>
      <c r="AC3417"/>
      <c r="AD3417"/>
      <c r="AE3417"/>
      <c r="AF3417"/>
      <c r="AG3417"/>
      <c r="AH3417"/>
      <c r="AI3417"/>
      <c r="AJ3417"/>
      <c r="AK3417"/>
      <c r="AL3417"/>
      <c r="AM3417"/>
      <c r="AN3417"/>
      <c r="AO3417"/>
      <c r="AP3417"/>
      <c r="AQ3417"/>
      <c r="AR3417"/>
      <c r="AS3417"/>
      <c r="AT3417"/>
      <c r="AU3417"/>
      <c r="AV3417"/>
      <c r="AW3417"/>
      <c r="AX3417"/>
      <c r="AY3417"/>
      <c r="AZ3417"/>
      <c r="BA3417"/>
      <c r="BB3417"/>
      <c r="BC3417"/>
      <c r="BD3417"/>
      <c r="BE3417"/>
      <c r="BF3417"/>
    </row>
    <row r="3418" spans="1:58" s="58" customFormat="1" ht="12.75" x14ac:dyDescent="0.2">
      <c r="A3418" s="257"/>
      <c r="B3418" s="170"/>
      <c r="C3418" s="170"/>
      <c r="D3418" s="255"/>
      <c r="E3418" s="255"/>
      <c r="F3418" s="255"/>
      <c r="G3418" s="262"/>
      <c r="H3418" s="262"/>
      <c r="I3418" s="262"/>
      <c r="J3418" s="262"/>
      <c r="K3418" s="262"/>
      <c r="L3418" s="262"/>
      <c r="M3418" s="262"/>
      <c r="N3418" s="262"/>
      <c r="O3418" s="262"/>
      <c r="P3418" s="262"/>
      <c r="Q3418" s="262"/>
      <c r="R3418" s="262"/>
      <c r="S3418" s="262"/>
      <c r="T3418" s="262"/>
      <c r="U3418" s="262"/>
      <c r="V3418" s="262"/>
      <c r="W3418" s="262"/>
      <c r="X3418" s="262"/>
      <c r="Y3418" s="262"/>
      <c r="Z3418" s="262"/>
      <c r="AA3418"/>
      <c r="AB3418"/>
      <c r="AC3418"/>
      <c r="AD3418"/>
      <c r="AE3418"/>
      <c r="AF3418"/>
      <c r="AG3418"/>
      <c r="AH3418"/>
      <c r="AI3418"/>
      <c r="AJ3418"/>
      <c r="AK3418"/>
      <c r="AL3418"/>
      <c r="AM3418"/>
      <c r="AN3418"/>
      <c r="AO3418"/>
      <c r="AP3418"/>
      <c r="AQ3418"/>
      <c r="AR3418"/>
      <c r="AS3418"/>
      <c r="AT3418"/>
      <c r="AU3418"/>
      <c r="AV3418"/>
      <c r="AW3418"/>
      <c r="AX3418"/>
      <c r="AY3418"/>
      <c r="AZ3418"/>
      <c r="BA3418"/>
      <c r="BB3418"/>
      <c r="BC3418"/>
      <c r="BD3418"/>
      <c r="BE3418"/>
      <c r="BF3418"/>
    </row>
    <row r="3419" spans="1:58" s="58" customFormat="1" ht="12.75" x14ac:dyDescent="0.2">
      <c r="A3419" s="257"/>
      <c r="B3419" s="170"/>
      <c r="C3419" s="170"/>
      <c r="D3419" s="255"/>
      <c r="E3419" s="255"/>
      <c r="F3419" s="255"/>
      <c r="G3419" s="262"/>
      <c r="H3419" s="262"/>
      <c r="I3419" s="262"/>
      <c r="J3419" s="262"/>
      <c r="K3419" s="262"/>
      <c r="L3419" s="262"/>
      <c r="M3419" s="262"/>
      <c r="N3419" s="262"/>
      <c r="O3419" s="262"/>
      <c r="P3419" s="262"/>
      <c r="Q3419" s="262"/>
      <c r="R3419" s="262"/>
      <c r="S3419" s="262"/>
      <c r="T3419" s="262"/>
      <c r="U3419" s="262"/>
      <c r="V3419" s="262"/>
      <c r="W3419" s="262"/>
      <c r="X3419" s="262"/>
      <c r="Y3419" s="262"/>
      <c r="Z3419" s="262"/>
      <c r="AA3419"/>
      <c r="AB3419"/>
      <c r="AC3419"/>
      <c r="AD3419"/>
      <c r="AE3419"/>
      <c r="AF3419"/>
      <c r="AG3419"/>
      <c r="AH3419"/>
      <c r="AI3419"/>
      <c r="AJ3419"/>
      <c r="AK3419"/>
      <c r="AL3419"/>
      <c r="AM3419"/>
      <c r="AN3419"/>
      <c r="AO3419"/>
      <c r="AP3419"/>
      <c r="AQ3419"/>
      <c r="AR3419"/>
      <c r="AS3419"/>
      <c r="AT3419"/>
      <c r="AU3419"/>
      <c r="AV3419"/>
      <c r="AW3419"/>
      <c r="AX3419"/>
      <c r="AY3419"/>
      <c r="AZ3419"/>
      <c r="BA3419"/>
      <c r="BB3419"/>
      <c r="BC3419"/>
      <c r="BD3419"/>
      <c r="BE3419"/>
      <c r="BF3419"/>
    </row>
    <row r="3420" spans="1:58" s="58" customFormat="1" ht="12.75" x14ac:dyDescent="0.2">
      <c r="A3420" s="257"/>
      <c r="B3420" s="170"/>
      <c r="C3420" s="170"/>
      <c r="D3420" s="255"/>
      <c r="E3420" s="255"/>
      <c r="F3420" s="255"/>
      <c r="G3420" s="262"/>
      <c r="H3420" s="262"/>
      <c r="I3420" s="262"/>
      <c r="J3420" s="262"/>
      <c r="K3420" s="262"/>
      <c r="L3420" s="262"/>
      <c r="M3420" s="262"/>
      <c r="N3420" s="262"/>
      <c r="O3420" s="262"/>
      <c r="P3420" s="262"/>
      <c r="Q3420" s="262"/>
      <c r="R3420" s="262"/>
      <c r="S3420" s="262"/>
      <c r="T3420" s="262"/>
      <c r="U3420" s="262"/>
      <c r="V3420" s="262"/>
      <c r="W3420" s="262"/>
      <c r="X3420" s="262"/>
      <c r="Y3420" s="262"/>
      <c r="Z3420" s="262"/>
      <c r="AA3420"/>
      <c r="AB3420"/>
      <c r="AC3420"/>
      <c r="AD3420"/>
      <c r="AE3420"/>
      <c r="AF3420"/>
      <c r="AG3420"/>
      <c r="AH3420"/>
      <c r="AI3420"/>
      <c r="AJ3420"/>
      <c r="AK3420"/>
      <c r="AL3420"/>
      <c r="AM3420"/>
      <c r="AN3420"/>
      <c r="AO3420"/>
      <c r="AP3420"/>
      <c r="AQ3420"/>
      <c r="AR3420"/>
      <c r="AS3420"/>
      <c r="AT3420"/>
      <c r="AU3420"/>
      <c r="AV3420"/>
      <c r="AW3420"/>
      <c r="AX3420"/>
      <c r="AY3420"/>
      <c r="AZ3420"/>
      <c r="BA3420"/>
      <c r="BB3420"/>
      <c r="BC3420"/>
      <c r="BD3420"/>
      <c r="BE3420"/>
      <c r="BF3420"/>
    </row>
    <row r="3421" spans="1:58" s="58" customFormat="1" ht="12.75" x14ac:dyDescent="0.2">
      <c r="A3421" s="257"/>
      <c r="B3421" s="170"/>
      <c r="C3421" s="170"/>
      <c r="D3421" s="255"/>
      <c r="E3421" s="255"/>
      <c r="F3421" s="255"/>
      <c r="G3421" s="262"/>
      <c r="H3421" s="262"/>
      <c r="I3421" s="262"/>
      <c r="J3421" s="262"/>
      <c r="K3421" s="262"/>
      <c r="L3421" s="262"/>
      <c r="M3421" s="262"/>
      <c r="N3421" s="262"/>
      <c r="O3421" s="262"/>
      <c r="P3421" s="262"/>
      <c r="Q3421" s="262"/>
      <c r="R3421" s="262"/>
      <c r="S3421" s="262"/>
      <c r="T3421" s="262"/>
      <c r="U3421" s="262"/>
      <c r="V3421" s="262"/>
      <c r="W3421" s="262"/>
      <c r="X3421" s="262"/>
      <c r="Y3421" s="262"/>
      <c r="Z3421" s="262"/>
      <c r="AA3421"/>
      <c r="AB3421"/>
      <c r="AC3421"/>
      <c r="AD3421"/>
      <c r="AE3421"/>
      <c r="AF3421"/>
      <c r="AG3421"/>
      <c r="AH3421"/>
      <c r="AI3421"/>
      <c r="AJ3421"/>
      <c r="AK3421"/>
      <c r="AL3421"/>
      <c r="AM3421"/>
      <c r="AN3421"/>
      <c r="AO3421"/>
      <c r="AP3421"/>
      <c r="AQ3421"/>
      <c r="AR3421"/>
      <c r="AS3421"/>
      <c r="AT3421"/>
      <c r="AU3421"/>
      <c r="AV3421"/>
      <c r="AW3421"/>
      <c r="AX3421"/>
      <c r="AY3421"/>
      <c r="AZ3421"/>
      <c r="BA3421"/>
      <c r="BB3421"/>
      <c r="BC3421"/>
      <c r="BD3421"/>
      <c r="BE3421"/>
      <c r="BF3421"/>
    </row>
    <row r="3422" spans="1:58" s="58" customFormat="1" ht="12.75" x14ac:dyDescent="0.2">
      <c r="A3422" s="257"/>
      <c r="B3422" s="170"/>
      <c r="C3422" s="170"/>
      <c r="D3422" s="255"/>
      <c r="E3422" s="255"/>
      <c r="F3422" s="255"/>
      <c r="G3422" s="262"/>
      <c r="H3422" s="262"/>
      <c r="I3422" s="262"/>
      <c r="J3422" s="262"/>
      <c r="K3422" s="262"/>
      <c r="L3422" s="262"/>
      <c r="M3422" s="262"/>
      <c r="N3422" s="262"/>
      <c r="O3422" s="262"/>
      <c r="P3422" s="262"/>
      <c r="Q3422" s="262"/>
      <c r="R3422" s="262"/>
      <c r="S3422" s="262"/>
      <c r="T3422" s="262"/>
      <c r="U3422" s="262"/>
      <c r="V3422" s="262"/>
      <c r="W3422" s="262"/>
      <c r="X3422" s="262"/>
      <c r="Y3422" s="262"/>
      <c r="Z3422" s="262"/>
      <c r="AA3422"/>
      <c r="AB3422"/>
      <c r="AC3422"/>
      <c r="AD3422"/>
      <c r="AE3422"/>
      <c r="AF3422"/>
      <c r="AG3422"/>
      <c r="AH3422"/>
      <c r="AI3422"/>
      <c r="AJ3422"/>
      <c r="AK3422"/>
      <c r="AL3422"/>
      <c r="AM3422"/>
      <c r="AN3422"/>
      <c r="AO3422"/>
      <c r="AP3422"/>
      <c r="AQ3422"/>
      <c r="AR3422"/>
      <c r="AS3422"/>
      <c r="AT3422"/>
      <c r="AU3422"/>
      <c r="AV3422"/>
      <c r="AW3422"/>
      <c r="AX3422"/>
      <c r="AY3422"/>
      <c r="AZ3422"/>
      <c r="BA3422"/>
      <c r="BB3422"/>
      <c r="BC3422"/>
      <c r="BD3422"/>
      <c r="BE3422"/>
      <c r="BF3422"/>
    </row>
    <row r="3423" spans="1:58" s="58" customFormat="1" ht="12.75" x14ac:dyDescent="0.2">
      <c r="A3423" s="257"/>
      <c r="B3423" s="170"/>
      <c r="C3423" s="170"/>
      <c r="D3423" s="255"/>
      <c r="E3423" s="255"/>
      <c r="F3423" s="255"/>
      <c r="G3423" s="262"/>
      <c r="H3423" s="262"/>
      <c r="I3423" s="262"/>
      <c r="J3423" s="262"/>
      <c r="K3423" s="262"/>
      <c r="L3423" s="262"/>
      <c r="M3423" s="262"/>
      <c r="N3423" s="262"/>
      <c r="O3423" s="262"/>
      <c r="P3423" s="262"/>
      <c r="Q3423" s="262"/>
      <c r="R3423" s="262"/>
      <c r="S3423" s="262"/>
      <c r="T3423" s="262"/>
      <c r="U3423" s="262"/>
      <c r="V3423" s="262"/>
      <c r="W3423" s="262"/>
      <c r="X3423" s="262"/>
      <c r="Y3423" s="262"/>
      <c r="Z3423" s="262"/>
      <c r="AA3423"/>
      <c r="AB3423"/>
      <c r="AC3423"/>
      <c r="AD3423"/>
      <c r="AE3423"/>
      <c r="AF3423"/>
      <c r="AG3423"/>
      <c r="AH3423"/>
      <c r="AI3423"/>
      <c r="AJ3423"/>
      <c r="AK3423"/>
      <c r="AL3423"/>
      <c r="AM3423"/>
      <c r="AN3423"/>
      <c r="AO3423"/>
      <c r="AP3423"/>
      <c r="AQ3423"/>
      <c r="AR3423"/>
      <c r="AS3423"/>
      <c r="AT3423"/>
      <c r="AU3423"/>
      <c r="AV3423"/>
      <c r="AW3423"/>
      <c r="AX3423"/>
      <c r="AY3423"/>
      <c r="AZ3423"/>
      <c r="BA3423"/>
      <c r="BB3423"/>
      <c r="BC3423"/>
      <c r="BD3423"/>
      <c r="BE3423"/>
      <c r="BF3423"/>
    </row>
    <row r="3424" spans="1:58" s="58" customFormat="1" ht="12.75" x14ac:dyDescent="0.2">
      <c r="A3424" s="257"/>
      <c r="B3424" s="170"/>
      <c r="C3424" s="170"/>
      <c r="D3424" s="255"/>
      <c r="E3424" s="255"/>
      <c r="F3424" s="255"/>
      <c r="G3424" s="262"/>
      <c r="H3424" s="262"/>
      <c r="I3424" s="262"/>
      <c r="J3424" s="262"/>
      <c r="K3424" s="262"/>
      <c r="L3424" s="262"/>
      <c r="M3424" s="262"/>
      <c r="N3424" s="262"/>
      <c r="O3424" s="262"/>
      <c r="P3424" s="262"/>
      <c r="Q3424" s="262"/>
      <c r="R3424" s="262"/>
      <c r="S3424" s="262"/>
      <c r="T3424" s="262"/>
      <c r="U3424" s="262"/>
      <c r="V3424" s="262"/>
      <c r="W3424" s="262"/>
      <c r="X3424" s="262"/>
      <c r="Y3424" s="262"/>
      <c r="Z3424" s="262"/>
      <c r="AA3424"/>
      <c r="AB3424"/>
      <c r="AC3424"/>
      <c r="AD3424"/>
      <c r="AE3424"/>
      <c r="AF3424"/>
      <c r="AG3424"/>
      <c r="AH3424"/>
      <c r="AI3424"/>
      <c r="AJ3424"/>
      <c r="AK3424"/>
      <c r="AL3424"/>
      <c r="AM3424"/>
      <c r="AN3424"/>
      <c r="AO3424"/>
      <c r="AP3424"/>
      <c r="AQ3424"/>
      <c r="AR3424"/>
      <c r="AS3424"/>
      <c r="AT3424"/>
      <c r="AU3424"/>
      <c r="AV3424"/>
      <c r="AW3424"/>
      <c r="AX3424"/>
      <c r="AY3424"/>
      <c r="AZ3424"/>
      <c r="BA3424"/>
      <c r="BB3424"/>
      <c r="BC3424"/>
      <c r="BD3424"/>
      <c r="BE3424"/>
      <c r="BF3424"/>
    </row>
    <row r="3425" spans="1:58" s="58" customFormat="1" ht="12.75" x14ac:dyDescent="0.2">
      <c r="A3425" s="257"/>
      <c r="B3425" s="170"/>
      <c r="C3425" s="170"/>
      <c r="D3425" s="255"/>
      <c r="E3425" s="255"/>
      <c r="F3425" s="255"/>
      <c r="G3425" s="262"/>
      <c r="H3425" s="262"/>
      <c r="I3425" s="262"/>
      <c r="J3425" s="262"/>
      <c r="K3425" s="262"/>
      <c r="L3425" s="262"/>
      <c r="M3425" s="262"/>
      <c r="N3425" s="262"/>
      <c r="O3425" s="262"/>
      <c r="P3425" s="262"/>
      <c r="Q3425" s="262"/>
      <c r="R3425" s="262"/>
      <c r="S3425" s="262"/>
      <c r="T3425" s="262"/>
      <c r="U3425" s="262"/>
      <c r="V3425" s="262"/>
      <c r="W3425" s="262"/>
      <c r="X3425" s="262"/>
      <c r="Y3425" s="262"/>
      <c r="Z3425" s="262"/>
      <c r="AA3425"/>
      <c r="AB3425"/>
      <c r="AC3425"/>
      <c r="AD3425"/>
      <c r="AE3425"/>
      <c r="AF3425"/>
      <c r="AG3425"/>
      <c r="AH3425"/>
      <c r="AI3425"/>
      <c r="AJ3425"/>
      <c r="AK3425"/>
      <c r="AL3425"/>
      <c r="AM3425"/>
      <c r="AN3425"/>
      <c r="AO3425"/>
      <c r="AP3425"/>
      <c r="AQ3425"/>
      <c r="AR3425"/>
      <c r="AS3425"/>
      <c r="AT3425"/>
      <c r="AU3425"/>
      <c r="AV3425"/>
      <c r="AW3425"/>
      <c r="AX3425"/>
      <c r="AY3425"/>
      <c r="AZ3425"/>
      <c r="BA3425"/>
      <c r="BB3425"/>
      <c r="BC3425"/>
      <c r="BD3425"/>
      <c r="BE3425"/>
      <c r="BF3425"/>
    </row>
    <row r="3426" spans="1:58" s="58" customFormat="1" ht="12.75" x14ac:dyDescent="0.2">
      <c r="A3426" s="257"/>
      <c r="B3426" s="170"/>
      <c r="C3426" s="170"/>
      <c r="D3426" s="255"/>
      <c r="E3426" s="255"/>
      <c r="F3426" s="255"/>
      <c r="G3426" s="262"/>
      <c r="H3426" s="262"/>
      <c r="I3426" s="262"/>
      <c r="J3426" s="262"/>
      <c r="K3426" s="262"/>
      <c r="L3426" s="262"/>
      <c r="M3426" s="262"/>
      <c r="N3426" s="262"/>
      <c r="O3426" s="262"/>
      <c r="P3426" s="262"/>
      <c r="Q3426" s="262"/>
      <c r="R3426" s="262"/>
      <c r="S3426" s="262"/>
      <c r="T3426" s="262"/>
      <c r="U3426" s="262"/>
      <c r="V3426" s="262"/>
      <c r="W3426" s="262"/>
      <c r="X3426" s="262"/>
      <c r="Y3426" s="262"/>
      <c r="Z3426" s="262"/>
      <c r="AA3426"/>
      <c r="AB3426"/>
      <c r="AC3426"/>
      <c r="AD3426"/>
      <c r="AE3426"/>
      <c r="AF3426"/>
      <c r="AG3426"/>
      <c r="AH3426"/>
      <c r="AI3426"/>
      <c r="AJ3426"/>
      <c r="AK3426"/>
      <c r="AL3426"/>
      <c r="AM3426"/>
      <c r="AN3426"/>
      <c r="AO3426"/>
      <c r="AP3426"/>
      <c r="AQ3426"/>
      <c r="AR3426"/>
      <c r="AS3426"/>
      <c r="AT3426"/>
      <c r="AU3426"/>
      <c r="AV3426"/>
      <c r="AW3426"/>
      <c r="AX3426"/>
      <c r="AY3426"/>
      <c r="AZ3426"/>
      <c r="BA3426"/>
      <c r="BB3426"/>
      <c r="BC3426"/>
      <c r="BD3426"/>
      <c r="BE3426"/>
      <c r="BF3426"/>
    </row>
    <row r="3427" spans="1:58" s="58" customFormat="1" ht="12.75" x14ac:dyDescent="0.2">
      <c r="A3427" s="257"/>
      <c r="B3427" s="170"/>
      <c r="C3427" s="170"/>
      <c r="D3427" s="255"/>
      <c r="E3427" s="255"/>
      <c r="F3427" s="255"/>
      <c r="G3427" s="262"/>
      <c r="H3427" s="262"/>
      <c r="I3427" s="262"/>
      <c r="J3427" s="262"/>
      <c r="K3427" s="262"/>
      <c r="L3427" s="262"/>
      <c r="M3427" s="262"/>
      <c r="N3427" s="262"/>
      <c r="O3427" s="262"/>
      <c r="P3427" s="262"/>
      <c r="Q3427" s="262"/>
      <c r="R3427" s="262"/>
      <c r="S3427" s="262"/>
      <c r="T3427" s="262"/>
      <c r="U3427" s="262"/>
      <c r="V3427" s="262"/>
      <c r="W3427" s="262"/>
      <c r="X3427" s="262"/>
      <c r="Y3427" s="262"/>
      <c r="Z3427" s="262"/>
      <c r="AA3427"/>
      <c r="AB3427"/>
      <c r="AC3427"/>
      <c r="AD3427"/>
      <c r="AE3427"/>
      <c r="AF3427"/>
      <c r="AG3427"/>
      <c r="AH3427"/>
      <c r="AI3427"/>
      <c r="AJ3427"/>
      <c r="AK3427"/>
      <c r="AL3427"/>
      <c r="AM3427"/>
      <c r="AN3427"/>
      <c r="AO3427"/>
      <c r="AP3427"/>
      <c r="AQ3427"/>
      <c r="AR3427"/>
      <c r="AS3427"/>
      <c r="AT3427"/>
      <c r="AU3427"/>
      <c r="AV3427"/>
      <c r="AW3427"/>
      <c r="AX3427"/>
      <c r="AY3427"/>
      <c r="AZ3427"/>
      <c r="BA3427"/>
      <c r="BB3427"/>
      <c r="BC3427"/>
      <c r="BD3427"/>
      <c r="BE3427"/>
      <c r="BF3427"/>
    </row>
    <row r="3428" spans="1:58" s="58" customFormat="1" ht="12.75" x14ac:dyDescent="0.2">
      <c r="A3428" s="257"/>
      <c r="B3428" s="170"/>
      <c r="C3428" s="170"/>
      <c r="D3428" s="255"/>
      <c r="E3428" s="255"/>
      <c r="F3428" s="255"/>
      <c r="G3428" s="262"/>
      <c r="H3428" s="262"/>
      <c r="I3428" s="262"/>
      <c r="J3428" s="262"/>
      <c r="K3428" s="262"/>
      <c r="L3428" s="262"/>
      <c r="M3428" s="262"/>
      <c r="N3428" s="262"/>
      <c r="O3428" s="262"/>
      <c r="P3428" s="262"/>
      <c r="Q3428" s="262"/>
      <c r="R3428" s="262"/>
      <c r="S3428" s="262"/>
      <c r="T3428" s="262"/>
      <c r="U3428" s="262"/>
      <c r="V3428" s="262"/>
      <c r="W3428" s="262"/>
      <c r="X3428" s="262"/>
      <c r="Y3428" s="262"/>
      <c r="Z3428" s="262"/>
      <c r="AA3428"/>
      <c r="AB3428"/>
      <c r="AC3428"/>
      <c r="AD3428"/>
      <c r="AE3428"/>
      <c r="AF3428"/>
      <c r="AG3428"/>
      <c r="AH3428"/>
      <c r="AI3428"/>
      <c r="AJ3428"/>
      <c r="AK3428"/>
      <c r="AL3428"/>
      <c r="AM3428"/>
      <c r="AN3428"/>
      <c r="AO3428"/>
      <c r="AP3428"/>
      <c r="AQ3428"/>
      <c r="AR3428"/>
      <c r="AS3428"/>
      <c r="AT3428"/>
      <c r="AU3428"/>
      <c r="AV3428"/>
      <c r="AW3428"/>
      <c r="AX3428"/>
      <c r="AY3428"/>
      <c r="AZ3428"/>
      <c r="BA3428"/>
      <c r="BB3428"/>
      <c r="BC3428"/>
      <c r="BD3428"/>
      <c r="BE3428"/>
      <c r="BF3428"/>
    </row>
    <row r="3429" spans="1:58" s="58" customFormat="1" ht="12.75" x14ac:dyDescent="0.2">
      <c r="A3429" s="257"/>
      <c r="B3429" s="170"/>
      <c r="C3429" s="170"/>
      <c r="D3429" s="255"/>
      <c r="E3429" s="255"/>
      <c r="F3429" s="255"/>
      <c r="G3429" s="262"/>
      <c r="H3429" s="262"/>
      <c r="I3429" s="262"/>
      <c r="J3429" s="262"/>
      <c r="K3429" s="262"/>
      <c r="L3429" s="262"/>
      <c r="M3429" s="262"/>
      <c r="N3429" s="262"/>
      <c r="O3429" s="262"/>
      <c r="P3429" s="262"/>
      <c r="Q3429" s="262"/>
      <c r="R3429" s="262"/>
      <c r="S3429" s="262"/>
      <c r="T3429" s="262"/>
      <c r="U3429" s="262"/>
      <c r="V3429" s="262"/>
      <c r="W3429" s="262"/>
      <c r="X3429" s="262"/>
      <c r="Y3429" s="262"/>
      <c r="Z3429" s="262"/>
      <c r="AA3429"/>
      <c r="AB3429"/>
      <c r="AC3429"/>
      <c r="AD3429"/>
      <c r="AE3429"/>
      <c r="AF3429"/>
      <c r="AG3429"/>
      <c r="AH3429"/>
      <c r="AI3429"/>
      <c r="AJ3429"/>
      <c r="AK3429"/>
      <c r="AL3429"/>
      <c r="AM3429"/>
      <c r="AN3429"/>
      <c r="AO3429"/>
      <c r="AP3429"/>
      <c r="AQ3429"/>
      <c r="AR3429"/>
      <c r="AS3429"/>
      <c r="AT3429"/>
      <c r="AU3429"/>
      <c r="AV3429"/>
      <c r="AW3429"/>
      <c r="AX3429"/>
      <c r="AY3429"/>
      <c r="AZ3429"/>
      <c r="BA3429"/>
      <c r="BB3429"/>
      <c r="BC3429"/>
      <c r="BD3429"/>
      <c r="BE3429"/>
      <c r="BF3429"/>
    </row>
    <row r="3430" spans="1:58" s="58" customFormat="1" ht="12.75" x14ac:dyDescent="0.2">
      <c r="A3430" s="257"/>
      <c r="B3430" s="170"/>
      <c r="C3430" s="170"/>
      <c r="D3430" s="255"/>
      <c r="E3430" s="255"/>
      <c r="F3430" s="255"/>
      <c r="G3430" s="262"/>
      <c r="H3430" s="262"/>
      <c r="I3430" s="262"/>
      <c r="J3430" s="262"/>
      <c r="K3430" s="262"/>
      <c r="L3430" s="262"/>
      <c r="M3430" s="262"/>
      <c r="N3430" s="262"/>
      <c r="O3430" s="262"/>
      <c r="P3430" s="262"/>
      <c r="Q3430" s="262"/>
      <c r="R3430" s="262"/>
      <c r="S3430" s="262"/>
      <c r="T3430" s="262"/>
      <c r="U3430" s="262"/>
      <c r="V3430" s="262"/>
      <c r="W3430" s="262"/>
      <c r="X3430" s="262"/>
      <c r="Y3430" s="262"/>
      <c r="Z3430" s="262"/>
      <c r="AA3430"/>
      <c r="AB3430"/>
      <c r="AC3430"/>
      <c r="AD3430"/>
      <c r="AE3430"/>
      <c r="AF3430"/>
      <c r="AG3430"/>
      <c r="AH3430"/>
      <c r="AI3430"/>
      <c r="AJ3430"/>
      <c r="AK3430"/>
      <c r="AL3430"/>
      <c r="AM3430"/>
      <c r="AN3430"/>
      <c r="AO3430"/>
      <c r="AP3430"/>
      <c r="AQ3430"/>
      <c r="AR3430"/>
      <c r="AS3430"/>
      <c r="AT3430"/>
      <c r="AU3430"/>
      <c r="AV3430"/>
      <c r="AW3430"/>
      <c r="AX3430"/>
      <c r="AY3430"/>
      <c r="AZ3430"/>
      <c r="BA3430"/>
      <c r="BB3430"/>
      <c r="BC3430"/>
      <c r="BD3430"/>
      <c r="BE3430"/>
      <c r="BF3430"/>
    </row>
    <row r="3431" spans="1:58" s="58" customFormat="1" ht="12.75" x14ac:dyDescent="0.2">
      <c r="A3431" s="257"/>
      <c r="B3431" s="170"/>
      <c r="C3431" s="170"/>
      <c r="D3431" s="255"/>
      <c r="E3431" s="255"/>
      <c r="F3431" s="255"/>
      <c r="G3431" s="262"/>
      <c r="H3431" s="262"/>
      <c r="I3431" s="262"/>
      <c r="J3431" s="262"/>
      <c r="K3431" s="262"/>
      <c r="L3431" s="262"/>
      <c r="M3431" s="262"/>
      <c r="N3431" s="262"/>
      <c r="O3431" s="262"/>
      <c r="P3431" s="262"/>
      <c r="Q3431" s="262"/>
      <c r="R3431" s="262"/>
      <c r="S3431" s="262"/>
      <c r="T3431" s="262"/>
      <c r="U3431" s="262"/>
      <c r="V3431" s="262"/>
      <c r="W3431" s="262"/>
      <c r="X3431" s="262"/>
      <c r="Y3431" s="262"/>
      <c r="Z3431" s="262"/>
      <c r="AA3431"/>
      <c r="AB3431"/>
      <c r="AC3431"/>
      <c r="AD3431"/>
      <c r="AE3431"/>
      <c r="AF3431"/>
      <c r="AG3431"/>
      <c r="AH3431"/>
      <c r="AI3431"/>
      <c r="AJ3431"/>
      <c r="AK3431"/>
      <c r="AL3431"/>
      <c r="AM3431"/>
      <c r="AN3431"/>
      <c r="AO3431"/>
      <c r="AP3431"/>
      <c r="AQ3431"/>
      <c r="AR3431"/>
      <c r="AS3431"/>
      <c r="AT3431"/>
      <c r="AU3431"/>
      <c r="AV3431"/>
      <c r="AW3431"/>
      <c r="AX3431"/>
      <c r="AY3431"/>
      <c r="AZ3431"/>
      <c r="BA3431"/>
      <c r="BB3431"/>
      <c r="BC3431"/>
      <c r="BD3431"/>
      <c r="BE3431"/>
      <c r="BF3431"/>
    </row>
    <row r="3432" spans="1:58" s="58" customFormat="1" ht="12.75" x14ac:dyDescent="0.2">
      <c r="A3432" s="257"/>
      <c r="B3432" s="170"/>
      <c r="C3432" s="170"/>
      <c r="D3432" s="255"/>
      <c r="E3432" s="255"/>
      <c r="F3432" s="255"/>
      <c r="G3432" s="262"/>
      <c r="H3432" s="262"/>
      <c r="I3432" s="262"/>
      <c r="J3432" s="262"/>
      <c r="K3432" s="262"/>
      <c r="L3432" s="262"/>
      <c r="M3432" s="262"/>
      <c r="N3432" s="262"/>
      <c r="O3432" s="262"/>
      <c r="P3432" s="262"/>
      <c r="Q3432" s="262"/>
      <c r="R3432" s="262"/>
      <c r="S3432" s="262"/>
      <c r="T3432" s="262"/>
      <c r="U3432" s="262"/>
      <c r="V3432" s="262"/>
      <c r="W3432" s="262"/>
      <c r="X3432" s="262"/>
      <c r="Y3432" s="262"/>
      <c r="Z3432" s="262"/>
      <c r="AA3432"/>
      <c r="AB3432"/>
      <c r="AC3432"/>
      <c r="AD3432"/>
      <c r="AE3432"/>
      <c r="AF3432"/>
      <c r="AG3432"/>
      <c r="AH3432"/>
      <c r="AI3432"/>
      <c r="AJ3432"/>
      <c r="AK3432"/>
      <c r="AL3432"/>
      <c r="AM3432"/>
      <c r="AN3432"/>
      <c r="AO3432"/>
      <c r="AP3432"/>
      <c r="AQ3432"/>
      <c r="AR3432"/>
      <c r="AS3432"/>
      <c r="AT3432"/>
      <c r="AU3432"/>
      <c r="AV3432"/>
      <c r="AW3432"/>
      <c r="AX3432"/>
      <c r="AY3432"/>
      <c r="AZ3432"/>
      <c r="BA3432"/>
      <c r="BB3432"/>
      <c r="BC3432"/>
      <c r="BD3432"/>
      <c r="BE3432"/>
      <c r="BF3432"/>
    </row>
    <row r="3433" spans="1:58" s="58" customFormat="1" ht="12.75" x14ac:dyDescent="0.2">
      <c r="A3433" s="257"/>
      <c r="B3433" s="170"/>
      <c r="C3433" s="170"/>
      <c r="D3433" s="255"/>
      <c r="E3433" s="255"/>
      <c r="F3433" s="255"/>
      <c r="G3433" s="262"/>
      <c r="H3433" s="262"/>
      <c r="I3433" s="262"/>
      <c r="J3433" s="262"/>
      <c r="K3433" s="262"/>
      <c r="L3433" s="262"/>
      <c r="M3433" s="262"/>
      <c r="N3433" s="262"/>
      <c r="O3433" s="262"/>
      <c r="P3433" s="262"/>
      <c r="Q3433" s="262"/>
      <c r="R3433" s="262"/>
      <c r="S3433" s="262"/>
      <c r="T3433" s="262"/>
      <c r="U3433" s="262"/>
      <c r="V3433" s="262"/>
      <c r="W3433" s="262"/>
      <c r="X3433" s="262"/>
      <c r="Y3433" s="262"/>
      <c r="Z3433" s="262"/>
      <c r="AA3433"/>
      <c r="AB3433"/>
      <c r="AC3433"/>
      <c r="AD3433"/>
      <c r="AE3433"/>
      <c r="AF3433"/>
      <c r="AG3433"/>
      <c r="AH3433"/>
      <c r="AI3433"/>
      <c r="AJ3433"/>
      <c r="AK3433"/>
      <c r="AL3433"/>
      <c r="AM3433"/>
      <c r="AN3433"/>
      <c r="AO3433"/>
      <c r="AP3433"/>
      <c r="AQ3433"/>
      <c r="AR3433"/>
      <c r="AS3433"/>
      <c r="AT3433"/>
      <c r="AU3433"/>
      <c r="AV3433"/>
      <c r="AW3433"/>
      <c r="AX3433"/>
      <c r="AY3433"/>
      <c r="AZ3433"/>
      <c r="BA3433"/>
      <c r="BB3433"/>
      <c r="BC3433"/>
      <c r="BD3433"/>
      <c r="BE3433"/>
      <c r="BF3433"/>
    </row>
    <row r="3434" spans="1:58" s="58" customFormat="1" ht="12.75" x14ac:dyDescent="0.2">
      <c r="A3434" s="257"/>
      <c r="B3434" s="170"/>
      <c r="C3434" s="170"/>
      <c r="D3434" s="255"/>
      <c r="E3434" s="255"/>
      <c r="F3434" s="255"/>
      <c r="G3434" s="262"/>
      <c r="H3434" s="262"/>
      <c r="I3434" s="262"/>
      <c r="J3434" s="262"/>
      <c r="K3434" s="262"/>
      <c r="L3434" s="262"/>
      <c r="M3434" s="262"/>
      <c r="N3434" s="262"/>
      <c r="O3434" s="262"/>
      <c r="P3434" s="262"/>
      <c r="Q3434" s="262"/>
      <c r="R3434" s="262"/>
      <c r="S3434" s="262"/>
      <c r="T3434" s="262"/>
      <c r="U3434" s="262"/>
      <c r="V3434" s="262"/>
      <c r="W3434" s="262"/>
      <c r="X3434" s="262"/>
      <c r="Y3434" s="262"/>
      <c r="Z3434" s="262"/>
      <c r="AA3434"/>
      <c r="AB3434"/>
      <c r="AC3434"/>
      <c r="AD3434"/>
      <c r="AE3434"/>
      <c r="AF3434"/>
      <c r="AG3434"/>
      <c r="AH3434"/>
      <c r="AI3434"/>
      <c r="AJ3434"/>
      <c r="AK3434"/>
      <c r="AL3434"/>
      <c r="AM3434"/>
      <c r="AN3434"/>
      <c r="AO3434"/>
      <c r="AP3434"/>
      <c r="AQ3434"/>
      <c r="AR3434"/>
      <c r="AS3434"/>
      <c r="AT3434"/>
      <c r="AU3434"/>
      <c r="AV3434"/>
      <c r="AW3434"/>
      <c r="AX3434"/>
      <c r="AY3434"/>
      <c r="AZ3434"/>
      <c r="BA3434"/>
      <c r="BB3434"/>
      <c r="BC3434"/>
      <c r="BD3434"/>
      <c r="BE3434"/>
      <c r="BF3434"/>
    </row>
    <row r="3435" spans="1:58" s="58" customFormat="1" ht="12.75" x14ac:dyDescent="0.2">
      <c r="A3435" s="257"/>
      <c r="B3435" s="170"/>
      <c r="C3435" s="170"/>
      <c r="D3435" s="255"/>
      <c r="E3435" s="255"/>
      <c r="F3435" s="255"/>
      <c r="G3435" s="262"/>
      <c r="H3435" s="262"/>
      <c r="I3435" s="262"/>
      <c r="J3435" s="262"/>
      <c r="K3435" s="262"/>
      <c r="L3435" s="262"/>
      <c r="M3435" s="262"/>
      <c r="N3435" s="262"/>
      <c r="O3435" s="262"/>
      <c r="P3435" s="262"/>
      <c r="Q3435" s="262"/>
      <c r="R3435" s="262"/>
      <c r="S3435" s="262"/>
      <c r="T3435" s="262"/>
      <c r="U3435" s="262"/>
      <c r="V3435" s="262"/>
      <c r="W3435" s="262"/>
      <c r="X3435" s="262"/>
      <c r="Y3435" s="262"/>
      <c r="Z3435" s="262"/>
      <c r="AA3435"/>
      <c r="AB3435"/>
      <c r="AC3435"/>
      <c r="AD3435"/>
      <c r="AE3435"/>
      <c r="AF3435"/>
      <c r="AG3435"/>
      <c r="AH3435"/>
      <c r="AI3435"/>
      <c r="AJ3435"/>
      <c r="AK3435"/>
      <c r="AL3435"/>
      <c r="AM3435"/>
      <c r="AN3435"/>
      <c r="AO3435"/>
      <c r="AP3435"/>
      <c r="AQ3435"/>
      <c r="AR3435"/>
      <c r="AS3435"/>
      <c r="AT3435"/>
      <c r="AU3435"/>
      <c r="AV3435"/>
      <c r="AW3435"/>
      <c r="AX3435"/>
      <c r="AY3435"/>
      <c r="AZ3435"/>
      <c r="BA3435"/>
      <c r="BB3435"/>
      <c r="BC3435"/>
      <c r="BD3435"/>
      <c r="BE3435"/>
      <c r="BF3435"/>
    </row>
    <row r="3436" spans="1:58" s="58" customFormat="1" ht="12.75" x14ac:dyDescent="0.2">
      <c r="A3436" s="257"/>
      <c r="B3436" s="170"/>
      <c r="C3436" s="170"/>
      <c r="D3436" s="255"/>
      <c r="E3436" s="255"/>
      <c r="F3436" s="255"/>
      <c r="G3436" s="262"/>
      <c r="H3436" s="262"/>
      <c r="I3436" s="262"/>
      <c r="J3436" s="262"/>
      <c r="K3436" s="262"/>
      <c r="L3436" s="262"/>
      <c r="M3436" s="262"/>
      <c r="N3436" s="262"/>
      <c r="O3436" s="262"/>
      <c r="P3436" s="262"/>
      <c r="Q3436" s="262"/>
      <c r="R3436" s="262"/>
      <c r="S3436" s="262"/>
      <c r="T3436" s="262"/>
      <c r="U3436" s="262"/>
      <c r="V3436" s="262"/>
      <c r="W3436" s="262"/>
      <c r="X3436" s="262"/>
      <c r="Y3436" s="262"/>
      <c r="Z3436" s="262"/>
      <c r="AA3436"/>
      <c r="AB3436"/>
      <c r="AC3436"/>
      <c r="AD3436"/>
      <c r="AE3436"/>
      <c r="AF3436"/>
      <c r="AG3436"/>
      <c r="AH3436"/>
      <c r="AI3436"/>
      <c r="AJ3436"/>
      <c r="AK3436"/>
      <c r="AL3436"/>
      <c r="AM3436"/>
      <c r="AN3436"/>
      <c r="AO3436"/>
      <c r="AP3436"/>
      <c r="AQ3436"/>
      <c r="AR3436"/>
      <c r="AS3436"/>
      <c r="AT3436"/>
      <c r="AU3436"/>
      <c r="AV3436"/>
      <c r="AW3436"/>
      <c r="AX3436"/>
      <c r="AY3436"/>
      <c r="AZ3436"/>
      <c r="BA3436"/>
      <c r="BB3436"/>
      <c r="BC3436"/>
      <c r="BD3436"/>
      <c r="BE3436"/>
      <c r="BF3436"/>
    </row>
    <row r="3437" spans="1:58" s="58" customFormat="1" ht="12.75" x14ac:dyDescent="0.2">
      <c r="A3437" s="257"/>
      <c r="B3437" s="170"/>
      <c r="C3437" s="170"/>
      <c r="D3437" s="255"/>
      <c r="E3437" s="255"/>
      <c r="F3437" s="255"/>
      <c r="G3437" s="262"/>
      <c r="H3437" s="262"/>
      <c r="I3437" s="262"/>
      <c r="J3437" s="262"/>
      <c r="K3437" s="262"/>
      <c r="L3437" s="262"/>
      <c r="M3437" s="262"/>
      <c r="N3437" s="262"/>
      <c r="O3437" s="262"/>
      <c r="P3437" s="262"/>
      <c r="Q3437" s="262"/>
      <c r="R3437" s="262"/>
      <c r="S3437" s="262"/>
      <c r="T3437" s="262"/>
      <c r="U3437" s="262"/>
      <c r="V3437" s="262"/>
      <c r="W3437" s="262"/>
      <c r="X3437" s="262"/>
      <c r="Y3437" s="262"/>
      <c r="Z3437" s="262"/>
      <c r="AA3437"/>
      <c r="AB3437"/>
      <c r="AC3437"/>
      <c r="AD3437"/>
      <c r="AE3437"/>
      <c r="AF3437"/>
      <c r="AG3437"/>
      <c r="AH3437"/>
      <c r="AI3437"/>
      <c r="AJ3437"/>
      <c r="AK3437"/>
      <c r="AL3437"/>
      <c r="AM3437"/>
      <c r="AN3437"/>
      <c r="AO3437"/>
      <c r="AP3437"/>
      <c r="AQ3437"/>
      <c r="AR3437"/>
      <c r="AS3437"/>
      <c r="AT3437"/>
      <c r="AU3437"/>
      <c r="AV3437"/>
      <c r="AW3437"/>
      <c r="AX3437"/>
      <c r="AY3437"/>
      <c r="AZ3437"/>
      <c r="BA3437"/>
      <c r="BB3437"/>
      <c r="BC3437"/>
      <c r="BD3437"/>
      <c r="BE3437"/>
      <c r="BF3437"/>
    </row>
    <row r="3438" spans="1:58" s="58" customFormat="1" ht="12.75" x14ac:dyDescent="0.2">
      <c r="A3438" s="257"/>
      <c r="B3438" s="170"/>
      <c r="C3438" s="170"/>
      <c r="D3438" s="255"/>
      <c r="E3438" s="255"/>
      <c r="F3438" s="255"/>
      <c r="G3438" s="262"/>
      <c r="H3438" s="262"/>
      <c r="I3438" s="262"/>
      <c r="J3438" s="262"/>
      <c r="K3438" s="262"/>
      <c r="L3438" s="262"/>
      <c r="M3438" s="262"/>
      <c r="N3438" s="262"/>
      <c r="O3438" s="262"/>
      <c r="P3438" s="262"/>
      <c r="Q3438" s="262"/>
      <c r="R3438" s="262"/>
      <c r="S3438" s="262"/>
      <c r="T3438" s="262"/>
      <c r="U3438" s="262"/>
      <c r="V3438" s="262"/>
      <c r="W3438" s="262"/>
      <c r="X3438" s="262"/>
      <c r="Y3438" s="262"/>
      <c r="Z3438" s="262"/>
      <c r="AA3438"/>
      <c r="AB3438"/>
      <c r="AC3438"/>
      <c r="AD3438"/>
      <c r="AE3438"/>
      <c r="AF3438"/>
      <c r="AG3438"/>
      <c r="AH3438"/>
      <c r="AI3438"/>
      <c r="AJ3438"/>
      <c r="AK3438"/>
      <c r="AL3438"/>
      <c r="AM3438"/>
      <c r="AN3438"/>
      <c r="AO3438"/>
      <c r="AP3438"/>
      <c r="AQ3438"/>
      <c r="AR3438"/>
      <c r="AS3438"/>
      <c r="AT3438"/>
      <c r="AU3438"/>
      <c r="AV3438"/>
      <c r="AW3438"/>
      <c r="AX3438"/>
      <c r="AY3438"/>
      <c r="AZ3438"/>
      <c r="BA3438"/>
      <c r="BB3438"/>
      <c r="BC3438"/>
      <c r="BD3438"/>
      <c r="BE3438"/>
      <c r="BF3438"/>
    </row>
    <row r="3439" spans="1:58" s="58" customFormat="1" ht="12.75" x14ac:dyDescent="0.2">
      <c r="A3439" s="257"/>
      <c r="B3439" s="170"/>
      <c r="C3439" s="170"/>
      <c r="D3439" s="255"/>
      <c r="E3439" s="255"/>
      <c r="F3439" s="255"/>
      <c r="G3439" s="262"/>
      <c r="H3439" s="262"/>
      <c r="I3439" s="262"/>
      <c r="J3439" s="262"/>
      <c r="K3439" s="262"/>
      <c r="L3439" s="262"/>
      <c r="M3439" s="262"/>
      <c r="N3439" s="262"/>
      <c r="O3439" s="262"/>
      <c r="P3439" s="262"/>
      <c r="Q3439" s="262"/>
      <c r="R3439" s="262"/>
      <c r="S3439" s="262"/>
      <c r="T3439" s="262"/>
      <c r="U3439" s="262"/>
      <c r="V3439" s="262"/>
      <c r="W3439" s="262"/>
      <c r="X3439" s="262"/>
      <c r="Y3439" s="262"/>
      <c r="Z3439" s="262"/>
      <c r="AA3439"/>
      <c r="AB3439"/>
      <c r="AC3439"/>
      <c r="AD3439"/>
      <c r="AE3439"/>
      <c r="AF3439"/>
      <c r="AG3439"/>
      <c r="AH3439"/>
      <c r="AI3439"/>
      <c r="AJ3439"/>
      <c r="AK3439"/>
      <c r="AL3439"/>
      <c r="AM3439"/>
      <c r="AN3439"/>
      <c r="AO3439"/>
      <c r="AP3439"/>
      <c r="AQ3439"/>
      <c r="AR3439"/>
      <c r="AS3439"/>
      <c r="AT3439"/>
      <c r="AU3439"/>
      <c r="AV3439"/>
      <c r="AW3439"/>
      <c r="AX3439"/>
      <c r="AY3439"/>
      <c r="AZ3439"/>
      <c r="BA3439"/>
      <c r="BB3439"/>
      <c r="BC3439"/>
      <c r="BD3439"/>
      <c r="BE3439"/>
      <c r="BF3439"/>
    </row>
    <row r="3440" spans="1:58" s="58" customFormat="1" ht="12.75" x14ac:dyDescent="0.2">
      <c r="A3440" s="257"/>
      <c r="B3440" s="170"/>
      <c r="C3440" s="170"/>
      <c r="D3440" s="255"/>
      <c r="E3440" s="255"/>
      <c r="F3440" s="255"/>
      <c r="G3440" s="262"/>
      <c r="H3440" s="262"/>
      <c r="I3440" s="262"/>
      <c r="J3440" s="262"/>
      <c r="K3440" s="262"/>
      <c r="L3440" s="262"/>
      <c r="M3440" s="262"/>
      <c r="N3440" s="262"/>
      <c r="O3440" s="262"/>
      <c r="P3440" s="262"/>
      <c r="Q3440" s="262"/>
      <c r="R3440" s="262"/>
      <c r="S3440" s="262"/>
      <c r="T3440" s="262"/>
      <c r="U3440" s="262"/>
      <c r="V3440" s="262"/>
      <c r="W3440" s="262"/>
      <c r="X3440" s="262"/>
      <c r="Y3440" s="262"/>
      <c r="Z3440" s="262"/>
      <c r="AA3440"/>
      <c r="AB3440"/>
      <c r="AC3440"/>
      <c r="AD3440"/>
      <c r="AE3440"/>
      <c r="AF3440"/>
      <c r="AG3440"/>
      <c r="AH3440"/>
      <c r="AI3440"/>
      <c r="AJ3440"/>
      <c r="AK3440"/>
      <c r="AL3440"/>
      <c r="AM3440"/>
      <c r="AN3440"/>
      <c r="AO3440"/>
      <c r="AP3440"/>
      <c r="AQ3440"/>
      <c r="AR3440"/>
      <c r="AS3440"/>
      <c r="AT3440"/>
      <c r="AU3440"/>
      <c r="AV3440"/>
      <c r="AW3440"/>
      <c r="AX3440"/>
      <c r="AY3440"/>
      <c r="AZ3440"/>
      <c r="BA3440"/>
      <c r="BB3440"/>
      <c r="BC3440"/>
      <c r="BD3440"/>
      <c r="BE3440"/>
      <c r="BF3440"/>
    </row>
    <row r="3441" spans="1:58" s="58" customFormat="1" ht="12.75" x14ac:dyDescent="0.2">
      <c r="A3441" s="257"/>
      <c r="B3441" s="170"/>
      <c r="C3441" s="170"/>
      <c r="D3441" s="255"/>
      <c r="E3441" s="255"/>
      <c r="F3441" s="255"/>
      <c r="G3441" s="262"/>
      <c r="H3441" s="262"/>
      <c r="I3441" s="262"/>
      <c r="J3441" s="262"/>
      <c r="K3441" s="262"/>
      <c r="L3441" s="262"/>
      <c r="M3441" s="262"/>
      <c r="N3441" s="262"/>
      <c r="O3441" s="262"/>
      <c r="P3441" s="262"/>
      <c r="Q3441" s="262"/>
      <c r="R3441" s="262"/>
      <c r="S3441" s="262"/>
      <c r="T3441" s="262"/>
      <c r="U3441" s="262"/>
      <c r="V3441" s="262"/>
      <c r="W3441" s="262"/>
      <c r="X3441" s="262"/>
      <c r="Y3441" s="262"/>
      <c r="Z3441" s="262"/>
      <c r="AA3441"/>
      <c r="AB3441"/>
      <c r="AC3441"/>
      <c r="AD3441"/>
      <c r="AE3441"/>
      <c r="AF3441"/>
      <c r="AG3441"/>
      <c r="AH3441"/>
      <c r="AI3441"/>
      <c r="AJ3441"/>
      <c r="AK3441"/>
      <c r="AL3441"/>
      <c r="AM3441"/>
      <c r="AN3441"/>
      <c r="AO3441"/>
      <c r="AP3441"/>
      <c r="AQ3441"/>
      <c r="AR3441"/>
      <c r="AS3441"/>
      <c r="AT3441"/>
      <c r="AU3441"/>
      <c r="AV3441"/>
      <c r="AW3441"/>
      <c r="AX3441"/>
      <c r="AY3441"/>
      <c r="AZ3441"/>
      <c r="BA3441"/>
      <c r="BB3441"/>
      <c r="BC3441"/>
      <c r="BD3441"/>
      <c r="BE3441"/>
      <c r="BF3441"/>
    </row>
    <row r="3442" spans="1:58" s="58" customFormat="1" ht="12.75" x14ac:dyDescent="0.2">
      <c r="A3442" s="257"/>
      <c r="B3442" s="170"/>
      <c r="C3442" s="170"/>
      <c r="D3442" s="255"/>
      <c r="E3442" s="255"/>
      <c r="F3442" s="255"/>
      <c r="G3442" s="262"/>
      <c r="H3442" s="262"/>
      <c r="I3442" s="262"/>
      <c r="J3442" s="262"/>
      <c r="K3442" s="262"/>
      <c r="L3442" s="262"/>
      <c r="M3442" s="262"/>
      <c r="N3442" s="262"/>
      <c r="O3442" s="262"/>
      <c r="P3442" s="262"/>
      <c r="Q3442" s="262"/>
      <c r="R3442" s="262"/>
      <c r="S3442" s="262"/>
      <c r="T3442" s="262"/>
      <c r="U3442" s="262"/>
      <c r="V3442" s="262"/>
      <c r="W3442" s="262"/>
      <c r="X3442" s="262"/>
      <c r="Y3442" s="262"/>
      <c r="Z3442" s="262"/>
      <c r="AA3442"/>
      <c r="AB3442"/>
      <c r="AC3442"/>
      <c r="AD3442"/>
      <c r="AE3442"/>
      <c r="AF3442"/>
      <c r="AG3442"/>
      <c r="AH3442"/>
      <c r="AI3442"/>
      <c r="AJ3442"/>
      <c r="AK3442"/>
      <c r="AL3442"/>
      <c r="AM3442"/>
      <c r="AN3442"/>
      <c r="AO3442"/>
      <c r="AP3442"/>
      <c r="AQ3442"/>
      <c r="AR3442"/>
      <c r="AS3442"/>
      <c r="AT3442"/>
      <c r="AU3442"/>
      <c r="AV3442"/>
      <c r="AW3442"/>
      <c r="AX3442"/>
      <c r="AY3442"/>
      <c r="AZ3442"/>
      <c r="BA3442"/>
      <c r="BB3442"/>
      <c r="BC3442"/>
      <c r="BD3442"/>
      <c r="BE3442"/>
      <c r="BF3442"/>
    </row>
    <row r="3443" spans="1:58" s="58" customFormat="1" ht="12.75" x14ac:dyDescent="0.2">
      <c r="A3443" s="257"/>
      <c r="B3443" s="170"/>
      <c r="C3443" s="170"/>
      <c r="D3443" s="255"/>
      <c r="E3443" s="255"/>
      <c r="F3443" s="255"/>
      <c r="G3443" s="262"/>
      <c r="H3443" s="262"/>
      <c r="I3443" s="262"/>
      <c r="J3443" s="262"/>
      <c r="K3443" s="262"/>
      <c r="L3443" s="262"/>
      <c r="M3443" s="262"/>
      <c r="N3443" s="262"/>
      <c r="O3443" s="262"/>
      <c r="P3443" s="262"/>
      <c r="Q3443" s="262"/>
      <c r="R3443" s="262"/>
      <c r="S3443" s="262"/>
      <c r="T3443" s="262"/>
      <c r="U3443" s="262"/>
      <c r="V3443" s="262"/>
      <c r="W3443" s="262"/>
      <c r="X3443" s="262"/>
      <c r="Y3443" s="262"/>
      <c r="Z3443" s="262"/>
      <c r="AA3443"/>
      <c r="AB3443"/>
      <c r="AC3443"/>
      <c r="AD3443"/>
      <c r="AE3443"/>
      <c r="AF3443"/>
      <c r="AG3443"/>
      <c r="AH3443"/>
      <c r="AI3443"/>
      <c r="AJ3443"/>
      <c r="AK3443"/>
      <c r="AL3443"/>
      <c r="AM3443"/>
      <c r="AN3443"/>
      <c r="AO3443"/>
      <c r="AP3443"/>
      <c r="AQ3443"/>
      <c r="AR3443"/>
      <c r="AS3443"/>
      <c r="AT3443"/>
      <c r="AU3443"/>
      <c r="AV3443"/>
      <c r="AW3443"/>
      <c r="AX3443"/>
      <c r="AY3443"/>
      <c r="AZ3443"/>
      <c r="BA3443"/>
      <c r="BB3443"/>
      <c r="BC3443"/>
      <c r="BD3443"/>
      <c r="BE3443"/>
      <c r="BF3443"/>
    </row>
    <row r="3444" spans="1:58" s="58" customFormat="1" ht="12.75" x14ac:dyDescent="0.2">
      <c r="A3444" s="257"/>
      <c r="B3444" s="170"/>
      <c r="C3444" s="170"/>
      <c r="D3444" s="255"/>
      <c r="E3444" s="255"/>
      <c r="F3444" s="255"/>
      <c r="G3444" s="262"/>
      <c r="H3444" s="262"/>
      <c r="I3444" s="262"/>
      <c r="J3444" s="262"/>
      <c r="K3444" s="262"/>
      <c r="L3444" s="262"/>
      <c r="M3444" s="262"/>
      <c r="N3444" s="262"/>
      <c r="O3444" s="262"/>
      <c r="P3444" s="262"/>
      <c r="Q3444" s="262"/>
      <c r="R3444" s="262"/>
      <c r="S3444" s="262"/>
      <c r="T3444" s="262"/>
      <c r="U3444" s="262"/>
      <c r="V3444" s="262"/>
      <c r="W3444" s="262"/>
      <c r="X3444" s="262"/>
      <c r="Y3444" s="262"/>
      <c r="Z3444" s="262"/>
      <c r="AA3444"/>
      <c r="AB3444"/>
      <c r="AC3444"/>
      <c r="AD3444"/>
      <c r="AE3444"/>
      <c r="AF3444"/>
      <c r="AG3444"/>
      <c r="AH3444"/>
      <c r="AI3444"/>
      <c r="AJ3444"/>
      <c r="AK3444"/>
      <c r="AL3444"/>
      <c r="AM3444"/>
      <c r="AN3444"/>
      <c r="AO3444"/>
      <c r="AP3444"/>
      <c r="AQ3444"/>
      <c r="AR3444"/>
      <c r="AS3444"/>
      <c r="AT3444"/>
      <c r="AU3444"/>
      <c r="AV3444"/>
      <c r="AW3444"/>
      <c r="AX3444"/>
      <c r="AY3444"/>
      <c r="AZ3444"/>
      <c r="BA3444"/>
      <c r="BB3444"/>
      <c r="BC3444"/>
      <c r="BD3444"/>
      <c r="BE3444"/>
      <c r="BF3444"/>
    </row>
    <row r="3445" spans="1:58" s="58" customFormat="1" ht="12.75" x14ac:dyDescent="0.2">
      <c r="A3445" s="257"/>
      <c r="B3445" s="170"/>
      <c r="C3445" s="170"/>
      <c r="D3445" s="255"/>
      <c r="E3445" s="255"/>
      <c r="F3445" s="255"/>
      <c r="G3445" s="262"/>
      <c r="H3445" s="262"/>
      <c r="I3445" s="262"/>
      <c r="J3445" s="262"/>
      <c r="K3445" s="262"/>
      <c r="L3445" s="262"/>
      <c r="M3445" s="262"/>
      <c r="N3445" s="262"/>
      <c r="O3445" s="262"/>
      <c r="P3445" s="262"/>
      <c r="Q3445" s="262"/>
      <c r="R3445" s="262"/>
      <c r="S3445" s="262"/>
      <c r="T3445" s="262"/>
      <c r="U3445" s="262"/>
      <c r="V3445" s="262"/>
      <c r="W3445" s="262"/>
      <c r="X3445" s="262"/>
      <c r="Y3445" s="262"/>
      <c r="Z3445" s="262"/>
      <c r="AA3445"/>
      <c r="AB3445"/>
      <c r="AC3445"/>
      <c r="AD3445"/>
      <c r="AE3445"/>
      <c r="AF3445"/>
      <c r="AG3445"/>
      <c r="AH3445"/>
      <c r="AI3445"/>
      <c r="AJ3445"/>
      <c r="AK3445"/>
      <c r="AL3445"/>
      <c r="AM3445"/>
      <c r="AN3445"/>
      <c r="AO3445"/>
      <c r="AP3445"/>
      <c r="AQ3445"/>
      <c r="AR3445"/>
      <c r="AS3445"/>
      <c r="AT3445"/>
      <c r="AU3445"/>
      <c r="AV3445"/>
      <c r="AW3445"/>
      <c r="AX3445"/>
      <c r="AY3445"/>
      <c r="AZ3445"/>
      <c r="BA3445"/>
      <c r="BB3445"/>
      <c r="BC3445"/>
      <c r="BD3445"/>
      <c r="BE3445"/>
      <c r="BF3445"/>
    </row>
    <row r="3446" spans="1:58" s="58" customFormat="1" ht="12.75" x14ac:dyDescent="0.2">
      <c r="A3446" s="257"/>
      <c r="B3446" s="170"/>
      <c r="C3446" s="170"/>
      <c r="D3446" s="255"/>
      <c r="E3446" s="255"/>
      <c r="F3446" s="255"/>
      <c r="G3446" s="262"/>
      <c r="H3446" s="262"/>
      <c r="I3446" s="262"/>
      <c r="J3446" s="262"/>
      <c r="K3446" s="262"/>
      <c r="L3446" s="262"/>
      <c r="M3446" s="262"/>
      <c r="N3446" s="262"/>
      <c r="O3446" s="262"/>
      <c r="P3446" s="262"/>
      <c r="Q3446" s="262"/>
      <c r="R3446" s="262"/>
      <c r="S3446" s="262"/>
      <c r="T3446" s="262"/>
      <c r="U3446" s="262"/>
      <c r="V3446" s="262"/>
      <c r="W3446" s="262"/>
      <c r="X3446" s="262"/>
      <c r="Y3446" s="262"/>
      <c r="Z3446" s="262"/>
      <c r="AA3446"/>
      <c r="AB3446"/>
      <c r="AC3446"/>
      <c r="AD3446"/>
      <c r="AE3446"/>
      <c r="AF3446"/>
      <c r="AG3446"/>
      <c r="AH3446"/>
      <c r="AI3446"/>
      <c r="AJ3446"/>
      <c r="AK3446"/>
      <c r="AL3446"/>
      <c r="AM3446"/>
      <c r="AN3446"/>
      <c r="AO3446"/>
      <c r="AP3446"/>
      <c r="AQ3446"/>
      <c r="AR3446"/>
      <c r="AS3446"/>
      <c r="AT3446"/>
      <c r="AU3446"/>
      <c r="AV3446"/>
      <c r="AW3446"/>
      <c r="AX3446"/>
      <c r="AY3446"/>
      <c r="AZ3446"/>
      <c r="BA3446"/>
      <c r="BB3446"/>
      <c r="BC3446"/>
      <c r="BD3446"/>
      <c r="BE3446"/>
      <c r="BF3446"/>
    </row>
    <row r="3447" spans="1:58" s="58" customFormat="1" ht="12.75" x14ac:dyDescent="0.2">
      <c r="A3447" s="257"/>
      <c r="B3447" s="170"/>
      <c r="C3447" s="170"/>
      <c r="D3447" s="255"/>
      <c r="E3447" s="255"/>
      <c r="F3447" s="255"/>
      <c r="G3447" s="262"/>
      <c r="H3447" s="262"/>
      <c r="I3447" s="262"/>
      <c r="J3447" s="262"/>
      <c r="K3447" s="262"/>
      <c r="L3447" s="262"/>
      <c r="M3447" s="262"/>
      <c r="N3447" s="262"/>
      <c r="O3447" s="262"/>
      <c r="P3447" s="262"/>
      <c r="Q3447" s="262"/>
      <c r="R3447" s="262"/>
      <c r="S3447" s="262"/>
      <c r="T3447" s="262"/>
      <c r="U3447" s="262"/>
      <c r="V3447" s="262"/>
      <c r="W3447" s="262"/>
      <c r="X3447" s="262"/>
      <c r="Y3447" s="262"/>
      <c r="Z3447" s="262"/>
      <c r="AA3447"/>
      <c r="AB3447"/>
      <c r="AC3447"/>
      <c r="AD3447"/>
      <c r="AE3447"/>
      <c r="AF3447"/>
      <c r="AG3447"/>
      <c r="AH3447"/>
      <c r="AI3447"/>
      <c r="AJ3447"/>
      <c r="AK3447"/>
      <c r="AL3447"/>
      <c r="AM3447"/>
      <c r="AN3447"/>
      <c r="AO3447"/>
      <c r="AP3447"/>
      <c r="AQ3447"/>
      <c r="AR3447"/>
      <c r="AS3447"/>
      <c r="AT3447"/>
      <c r="AU3447"/>
      <c r="AV3447"/>
      <c r="AW3447"/>
      <c r="AX3447"/>
      <c r="AY3447"/>
      <c r="AZ3447"/>
      <c r="BA3447"/>
      <c r="BB3447"/>
      <c r="BC3447"/>
      <c r="BD3447"/>
      <c r="BE3447"/>
      <c r="BF3447"/>
    </row>
    <row r="3448" spans="1:58" s="58" customFormat="1" ht="12.75" x14ac:dyDescent="0.2">
      <c r="A3448" s="257"/>
      <c r="B3448" s="170"/>
      <c r="C3448" s="170"/>
      <c r="D3448" s="255"/>
      <c r="E3448" s="255"/>
      <c r="F3448" s="255"/>
      <c r="G3448" s="262"/>
      <c r="H3448" s="262"/>
      <c r="I3448" s="262"/>
      <c r="J3448" s="262"/>
      <c r="K3448" s="262"/>
      <c r="L3448" s="262"/>
      <c r="M3448" s="262"/>
      <c r="N3448" s="262"/>
      <c r="O3448" s="262"/>
      <c r="P3448" s="262"/>
      <c r="Q3448" s="262"/>
      <c r="R3448" s="262"/>
      <c r="S3448" s="262"/>
      <c r="T3448" s="262"/>
      <c r="U3448" s="262"/>
      <c r="V3448" s="262"/>
      <c r="W3448" s="262"/>
      <c r="X3448" s="262"/>
      <c r="Y3448" s="262"/>
      <c r="Z3448" s="262"/>
      <c r="AA3448"/>
      <c r="AB3448"/>
      <c r="AC3448"/>
      <c r="AD3448"/>
      <c r="AE3448"/>
      <c r="AF3448"/>
      <c r="AG3448"/>
      <c r="AH3448"/>
      <c r="AI3448"/>
      <c r="AJ3448"/>
      <c r="AK3448"/>
      <c r="AL3448"/>
      <c r="AM3448"/>
      <c r="AN3448"/>
      <c r="AO3448"/>
      <c r="AP3448"/>
      <c r="AQ3448"/>
      <c r="AR3448"/>
      <c r="AS3448"/>
      <c r="AT3448"/>
      <c r="AU3448"/>
      <c r="AV3448"/>
      <c r="AW3448"/>
      <c r="AX3448"/>
      <c r="AY3448"/>
      <c r="AZ3448"/>
      <c r="BA3448"/>
      <c r="BB3448"/>
      <c r="BC3448"/>
      <c r="BD3448"/>
      <c r="BE3448"/>
      <c r="BF3448"/>
    </row>
    <row r="3449" spans="1:58" s="58" customFormat="1" ht="12.75" x14ac:dyDescent="0.2">
      <c r="A3449" s="257"/>
      <c r="B3449" s="170"/>
      <c r="C3449" s="170"/>
      <c r="D3449" s="255"/>
      <c r="E3449" s="255"/>
      <c r="F3449" s="255"/>
      <c r="G3449" s="262"/>
      <c r="H3449" s="262"/>
      <c r="I3449" s="262"/>
      <c r="J3449" s="262"/>
      <c r="K3449" s="262"/>
      <c r="L3449" s="262"/>
      <c r="M3449" s="262"/>
      <c r="N3449" s="262"/>
      <c r="O3449" s="262"/>
      <c r="P3449" s="262"/>
      <c r="Q3449" s="262"/>
      <c r="R3449" s="262"/>
      <c r="S3449" s="262"/>
      <c r="T3449" s="262"/>
      <c r="U3449" s="262"/>
      <c r="V3449" s="262"/>
      <c r="W3449" s="262"/>
      <c r="X3449" s="262"/>
      <c r="Y3449" s="262"/>
      <c r="Z3449" s="262"/>
      <c r="AA3449"/>
      <c r="AB3449"/>
      <c r="AC3449"/>
      <c r="AD3449"/>
      <c r="AE3449"/>
      <c r="AF3449"/>
      <c r="AG3449"/>
      <c r="AH3449"/>
      <c r="AI3449"/>
      <c r="AJ3449"/>
      <c r="AK3449"/>
      <c r="AL3449"/>
      <c r="AM3449"/>
      <c r="AN3449"/>
      <c r="AO3449"/>
      <c r="AP3449"/>
      <c r="AQ3449"/>
      <c r="AR3449"/>
      <c r="AS3449"/>
      <c r="AT3449"/>
      <c r="AU3449"/>
      <c r="AV3449"/>
      <c r="AW3449"/>
      <c r="AX3449"/>
      <c r="AY3449"/>
      <c r="AZ3449"/>
      <c r="BA3449"/>
      <c r="BB3449"/>
      <c r="BC3449"/>
      <c r="BD3449"/>
      <c r="BE3449"/>
      <c r="BF3449"/>
    </row>
    <row r="3450" spans="1:58" s="58" customFormat="1" ht="12.75" x14ac:dyDescent="0.2">
      <c r="A3450" s="257"/>
      <c r="B3450" s="170"/>
      <c r="C3450" s="170"/>
      <c r="D3450" s="255"/>
      <c r="E3450" s="255"/>
      <c r="F3450" s="255"/>
      <c r="G3450" s="262"/>
      <c r="H3450" s="262"/>
      <c r="I3450" s="262"/>
      <c r="J3450" s="262"/>
      <c r="K3450" s="262"/>
      <c r="L3450" s="262"/>
      <c r="M3450" s="262"/>
      <c r="N3450" s="262"/>
      <c r="O3450" s="262"/>
      <c r="P3450" s="262"/>
      <c r="Q3450" s="262"/>
      <c r="R3450" s="262"/>
      <c r="S3450" s="262"/>
      <c r="T3450" s="262"/>
      <c r="U3450" s="262"/>
      <c r="V3450" s="262"/>
      <c r="W3450" s="262"/>
      <c r="X3450" s="262"/>
      <c r="Y3450" s="262"/>
      <c r="Z3450" s="262"/>
      <c r="AA3450"/>
      <c r="AB3450"/>
      <c r="AC3450"/>
      <c r="AD3450"/>
      <c r="AE3450"/>
      <c r="AF3450"/>
      <c r="AG3450"/>
      <c r="AH3450"/>
      <c r="AI3450"/>
      <c r="AJ3450"/>
      <c r="AK3450"/>
      <c r="AL3450"/>
      <c r="AM3450"/>
      <c r="AN3450"/>
      <c r="AO3450"/>
      <c r="AP3450"/>
      <c r="AQ3450"/>
      <c r="AR3450"/>
      <c r="AS3450"/>
      <c r="AT3450"/>
      <c r="AU3450"/>
      <c r="AV3450"/>
      <c r="AW3450"/>
      <c r="AX3450"/>
      <c r="AY3450"/>
      <c r="AZ3450"/>
      <c r="BA3450"/>
      <c r="BB3450"/>
      <c r="BC3450"/>
      <c r="BD3450"/>
      <c r="BE3450"/>
      <c r="BF3450"/>
    </row>
    <row r="3451" spans="1:58" s="58" customFormat="1" ht="12.75" x14ac:dyDescent="0.2">
      <c r="A3451" s="257"/>
      <c r="B3451" s="170"/>
      <c r="C3451" s="170"/>
      <c r="D3451" s="255"/>
      <c r="E3451" s="255"/>
      <c r="F3451" s="255"/>
      <c r="G3451" s="262"/>
      <c r="H3451" s="262"/>
      <c r="I3451" s="262"/>
      <c r="J3451" s="262"/>
      <c r="K3451" s="262"/>
      <c r="L3451" s="262"/>
      <c r="M3451" s="262"/>
      <c r="N3451" s="262"/>
      <c r="O3451" s="262"/>
      <c r="P3451" s="262"/>
      <c r="Q3451" s="262"/>
      <c r="R3451" s="262"/>
      <c r="S3451" s="262"/>
      <c r="T3451" s="262"/>
      <c r="U3451" s="262"/>
      <c r="V3451" s="262"/>
      <c r="W3451" s="262"/>
      <c r="X3451" s="262"/>
      <c r="Y3451" s="262"/>
      <c r="Z3451" s="262"/>
      <c r="AA3451"/>
      <c r="AB3451"/>
      <c r="AC3451"/>
      <c r="AD3451"/>
      <c r="AE3451"/>
      <c r="AF3451"/>
      <c r="AG3451"/>
      <c r="AH3451"/>
      <c r="AI3451"/>
      <c r="AJ3451"/>
      <c r="AK3451"/>
      <c r="AL3451"/>
      <c r="AM3451"/>
      <c r="AN3451"/>
      <c r="AO3451"/>
      <c r="AP3451"/>
      <c r="AQ3451"/>
      <c r="AR3451"/>
      <c r="AS3451"/>
      <c r="AT3451"/>
      <c r="AU3451"/>
      <c r="AV3451"/>
      <c r="AW3451"/>
      <c r="AX3451"/>
      <c r="AY3451"/>
      <c r="AZ3451"/>
      <c r="BA3451"/>
      <c r="BB3451"/>
      <c r="BC3451"/>
      <c r="BD3451"/>
      <c r="BE3451"/>
      <c r="BF3451"/>
    </row>
    <row r="3452" spans="1:58" s="58" customFormat="1" ht="12.75" x14ac:dyDescent="0.2">
      <c r="A3452" s="257"/>
      <c r="B3452" s="170"/>
      <c r="C3452" s="170"/>
      <c r="D3452" s="255"/>
      <c r="E3452" s="255"/>
      <c r="F3452" s="255"/>
      <c r="G3452" s="262"/>
      <c r="H3452" s="262"/>
      <c r="I3452" s="262"/>
      <c r="J3452" s="262"/>
      <c r="K3452" s="262"/>
      <c r="L3452" s="262"/>
      <c r="M3452" s="262"/>
      <c r="N3452" s="262"/>
      <c r="O3452" s="262"/>
      <c r="P3452" s="262"/>
      <c r="Q3452" s="262"/>
      <c r="R3452" s="262"/>
      <c r="S3452" s="262"/>
      <c r="T3452" s="262"/>
      <c r="U3452" s="262"/>
      <c r="V3452" s="262"/>
      <c r="W3452" s="262"/>
      <c r="X3452" s="262"/>
      <c r="Y3452" s="262"/>
      <c r="Z3452" s="262"/>
      <c r="AA3452"/>
      <c r="AB3452"/>
      <c r="AC3452"/>
      <c r="AD3452"/>
      <c r="AE3452"/>
      <c r="AF3452"/>
      <c r="AG3452"/>
      <c r="AH3452"/>
      <c r="AI3452"/>
      <c r="AJ3452"/>
      <c r="AK3452"/>
      <c r="AL3452"/>
      <c r="AM3452"/>
      <c r="AN3452"/>
      <c r="AO3452"/>
      <c r="AP3452"/>
      <c r="AQ3452"/>
      <c r="AR3452"/>
      <c r="AS3452"/>
      <c r="AT3452"/>
      <c r="AU3452"/>
      <c r="AV3452"/>
      <c r="AW3452"/>
      <c r="AX3452"/>
      <c r="AY3452"/>
      <c r="AZ3452"/>
      <c r="BA3452"/>
      <c r="BB3452"/>
      <c r="BC3452"/>
      <c r="BD3452"/>
      <c r="BE3452"/>
      <c r="BF3452"/>
    </row>
    <row r="3453" spans="1:58" s="58" customFormat="1" ht="12.75" x14ac:dyDescent="0.2">
      <c r="A3453" s="257"/>
      <c r="B3453" s="170"/>
      <c r="C3453" s="170"/>
      <c r="D3453" s="255"/>
      <c r="E3453" s="255"/>
      <c r="F3453" s="255"/>
      <c r="G3453" s="262"/>
      <c r="H3453" s="262"/>
      <c r="I3453" s="262"/>
      <c r="J3453" s="262"/>
      <c r="K3453" s="262"/>
      <c r="L3453" s="262"/>
      <c r="M3453" s="262"/>
      <c r="N3453" s="262"/>
      <c r="O3453" s="262"/>
      <c r="P3453" s="262"/>
      <c r="Q3453" s="262"/>
      <c r="R3453" s="262"/>
      <c r="S3453" s="262"/>
      <c r="T3453" s="262"/>
      <c r="U3453" s="262"/>
      <c r="V3453" s="262"/>
      <c r="W3453" s="262"/>
      <c r="X3453" s="262"/>
      <c r="Y3453" s="262"/>
      <c r="Z3453" s="262"/>
      <c r="AA3453"/>
      <c r="AB3453"/>
      <c r="AC3453"/>
      <c r="AD3453"/>
      <c r="AE3453"/>
      <c r="AF3453"/>
      <c r="AG3453"/>
      <c r="AH3453"/>
      <c r="AI3453"/>
      <c r="AJ3453"/>
      <c r="AK3453"/>
      <c r="AL3453"/>
      <c r="AM3453"/>
      <c r="AN3453"/>
      <c r="AO3453"/>
      <c r="AP3453"/>
      <c r="AQ3453"/>
      <c r="AR3453"/>
      <c r="AS3453"/>
      <c r="AT3453"/>
      <c r="AU3453"/>
      <c r="AV3453"/>
      <c r="AW3453"/>
      <c r="AX3453"/>
      <c r="AY3453"/>
      <c r="AZ3453"/>
      <c r="BA3453"/>
      <c r="BB3453"/>
      <c r="BC3453"/>
      <c r="BD3453"/>
      <c r="BE3453"/>
      <c r="BF3453"/>
    </row>
    <row r="3454" spans="1:58" s="58" customFormat="1" ht="12.75" x14ac:dyDescent="0.2">
      <c r="A3454" s="257"/>
      <c r="B3454" s="170"/>
      <c r="C3454" s="170"/>
      <c r="D3454" s="255"/>
      <c r="E3454" s="255"/>
      <c r="F3454" s="255"/>
      <c r="G3454" s="262"/>
      <c r="H3454" s="262"/>
      <c r="I3454" s="262"/>
      <c r="J3454" s="262"/>
      <c r="K3454" s="262"/>
      <c r="L3454" s="262"/>
      <c r="M3454" s="262"/>
      <c r="N3454" s="262"/>
      <c r="O3454" s="262"/>
      <c r="P3454" s="262"/>
      <c r="Q3454" s="262"/>
      <c r="R3454" s="262"/>
      <c r="S3454" s="262"/>
      <c r="T3454" s="262"/>
      <c r="U3454" s="262"/>
      <c r="V3454" s="262"/>
      <c r="W3454" s="262"/>
      <c r="X3454" s="262"/>
      <c r="Y3454" s="262"/>
      <c r="Z3454" s="262"/>
      <c r="AA3454"/>
      <c r="AB3454"/>
      <c r="AC3454"/>
      <c r="AD3454"/>
      <c r="AE3454"/>
      <c r="AF3454"/>
      <c r="AG3454"/>
      <c r="AH3454"/>
      <c r="AI3454"/>
      <c r="AJ3454"/>
      <c r="AK3454"/>
      <c r="AL3454"/>
      <c r="AM3454"/>
      <c r="AN3454"/>
      <c r="AO3454"/>
      <c r="AP3454"/>
      <c r="AQ3454"/>
      <c r="AR3454"/>
      <c r="AS3454"/>
      <c r="AT3454"/>
      <c r="AU3454"/>
      <c r="AV3454"/>
      <c r="AW3454"/>
      <c r="AX3454"/>
      <c r="AY3454"/>
      <c r="AZ3454"/>
      <c r="BA3454"/>
      <c r="BB3454"/>
      <c r="BC3454"/>
      <c r="BD3454"/>
      <c r="BE3454"/>
      <c r="BF3454"/>
    </row>
    <row r="3455" spans="1:58" s="58" customFormat="1" ht="12.75" x14ac:dyDescent="0.2">
      <c r="A3455" s="257"/>
      <c r="B3455" s="170"/>
      <c r="C3455" s="170"/>
      <c r="D3455" s="255"/>
      <c r="E3455" s="255"/>
      <c r="F3455" s="255"/>
      <c r="G3455" s="262"/>
      <c r="H3455" s="262"/>
      <c r="I3455" s="262"/>
      <c r="J3455" s="262"/>
      <c r="K3455" s="262"/>
      <c r="L3455" s="262"/>
      <c r="M3455" s="262"/>
      <c r="N3455" s="262"/>
      <c r="O3455" s="262"/>
      <c r="P3455" s="262"/>
      <c r="Q3455" s="262"/>
      <c r="R3455" s="262"/>
      <c r="S3455" s="262"/>
      <c r="T3455" s="262"/>
      <c r="U3455" s="262"/>
      <c r="V3455" s="262"/>
      <c r="W3455" s="262"/>
      <c r="X3455" s="262"/>
      <c r="Y3455" s="262"/>
      <c r="Z3455" s="262"/>
      <c r="AA3455"/>
      <c r="AB3455"/>
      <c r="AC3455"/>
      <c r="AD3455"/>
      <c r="AE3455"/>
      <c r="AF3455"/>
      <c r="AG3455"/>
      <c r="AH3455"/>
      <c r="AI3455"/>
      <c r="AJ3455"/>
      <c r="AK3455"/>
      <c r="AL3455"/>
      <c r="AM3455"/>
      <c r="AN3455"/>
      <c r="AO3455"/>
      <c r="AP3455"/>
      <c r="AQ3455"/>
      <c r="AR3455"/>
      <c r="AS3455"/>
      <c r="AT3455"/>
      <c r="AU3455"/>
      <c r="AV3455"/>
      <c r="AW3455"/>
      <c r="AX3455"/>
      <c r="AY3455"/>
      <c r="AZ3455"/>
      <c r="BA3455"/>
      <c r="BB3455"/>
      <c r="BC3455"/>
      <c r="BD3455"/>
      <c r="BE3455"/>
      <c r="BF3455"/>
    </row>
    <row r="3456" spans="1:58" s="58" customFormat="1" ht="12.75" x14ac:dyDescent="0.2">
      <c r="A3456" s="257"/>
      <c r="B3456" s="170"/>
      <c r="C3456" s="170"/>
      <c r="D3456" s="255"/>
      <c r="E3456" s="255"/>
      <c r="F3456" s="255"/>
      <c r="G3456" s="262"/>
      <c r="H3456" s="262"/>
      <c r="I3456" s="262"/>
      <c r="J3456" s="262"/>
      <c r="K3456" s="262"/>
      <c r="L3456" s="262"/>
      <c r="M3456" s="262"/>
      <c r="N3456" s="262"/>
      <c r="O3456" s="262"/>
      <c r="P3456" s="262"/>
      <c r="Q3456" s="262"/>
      <c r="R3456" s="262"/>
      <c r="S3456" s="262"/>
      <c r="T3456" s="262"/>
      <c r="U3456" s="262"/>
      <c r="V3456" s="262"/>
      <c r="W3456" s="262"/>
      <c r="X3456" s="262"/>
      <c r="Y3456" s="262"/>
      <c r="Z3456" s="262"/>
      <c r="AA3456"/>
      <c r="AB3456"/>
      <c r="AC3456"/>
      <c r="AD3456"/>
      <c r="AE3456"/>
      <c r="AF3456"/>
      <c r="AG3456"/>
      <c r="AH3456"/>
      <c r="AI3456"/>
      <c r="AJ3456"/>
      <c r="AK3456"/>
      <c r="AL3456"/>
      <c r="AM3456"/>
      <c r="AN3456"/>
      <c r="AO3456"/>
      <c r="AP3456"/>
      <c r="AQ3456"/>
      <c r="AR3456"/>
      <c r="AS3456"/>
      <c r="AT3456"/>
      <c r="AU3456"/>
      <c r="AV3456"/>
      <c r="AW3456"/>
      <c r="AX3456"/>
      <c r="AY3456"/>
      <c r="AZ3456"/>
      <c r="BA3456"/>
      <c r="BB3456"/>
      <c r="BC3456"/>
      <c r="BD3456"/>
      <c r="BE3456"/>
      <c r="BF3456"/>
    </row>
    <row r="3457" spans="1:58" s="58" customFormat="1" ht="12.75" x14ac:dyDescent="0.2">
      <c r="A3457" s="257"/>
      <c r="B3457" s="170"/>
      <c r="C3457" s="170"/>
      <c r="D3457" s="255"/>
      <c r="E3457" s="255"/>
      <c r="F3457" s="255"/>
      <c r="G3457" s="262"/>
      <c r="H3457" s="262"/>
      <c r="I3457" s="262"/>
      <c r="J3457" s="262"/>
      <c r="K3457" s="262"/>
      <c r="L3457" s="262"/>
      <c r="M3457" s="262"/>
      <c r="N3457" s="262"/>
      <c r="O3457" s="262"/>
      <c r="P3457" s="262"/>
      <c r="Q3457" s="262"/>
      <c r="R3457" s="262"/>
      <c r="S3457" s="262"/>
      <c r="T3457" s="262"/>
      <c r="U3457" s="262"/>
      <c r="V3457" s="262"/>
      <c r="W3457" s="262"/>
      <c r="X3457" s="262"/>
      <c r="Y3457" s="262"/>
      <c r="Z3457" s="262"/>
      <c r="AA3457"/>
      <c r="AB3457"/>
      <c r="AC3457"/>
      <c r="AD3457"/>
      <c r="AE3457"/>
      <c r="AF3457"/>
      <c r="AG3457"/>
      <c r="AH3457"/>
      <c r="AI3457"/>
      <c r="AJ3457"/>
      <c r="AK3457"/>
      <c r="AL3457"/>
      <c r="AM3457"/>
      <c r="AN3457"/>
      <c r="AO3457"/>
      <c r="AP3457"/>
      <c r="AQ3457"/>
      <c r="AR3457"/>
      <c r="AS3457"/>
      <c r="AT3457"/>
      <c r="AU3457"/>
      <c r="AV3457"/>
      <c r="AW3457"/>
      <c r="AX3457"/>
      <c r="AY3457"/>
      <c r="AZ3457"/>
      <c r="BA3457"/>
      <c r="BB3457"/>
      <c r="BC3457"/>
      <c r="BD3457"/>
      <c r="BE3457"/>
      <c r="BF3457"/>
    </row>
    <row r="3458" spans="1:58" s="58" customFormat="1" ht="12.75" x14ac:dyDescent="0.2">
      <c r="A3458" s="257"/>
      <c r="B3458" s="170"/>
      <c r="C3458" s="170"/>
      <c r="D3458" s="255"/>
      <c r="E3458" s="255"/>
      <c r="F3458" s="255"/>
      <c r="G3458" s="262"/>
      <c r="H3458" s="262"/>
      <c r="I3458" s="262"/>
      <c r="J3458" s="262"/>
      <c r="K3458" s="262"/>
      <c r="L3458" s="262"/>
      <c r="M3458" s="262"/>
      <c r="N3458" s="262"/>
      <c r="O3458" s="262"/>
      <c r="P3458" s="262"/>
      <c r="Q3458" s="262"/>
      <c r="R3458" s="262"/>
      <c r="S3458" s="262"/>
      <c r="T3458" s="262"/>
      <c r="U3458" s="262"/>
      <c r="V3458" s="262"/>
      <c r="W3458" s="262"/>
      <c r="X3458" s="262"/>
      <c r="Y3458" s="262"/>
      <c r="Z3458" s="262"/>
      <c r="AA3458"/>
      <c r="AB3458"/>
      <c r="AC3458"/>
      <c r="AD3458"/>
      <c r="AE3458"/>
      <c r="AF3458"/>
      <c r="AG3458"/>
      <c r="AH3458"/>
      <c r="AI3458"/>
      <c r="AJ3458"/>
      <c r="AK3458"/>
      <c r="AL3458"/>
      <c r="AM3458"/>
      <c r="AN3458"/>
      <c r="AO3458"/>
      <c r="AP3458"/>
      <c r="AQ3458"/>
      <c r="AR3458"/>
      <c r="AS3458"/>
      <c r="AT3458"/>
      <c r="AU3458"/>
      <c r="AV3458"/>
      <c r="AW3458"/>
      <c r="AX3458"/>
      <c r="AY3458"/>
      <c r="AZ3458"/>
      <c r="BA3458"/>
      <c r="BB3458"/>
      <c r="BC3458"/>
      <c r="BD3458"/>
      <c r="BE3458"/>
      <c r="BF3458"/>
    </row>
    <row r="3459" spans="1:58" s="58" customFormat="1" ht="12.75" x14ac:dyDescent="0.2">
      <c r="A3459" s="257"/>
      <c r="B3459" s="170"/>
      <c r="C3459" s="170"/>
      <c r="D3459" s="255"/>
      <c r="E3459" s="255"/>
      <c r="F3459" s="255"/>
      <c r="G3459" s="262"/>
      <c r="H3459" s="262"/>
      <c r="I3459" s="262"/>
      <c r="J3459" s="262"/>
      <c r="K3459" s="262"/>
      <c r="L3459" s="262"/>
      <c r="M3459" s="262"/>
      <c r="N3459" s="262"/>
      <c r="O3459" s="262"/>
      <c r="P3459" s="262"/>
      <c r="Q3459" s="262"/>
      <c r="R3459" s="262"/>
      <c r="S3459" s="262"/>
      <c r="T3459" s="262"/>
      <c r="U3459" s="262"/>
      <c r="V3459" s="262"/>
      <c r="W3459" s="262"/>
      <c r="X3459" s="262"/>
      <c r="Y3459" s="262"/>
      <c r="Z3459" s="262"/>
      <c r="AA3459"/>
      <c r="AB3459"/>
      <c r="AC3459"/>
      <c r="AD3459"/>
      <c r="AE3459"/>
      <c r="AF3459"/>
      <c r="AG3459"/>
      <c r="AH3459"/>
      <c r="AI3459"/>
      <c r="AJ3459"/>
      <c r="AK3459"/>
      <c r="AL3459"/>
      <c r="AM3459"/>
      <c r="AN3459"/>
      <c r="AO3459"/>
      <c r="AP3459"/>
      <c r="AQ3459"/>
      <c r="AR3459"/>
      <c r="AS3459"/>
      <c r="AT3459"/>
      <c r="AU3459"/>
      <c r="AV3459"/>
      <c r="AW3459"/>
      <c r="AX3459"/>
      <c r="AY3459"/>
      <c r="AZ3459"/>
      <c r="BA3459"/>
      <c r="BB3459"/>
      <c r="BC3459"/>
      <c r="BD3459"/>
      <c r="BE3459"/>
      <c r="BF3459"/>
    </row>
    <row r="3460" spans="1:58" s="58" customFormat="1" ht="12.75" x14ac:dyDescent="0.2">
      <c r="A3460" s="257"/>
      <c r="B3460" s="170"/>
      <c r="C3460" s="170"/>
      <c r="D3460" s="255"/>
      <c r="E3460" s="255"/>
      <c r="F3460" s="255"/>
      <c r="G3460" s="262"/>
      <c r="H3460" s="262"/>
      <c r="I3460" s="262"/>
      <c r="J3460" s="262"/>
      <c r="K3460" s="262"/>
      <c r="L3460" s="262"/>
      <c r="M3460" s="262"/>
      <c r="N3460" s="262"/>
      <c r="O3460" s="262"/>
      <c r="P3460" s="262"/>
      <c r="Q3460" s="262"/>
      <c r="R3460" s="262"/>
      <c r="S3460" s="262"/>
      <c r="T3460" s="262"/>
      <c r="U3460" s="262"/>
      <c r="V3460" s="262"/>
      <c r="W3460" s="262"/>
      <c r="X3460" s="262"/>
      <c r="Y3460" s="262"/>
      <c r="Z3460" s="262"/>
      <c r="AA3460"/>
      <c r="AB3460"/>
      <c r="AC3460"/>
      <c r="AD3460"/>
      <c r="AE3460"/>
      <c r="AF3460"/>
      <c r="AG3460"/>
      <c r="AH3460"/>
      <c r="AI3460"/>
      <c r="AJ3460"/>
      <c r="AK3460"/>
      <c r="AL3460"/>
      <c r="AM3460"/>
      <c r="AN3460"/>
      <c r="AO3460"/>
      <c r="AP3460"/>
      <c r="AQ3460"/>
      <c r="AR3460"/>
      <c r="AS3460"/>
      <c r="AT3460"/>
      <c r="AU3460"/>
      <c r="AV3460"/>
      <c r="AW3460"/>
      <c r="AX3460"/>
      <c r="AY3460"/>
      <c r="AZ3460"/>
      <c r="BA3460"/>
      <c r="BB3460"/>
      <c r="BC3460"/>
      <c r="BD3460"/>
      <c r="BE3460"/>
      <c r="BF3460"/>
    </row>
    <row r="3461" spans="1:58" s="58" customFormat="1" ht="12.75" x14ac:dyDescent="0.2">
      <c r="A3461" s="257"/>
      <c r="B3461" s="170"/>
      <c r="C3461" s="170"/>
      <c r="D3461" s="255"/>
      <c r="E3461" s="255"/>
      <c r="F3461" s="255"/>
      <c r="G3461" s="262"/>
      <c r="H3461" s="262"/>
      <c r="I3461" s="262"/>
      <c r="J3461" s="262"/>
      <c r="K3461" s="262"/>
      <c r="L3461" s="262"/>
      <c r="M3461" s="262"/>
      <c r="N3461" s="262"/>
      <c r="O3461" s="262"/>
      <c r="P3461" s="262"/>
      <c r="Q3461" s="262"/>
      <c r="R3461" s="262"/>
      <c r="S3461" s="262"/>
      <c r="T3461" s="262"/>
      <c r="U3461" s="262"/>
      <c r="V3461" s="262"/>
      <c r="W3461" s="262"/>
      <c r="X3461" s="262"/>
      <c r="Y3461" s="262"/>
      <c r="Z3461" s="262"/>
      <c r="AA3461"/>
      <c r="AB3461"/>
      <c r="AC3461"/>
      <c r="AD3461"/>
      <c r="AE3461"/>
      <c r="AF3461"/>
      <c r="AG3461"/>
      <c r="AH3461"/>
      <c r="AI3461"/>
      <c r="AJ3461"/>
      <c r="AK3461"/>
      <c r="AL3461"/>
      <c r="AM3461"/>
      <c r="AN3461"/>
      <c r="AO3461"/>
      <c r="AP3461"/>
      <c r="AQ3461"/>
      <c r="AR3461"/>
      <c r="AS3461"/>
      <c r="AT3461"/>
      <c r="AU3461"/>
      <c r="AV3461"/>
      <c r="AW3461"/>
      <c r="AX3461"/>
      <c r="AY3461"/>
      <c r="AZ3461"/>
      <c r="BA3461"/>
      <c r="BB3461"/>
      <c r="BC3461"/>
      <c r="BD3461"/>
      <c r="BE3461"/>
      <c r="BF3461"/>
    </row>
    <row r="3462" spans="1:58" s="58" customFormat="1" ht="12.75" x14ac:dyDescent="0.2">
      <c r="A3462" s="257"/>
      <c r="B3462" s="170"/>
      <c r="C3462" s="170"/>
      <c r="D3462" s="255"/>
      <c r="E3462" s="255"/>
      <c r="F3462" s="255"/>
      <c r="G3462" s="262"/>
      <c r="H3462" s="262"/>
      <c r="I3462" s="262"/>
      <c r="J3462" s="262"/>
      <c r="K3462" s="262"/>
      <c r="L3462" s="262"/>
      <c r="M3462" s="262"/>
      <c r="N3462" s="262"/>
      <c r="O3462" s="262"/>
      <c r="P3462" s="262"/>
      <c r="Q3462" s="262"/>
      <c r="R3462" s="262"/>
      <c r="S3462" s="262"/>
      <c r="T3462" s="262"/>
      <c r="U3462" s="262"/>
      <c r="V3462" s="262"/>
      <c r="W3462" s="262"/>
      <c r="X3462" s="262"/>
      <c r="Y3462" s="262"/>
      <c r="Z3462" s="262"/>
      <c r="AA3462"/>
      <c r="AB3462"/>
      <c r="AC3462"/>
      <c r="AD3462"/>
      <c r="AE3462"/>
      <c r="AF3462"/>
      <c r="AG3462"/>
      <c r="AH3462"/>
      <c r="AI3462"/>
      <c r="AJ3462"/>
      <c r="AK3462"/>
      <c r="AL3462"/>
      <c r="AM3462"/>
      <c r="AN3462"/>
      <c r="AO3462"/>
      <c r="AP3462"/>
      <c r="AQ3462"/>
      <c r="AR3462"/>
      <c r="AS3462"/>
      <c r="AT3462"/>
      <c r="AU3462"/>
      <c r="AV3462"/>
      <c r="AW3462"/>
      <c r="AX3462"/>
      <c r="AY3462"/>
      <c r="AZ3462"/>
      <c r="BA3462"/>
      <c r="BB3462"/>
      <c r="BC3462"/>
      <c r="BD3462"/>
      <c r="BE3462"/>
      <c r="BF3462"/>
    </row>
    <row r="3463" spans="1:58" s="58" customFormat="1" ht="12.75" x14ac:dyDescent="0.2">
      <c r="A3463" s="257"/>
      <c r="B3463" s="170"/>
      <c r="C3463" s="170"/>
      <c r="D3463" s="255"/>
      <c r="E3463" s="255"/>
      <c r="F3463" s="255"/>
      <c r="G3463" s="262"/>
      <c r="H3463" s="262"/>
      <c r="I3463" s="262"/>
      <c r="J3463" s="262"/>
      <c r="K3463" s="262"/>
      <c r="L3463" s="262"/>
      <c r="M3463" s="262"/>
      <c r="N3463" s="262"/>
      <c r="O3463" s="262"/>
      <c r="P3463" s="262"/>
      <c r="Q3463" s="262"/>
      <c r="R3463" s="262"/>
      <c r="S3463" s="262"/>
      <c r="T3463" s="262"/>
      <c r="U3463" s="262"/>
      <c r="V3463" s="262"/>
      <c r="W3463" s="262"/>
      <c r="X3463" s="262"/>
      <c r="Y3463" s="262"/>
      <c r="Z3463" s="262"/>
      <c r="AA3463"/>
      <c r="AB3463"/>
      <c r="AC3463"/>
      <c r="AD3463"/>
      <c r="AE3463"/>
      <c r="AF3463"/>
      <c r="AG3463"/>
      <c r="AH3463"/>
      <c r="AI3463"/>
      <c r="AJ3463"/>
      <c r="AK3463"/>
      <c r="AL3463"/>
      <c r="AM3463"/>
      <c r="AN3463"/>
      <c r="AO3463"/>
      <c r="AP3463"/>
      <c r="AQ3463"/>
      <c r="AR3463"/>
      <c r="AS3463"/>
      <c r="AT3463"/>
      <c r="AU3463"/>
      <c r="AV3463"/>
      <c r="AW3463"/>
      <c r="AX3463"/>
      <c r="AY3463"/>
      <c r="AZ3463"/>
      <c r="BA3463"/>
      <c r="BB3463"/>
      <c r="BC3463"/>
      <c r="BD3463"/>
      <c r="BE3463"/>
      <c r="BF3463"/>
    </row>
    <row r="3464" spans="1:58" s="58" customFormat="1" ht="12.75" x14ac:dyDescent="0.2">
      <c r="A3464" s="257"/>
      <c r="B3464" s="170"/>
      <c r="C3464" s="170"/>
      <c r="D3464" s="255"/>
      <c r="E3464" s="255"/>
      <c r="F3464" s="255"/>
      <c r="G3464" s="262"/>
      <c r="H3464" s="262"/>
      <c r="I3464" s="262"/>
      <c r="J3464" s="262"/>
      <c r="K3464" s="262"/>
      <c r="L3464" s="262"/>
      <c r="M3464" s="262"/>
      <c r="N3464" s="262"/>
      <c r="O3464" s="262"/>
      <c r="P3464" s="262"/>
      <c r="Q3464" s="262"/>
      <c r="R3464" s="262"/>
      <c r="S3464" s="262"/>
      <c r="T3464" s="262"/>
      <c r="U3464" s="262"/>
      <c r="V3464" s="262"/>
      <c r="W3464" s="262"/>
      <c r="X3464" s="262"/>
      <c r="Y3464" s="262"/>
      <c r="Z3464" s="262"/>
      <c r="AA3464"/>
      <c r="AB3464"/>
      <c r="AC3464"/>
      <c r="AD3464"/>
      <c r="AE3464"/>
      <c r="AF3464"/>
      <c r="AG3464"/>
      <c r="AH3464"/>
      <c r="AI3464"/>
      <c r="AJ3464"/>
      <c r="AK3464"/>
      <c r="AL3464"/>
      <c r="AM3464"/>
      <c r="AN3464"/>
      <c r="AO3464"/>
      <c r="AP3464"/>
      <c r="AQ3464"/>
      <c r="AR3464"/>
      <c r="AS3464"/>
      <c r="AT3464"/>
      <c r="AU3464"/>
      <c r="AV3464"/>
      <c r="AW3464"/>
      <c r="AX3464"/>
      <c r="AY3464"/>
      <c r="AZ3464"/>
      <c r="BA3464"/>
      <c r="BB3464"/>
      <c r="BC3464"/>
      <c r="BD3464"/>
      <c r="BE3464"/>
      <c r="BF3464"/>
    </row>
    <row r="3465" spans="1:58" s="58" customFormat="1" ht="12.75" x14ac:dyDescent="0.2">
      <c r="A3465" s="257"/>
      <c r="B3465" s="170"/>
      <c r="C3465" s="170"/>
      <c r="D3465" s="255"/>
      <c r="E3465" s="255"/>
      <c r="F3465" s="255"/>
      <c r="G3465" s="262"/>
      <c r="H3465" s="262"/>
      <c r="I3465" s="262"/>
      <c r="J3465" s="262"/>
      <c r="K3465" s="262"/>
      <c r="L3465" s="262"/>
      <c r="M3465" s="262"/>
      <c r="N3465" s="262"/>
      <c r="O3465" s="262"/>
      <c r="P3465" s="262"/>
      <c r="Q3465" s="262"/>
      <c r="R3465" s="262"/>
      <c r="S3465" s="262"/>
      <c r="T3465" s="262"/>
      <c r="U3465" s="262"/>
      <c r="V3465" s="262"/>
      <c r="W3465" s="262"/>
      <c r="X3465" s="262"/>
      <c r="Y3465" s="262"/>
      <c r="Z3465" s="262"/>
      <c r="AA3465"/>
      <c r="AB3465"/>
      <c r="AC3465"/>
      <c r="AD3465"/>
      <c r="AE3465"/>
      <c r="AF3465"/>
      <c r="AG3465"/>
      <c r="AH3465"/>
      <c r="AI3465"/>
      <c r="AJ3465"/>
      <c r="AK3465"/>
      <c r="AL3465"/>
      <c r="AM3465"/>
      <c r="AN3465"/>
      <c r="AO3465"/>
      <c r="AP3465"/>
      <c r="AQ3465"/>
      <c r="AR3465"/>
      <c r="AS3465"/>
      <c r="AT3465"/>
      <c r="AU3465"/>
      <c r="AV3465"/>
      <c r="AW3465"/>
      <c r="AX3465"/>
      <c r="AY3465"/>
      <c r="AZ3465"/>
      <c r="BA3465"/>
      <c r="BB3465"/>
      <c r="BC3465"/>
      <c r="BD3465"/>
      <c r="BE3465"/>
      <c r="BF3465"/>
    </row>
    <row r="3466" spans="1:58" s="58" customFormat="1" ht="12.75" x14ac:dyDescent="0.2">
      <c r="A3466" s="257"/>
      <c r="B3466" s="170"/>
      <c r="C3466" s="170"/>
      <c r="D3466" s="255"/>
      <c r="E3466" s="255"/>
      <c r="F3466" s="255"/>
      <c r="G3466" s="262"/>
      <c r="H3466" s="262"/>
      <c r="I3466" s="262"/>
      <c r="J3466" s="262"/>
      <c r="K3466" s="262"/>
      <c r="L3466" s="262"/>
      <c r="M3466" s="262"/>
      <c r="N3466" s="262"/>
      <c r="O3466" s="262"/>
      <c r="P3466" s="262"/>
      <c r="Q3466" s="262"/>
      <c r="R3466" s="262"/>
      <c r="S3466" s="262"/>
      <c r="T3466" s="262"/>
      <c r="U3466" s="262"/>
      <c r="V3466" s="262"/>
      <c r="W3466" s="262"/>
      <c r="X3466" s="262"/>
      <c r="Y3466" s="262"/>
      <c r="Z3466" s="262"/>
      <c r="AA3466"/>
      <c r="AB3466"/>
      <c r="AC3466"/>
      <c r="AD3466"/>
      <c r="AE3466"/>
      <c r="AF3466"/>
      <c r="AG3466"/>
      <c r="AH3466"/>
      <c r="AI3466"/>
      <c r="AJ3466"/>
      <c r="AK3466"/>
      <c r="AL3466"/>
      <c r="AM3466"/>
      <c r="AN3466"/>
      <c r="AO3466"/>
      <c r="AP3466"/>
      <c r="AQ3466"/>
      <c r="AR3466"/>
      <c r="AS3466"/>
      <c r="AT3466"/>
      <c r="AU3466"/>
      <c r="AV3466"/>
      <c r="AW3466"/>
      <c r="AX3466"/>
      <c r="AY3466"/>
      <c r="AZ3466"/>
      <c r="BA3466"/>
      <c r="BB3466"/>
      <c r="BC3466"/>
      <c r="BD3466"/>
      <c r="BE3466"/>
      <c r="BF3466"/>
    </row>
    <row r="3467" spans="1:58" s="58" customFormat="1" ht="12.75" x14ac:dyDescent="0.2">
      <c r="A3467" s="257"/>
      <c r="B3467" s="170"/>
      <c r="C3467" s="170"/>
      <c r="D3467" s="255"/>
      <c r="E3467" s="255"/>
      <c r="F3467" s="255"/>
      <c r="G3467" s="262"/>
      <c r="H3467" s="262"/>
      <c r="I3467" s="262"/>
      <c r="J3467" s="262"/>
      <c r="K3467" s="262"/>
      <c r="L3467" s="262"/>
      <c r="M3467" s="262"/>
      <c r="N3467" s="262"/>
      <c r="O3467" s="262"/>
      <c r="P3467" s="262"/>
      <c r="Q3467" s="262"/>
      <c r="R3467" s="262"/>
      <c r="S3467" s="262"/>
      <c r="T3467" s="262"/>
      <c r="U3467" s="262"/>
      <c r="V3467" s="262"/>
      <c r="W3467" s="262"/>
      <c r="X3467" s="262"/>
      <c r="Y3467" s="262"/>
      <c r="Z3467" s="262"/>
      <c r="AA3467"/>
      <c r="AB3467"/>
      <c r="AC3467"/>
      <c r="AD3467"/>
      <c r="AE3467"/>
      <c r="AF3467"/>
      <c r="AG3467"/>
      <c r="AH3467"/>
      <c r="AI3467"/>
      <c r="AJ3467"/>
      <c r="AK3467"/>
      <c r="AL3467"/>
      <c r="AM3467"/>
      <c r="AN3467"/>
      <c r="AO3467"/>
      <c r="AP3467"/>
      <c r="AQ3467"/>
      <c r="AR3467"/>
      <c r="AS3467"/>
      <c r="AT3467"/>
      <c r="AU3467"/>
      <c r="AV3467"/>
      <c r="AW3467"/>
      <c r="AX3467"/>
      <c r="AY3467"/>
      <c r="AZ3467"/>
      <c r="BA3467"/>
      <c r="BB3467"/>
      <c r="BC3467"/>
      <c r="BD3467"/>
      <c r="BE3467"/>
      <c r="BF3467"/>
    </row>
    <row r="3468" spans="1:58" s="58" customFormat="1" ht="12.75" x14ac:dyDescent="0.2">
      <c r="A3468" s="257"/>
      <c r="B3468" s="170"/>
      <c r="C3468" s="170"/>
      <c r="D3468" s="255"/>
      <c r="E3468" s="255"/>
      <c r="F3468" s="255"/>
      <c r="G3468" s="262"/>
      <c r="H3468" s="262"/>
      <c r="I3468" s="262"/>
      <c r="J3468" s="262"/>
      <c r="K3468" s="262"/>
      <c r="L3468" s="262"/>
      <c r="M3468" s="262"/>
      <c r="N3468" s="262"/>
      <c r="O3468" s="262"/>
      <c r="P3468" s="262"/>
      <c r="Q3468" s="262"/>
      <c r="R3468" s="262"/>
      <c r="S3468" s="262"/>
      <c r="T3468" s="262"/>
      <c r="U3468" s="262"/>
      <c r="V3468" s="262"/>
      <c r="W3468" s="262"/>
      <c r="X3468" s="262"/>
      <c r="Y3468" s="262"/>
      <c r="Z3468" s="262"/>
      <c r="AA3468"/>
      <c r="AB3468"/>
      <c r="AC3468"/>
      <c r="AD3468"/>
      <c r="AE3468"/>
      <c r="AF3468"/>
      <c r="AG3468"/>
      <c r="AH3468"/>
      <c r="AI3468"/>
      <c r="AJ3468"/>
      <c r="AK3468"/>
      <c r="AL3468"/>
      <c r="AM3468"/>
      <c r="AN3468"/>
      <c r="AO3468"/>
      <c r="AP3468"/>
      <c r="AQ3468"/>
      <c r="AR3468"/>
      <c r="AS3468"/>
      <c r="AT3468"/>
      <c r="AU3468"/>
      <c r="AV3468"/>
      <c r="AW3468"/>
      <c r="AX3468"/>
      <c r="AY3468"/>
      <c r="AZ3468"/>
      <c r="BA3468"/>
      <c r="BB3468"/>
      <c r="BC3468"/>
      <c r="BD3468"/>
      <c r="BE3468"/>
      <c r="BF3468"/>
    </row>
    <row r="3469" spans="1:58" s="58" customFormat="1" ht="12.75" x14ac:dyDescent="0.2">
      <c r="A3469" s="257"/>
      <c r="B3469" s="170"/>
      <c r="C3469" s="170"/>
      <c r="D3469" s="255"/>
      <c r="E3469" s="255"/>
      <c r="F3469" s="255"/>
      <c r="G3469" s="262"/>
      <c r="H3469" s="262"/>
      <c r="I3469" s="262"/>
      <c r="J3469" s="262"/>
      <c r="K3469" s="262"/>
      <c r="L3469" s="262"/>
      <c r="M3469" s="262"/>
      <c r="N3469" s="262"/>
      <c r="O3469" s="262"/>
      <c r="P3469" s="262"/>
      <c r="Q3469" s="262"/>
      <c r="R3469" s="262"/>
      <c r="S3469" s="262"/>
      <c r="T3469" s="262"/>
      <c r="U3469" s="262"/>
      <c r="V3469" s="262"/>
      <c r="W3469" s="262"/>
      <c r="X3469" s="262"/>
      <c r="Y3469" s="262"/>
      <c r="Z3469" s="262"/>
      <c r="AA3469"/>
      <c r="AB3469"/>
      <c r="AC3469"/>
      <c r="AD3469"/>
      <c r="AE3469"/>
      <c r="AF3469"/>
      <c r="AG3469"/>
      <c r="AH3469"/>
      <c r="AI3469"/>
      <c r="AJ3469"/>
      <c r="AK3469"/>
      <c r="AL3469"/>
      <c r="AM3469"/>
      <c r="AN3469"/>
      <c r="AO3469"/>
      <c r="AP3469"/>
      <c r="AQ3469"/>
      <c r="AR3469"/>
      <c r="AS3469"/>
      <c r="AT3469"/>
      <c r="AU3469"/>
      <c r="AV3469"/>
      <c r="AW3469"/>
      <c r="AX3469"/>
      <c r="AY3469"/>
      <c r="AZ3469"/>
      <c r="BA3469"/>
      <c r="BB3469"/>
      <c r="BC3469"/>
      <c r="BD3469"/>
      <c r="BE3469"/>
      <c r="BF3469"/>
    </row>
    <row r="3470" spans="1:58" s="58" customFormat="1" ht="12.75" x14ac:dyDescent="0.2">
      <c r="A3470" s="257"/>
      <c r="B3470" s="170"/>
      <c r="C3470" s="170"/>
      <c r="D3470" s="255"/>
      <c r="E3470" s="255"/>
      <c r="F3470" s="255"/>
      <c r="G3470" s="262"/>
      <c r="H3470" s="262"/>
      <c r="I3470" s="262"/>
      <c r="J3470" s="262"/>
      <c r="K3470" s="262"/>
      <c r="L3470" s="262"/>
      <c r="M3470" s="262"/>
      <c r="N3470" s="262"/>
      <c r="O3470" s="262"/>
      <c r="P3470" s="262"/>
      <c r="Q3470" s="262"/>
      <c r="R3470" s="262"/>
      <c r="S3470" s="262"/>
      <c r="T3470" s="262"/>
      <c r="U3470" s="262"/>
      <c r="V3470" s="262"/>
      <c r="W3470" s="262"/>
      <c r="X3470" s="262"/>
      <c r="Y3470" s="262"/>
      <c r="Z3470" s="262"/>
      <c r="AA3470"/>
      <c r="AB3470"/>
      <c r="AC3470"/>
      <c r="AD3470"/>
      <c r="AE3470"/>
      <c r="AF3470"/>
      <c r="AG3470"/>
      <c r="AH3470"/>
      <c r="AI3470"/>
      <c r="AJ3470"/>
      <c r="AK3470"/>
      <c r="AL3470"/>
      <c r="AM3470"/>
      <c r="AN3470"/>
      <c r="AO3470"/>
      <c r="AP3470"/>
      <c r="AQ3470"/>
      <c r="AR3470"/>
      <c r="AS3470"/>
      <c r="AT3470"/>
      <c r="AU3470"/>
      <c r="AV3470"/>
      <c r="AW3470"/>
      <c r="AX3470"/>
      <c r="AY3470"/>
      <c r="AZ3470"/>
      <c r="BA3470"/>
      <c r="BB3470"/>
      <c r="BC3470"/>
      <c r="BD3470"/>
      <c r="BE3470"/>
      <c r="BF3470"/>
    </row>
    <row r="3471" spans="1:58" s="58" customFormat="1" ht="12.75" x14ac:dyDescent="0.2">
      <c r="A3471" s="257"/>
      <c r="B3471" s="170"/>
      <c r="C3471" s="170"/>
      <c r="D3471" s="255"/>
      <c r="E3471" s="255"/>
      <c r="F3471" s="255"/>
      <c r="G3471" s="262"/>
      <c r="H3471" s="262"/>
      <c r="I3471" s="262"/>
      <c r="J3471" s="262"/>
      <c r="K3471" s="262"/>
      <c r="L3471" s="262"/>
      <c r="M3471" s="262"/>
      <c r="N3471" s="262"/>
      <c r="O3471" s="262"/>
      <c r="P3471" s="262"/>
      <c r="Q3471" s="262"/>
      <c r="R3471" s="262"/>
      <c r="S3471" s="262"/>
      <c r="T3471" s="262"/>
      <c r="U3471" s="262"/>
      <c r="V3471" s="262"/>
      <c r="W3471" s="262"/>
      <c r="X3471" s="262"/>
      <c r="Y3471" s="262"/>
      <c r="Z3471" s="262"/>
      <c r="AA3471"/>
      <c r="AB3471"/>
      <c r="AC3471"/>
      <c r="AD3471"/>
      <c r="AE3471"/>
      <c r="AF3471"/>
      <c r="AG3471"/>
      <c r="AH3471"/>
      <c r="AI3471"/>
      <c r="AJ3471"/>
      <c r="AK3471"/>
      <c r="AL3471"/>
      <c r="AM3471"/>
      <c r="AN3471"/>
      <c r="AO3471"/>
      <c r="AP3471"/>
      <c r="AQ3471"/>
      <c r="AR3471"/>
      <c r="AS3471"/>
      <c r="AT3471"/>
      <c r="AU3471"/>
      <c r="AV3471"/>
      <c r="AW3471"/>
      <c r="AX3471"/>
      <c r="AY3471"/>
      <c r="AZ3471"/>
      <c r="BA3471"/>
      <c r="BB3471"/>
      <c r="BC3471"/>
      <c r="BD3471"/>
      <c r="BE3471"/>
      <c r="BF3471"/>
    </row>
    <row r="3472" spans="1:58" s="58" customFormat="1" ht="12.75" x14ac:dyDescent="0.2">
      <c r="A3472" s="257"/>
      <c r="B3472" s="170"/>
      <c r="C3472" s="170"/>
      <c r="D3472" s="255"/>
      <c r="E3472" s="255"/>
      <c r="F3472" s="255"/>
      <c r="G3472" s="262"/>
      <c r="H3472" s="262"/>
      <c r="I3472" s="262"/>
      <c r="J3472" s="262"/>
      <c r="K3472" s="262"/>
      <c r="L3472" s="262"/>
      <c r="M3472" s="262"/>
      <c r="N3472" s="262"/>
      <c r="O3472" s="262"/>
      <c r="P3472" s="262"/>
      <c r="Q3472" s="262"/>
      <c r="R3472" s="262"/>
      <c r="S3472" s="262"/>
      <c r="T3472" s="262"/>
      <c r="U3472" s="262"/>
      <c r="V3472" s="262"/>
      <c r="W3472" s="262"/>
      <c r="X3472" s="262"/>
      <c r="Y3472" s="262"/>
      <c r="Z3472" s="262"/>
      <c r="AA3472"/>
      <c r="AB3472"/>
      <c r="AC3472"/>
      <c r="AD3472"/>
      <c r="AE3472"/>
      <c r="AF3472"/>
      <c r="AG3472"/>
      <c r="AH3472"/>
      <c r="AI3472"/>
      <c r="AJ3472"/>
      <c r="AK3472"/>
      <c r="AL3472"/>
      <c r="AM3472"/>
      <c r="AN3472"/>
      <c r="AO3472"/>
      <c r="AP3472"/>
      <c r="AQ3472"/>
      <c r="AR3472"/>
      <c r="AS3472"/>
      <c r="AT3472"/>
      <c r="AU3472"/>
      <c r="AV3472"/>
      <c r="AW3472"/>
      <c r="AX3472"/>
      <c r="AY3472"/>
      <c r="AZ3472"/>
      <c r="BA3472"/>
      <c r="BB3472"/>
      <c r="BC3472"/>
      <c r="BD3472"/>
      <c r="BE3472"/>
      <c r="BF3472"/>
    </row>
    <row r="3473" spans="1:58" s="58" customFormat="1" ht="12.75" x14ac:dyDescent="0.2">
      <c r="A3473" s="257"/>
      <c r="B3473" s="170"/>
      <c r="C3473" s="170"/>
      <c r="D3473" s="255"/>
      <c r="E3473" s="255"/>
      <c r="F3473" s="255"/>
      <c r="G3473" s="262"/>
      <c r="H3473" s="262"/>
      <c r="I3473" s="262"/>
      <c r="J3473" s="262"/>
      <c r="K3473" s="262"/>
      <c r="L3473" s="262"/>
      <c r="M3473" s="262"/>
      <c r="N3473" s="262"/>
      <c r="O3473" s="262"/>
      <c r="P3473" s="262"/>
      <c r="Q3473" s="262"/>
      <c r="R3473" s="262"/>
      <c r="S3473" s="262"/>
      <c r="T3473" s="262"/>
      <c r="U3473" s="262"/>
      <c r="V3473" s="262"/>
      <c r="W3473" s="262"/>
      <c r="X3473" s="262"/>
      <c r="Y3473" s="262"/>
      <c r="Z3473" s="262"/>
      <c r="AA3473"/>
      <c r="AB3473"/>
      <c r="AC3473"/>
      <c r="AD3473"/>
      <c r="AE3473"/>
      <c r="AF3473"/>
      <c r="AG3473"/>
      <c r="AH3473"/>
      <c r="AI3473"/>
      <c r="AJ3473"/>
      <c r="AK3473"/>
      <c r="AL3473"/>
      <c r="AM3473"/>
      <c r="AN3473"/>
      <c r="AO3473"/>
      <c r="AP3473"/>
      <c r="AQ3473"/>
      <c r="AR3473"/>
      <c r="AS3473"/>
      <c r="AT3473"/>
      <c r="AU3473"/>
      <c r="AV3473"/>
      <c r="AW3473"/>
      <c r="AX3473"/>
      <c r="AY3473"/>
      <c r="AZ3473"/>
      <c r="BA3473"/>
      <c r="BB3473"/>
      <c r="BC3473"/>
      <c r="BD3473"/>
      <c r="BE3473"/>
      <c r="BF3473"/>
    </row>
    <row r="3474" spans="1:58" s="58" customFormat="1" ht="12.75" x14ac:dyDescent="0.2">
      <c r="A3474" s="257"/>
      <c r="B3474" s="170"/>
      <c r="C3474" s="170"/>
      <c r="D3474" s="255"/>
      <c r="E3474" s="255"/>
      <c r="F3474" s="255"/>
      <c r="G3474" s="262"/>
      <c r="H3474" s="262"/>
      <c r="I3474" s="262"/>
      <c r="J3474" s="262"/>
      <c r="K3474" s="262"/>
      <c r="L3474" s="262"/>
      <c r="M3474" s="262"/>
      <c r="N3474" s="262"/>
      <c r="O3474" s="262"/>
      <c r="P3474" s="262"/>
      <c r="Q3474" s="262"/>
      <c r="R3474" s="262"/>
      <c r="S3474" s="262"/>
      <c r="T3474" s="262"/>
      <c r="U3474" s="262"/>
      <c r="V3474" s="262"/>
      <c r="W3474" s="262"/>
      <c r="X3474" s="262"/>
      <c r="Y3474" s="262"/>
      <c r="Z3474" s="262"/>
      <c r="AA3474"/>
      <c r="AB3474"/>
      <c r="AC3474"/>
      <c r="AD3474"/>
      <c r="AE3474"/>
      <c r="AF3474"/>
      <c r="AG3474"/>
      <c r="AH3474"/>
      <c r="AI3474"/>
      <c r="AJ3474"/>
      <c r="AK3474"/>
      <c r="AL3474"/>
      <c r="AM3474"/>
      <c r="AN3474"/>
      <c r="AO3474"/>
      <c r="AP3474"/>
      <c r="AQ3474"/>
      <c r="AR3474"/>
      <c r="AS3474"/>
      <c r="AT3474"/>
      <c r="AU3474"/>
      <c r="AV3474"/>
      <c r="AW3474"/>
      <c r="AX3474"/>
      <c r="AY3474"/>
      <c r="AZ3474"/>
      <c r="BA3474"/>
      <c r="BB3474"/>
      <c r="BC3474"/>
      <c r="BD3474"/>
      <c r="BE3474"/>
      <c r="BF3474"/>
    </row>
    <row r="3475" spans="1:58" s="58" customFormat="1" ht="12.75" x14ac:dyDescent="0.2">
      <c r="A3475" s="257"/>
      <c r="B3475" s="170"/>
      <c r="C3475" s="170"/>
      <c r="D3475" s="255"/>
      <c r="E3475" s="255"/>
      <c r="F3475" s="255"/>
      <c r="G3475" s="262"/>
      <c r="H3475" s="262"/>
      <c r="I3475" s="262"/>
      <c r="J3475" s="262"/>
      <c r="K3475" s="262"/>
      <c r="L3475" s="262"/>
      <c r="M3475" s="262"/>
      <c r="N3475" s="262"/>
      <c r="O3475" s="262"/>
      <c r="P3475" s="262"/>
      <c r="Q3475" s="262"/>
      <c r="R3475" s="262"/>
      <c r="S3475" s="262"/>
      <c r="T3475" s="262"/>
      <c r="U3475" s="262"/>
      <c r="V3475" s="262"/>
      <c r="W3475" s="262"/>
      <c r="X3475" s="262"/>
      <c r="Y3475" s="262"/>
      <c r="Z3475" s="262"/>
      <c r="AA3475"/>
      <c r="AB3475"/>
      <c r="AC3475"/>
      <c r="AD3475"/>
      <c r="AE3475"/>
      <c r="AF3475"/>
      <c r="AG3475"/>
      <c r="AH3475"/>
      <c r="AI3475"/>
      <c r="AJ3475"/>
      <c r="AK3475"/>
      <c r="AL3475"/>
      <c r="AM3475"/>
      <c r="AN3475"/>
      <c r="AO3475"/>
      <c r="AP3475"/>
      <c r="AQ3475"/>
      <c r="AR3475"/>
      <c r="AS3475"/>
      <c r="AT3475"/>
      <c r="AU3475"/>
      <c r="AV3475"/>
      <c r="AW3475"/>
      <c r="AX3475"/>
      <c r="AY3475"/>
      <c r="AZ3475"/>
      <c r="BA3475"/>
      <c r="BB3475"/>
      <c r="BC3475"/>
      <c r="BD3475"/>
      <c r="BE3475"/>
      <c r="BF3475"/>
    </row>
    <row r="3476" spans="1:58" s="58" customFormat="1" ht="12.75" x14ac:dyDescent="0.2">
      <c r="A3476" s="257"/>
      <c r="B3476" s="170"/>
      <c r="C3476" s="170"/>
      <c r="D3476" s="255"/>
      <c r="E3476" s="255"/>
      <c r="F3476" s="255"/>
      <c r="G3476" s="262"/>
      <c r="H3476" s="262"/>
      <c r="I3476" s="262"/>
      <c r="J3476" s="262"/>
      <c r="K3476" s="262"/>
      <c r="L3476" s="262"/>
      <c r="M3476" s="262"/>
      <c r="N3476" s="262"/>
      <c r="O3476" s="262"/>
      <c r="P3476" s="262"/>
      <c r="Q3476" s="262"/>
      <c r="R3476" s="262"/>
      <c r="S3476" s="262"/>
      <c r="T3476" s="262"/>
      <c r="U3476" s="262"/>
      <c r="V3476" s="262"/>
      <c r="W3476" s="262"/>
      <c r="X3476" s="262"/>
      <c r="Y3476" s="262"/>
      <c r="Z3476" s="262"/>
      <c r="AA3476"/>
      <c r="AB3476"/>
      <c r="AC3476"/>
      <c r="AD3476"/>
      <c r="AE3476"/>
      <c r="AF3476"/>
      <c r="AG3476"/>
      <c r="AH3476"/>
      <c r="AI3476"/>
      <c r="AJ3476"/>
      <c r="AK3476"/>
      <c r="AL3476"/>
      <c r="AM3476"/>
      <c r="AN3476"/>
      <c r="AO3476"/>
      <c r="AP3476"/>
      <c r="AQ3476"/>
      <c r="AR3476"/>
      <c r="AS3476"/>
      <c r="AT3476"/>
      <c r="AU3476"/>
      <c r="AV3476"/>
      <c r="AW3476"/>
      <c r="AX3476"/>
      <c r="AY3476"/>
      <c r="AZ3476"/>
      <c r="BA3476"/>
      <c r="BB3476"/>
      <c r="BC3476"/>
      <c r="BD3476"/>
      <c r="BE3476"/>
      <c r="BF3476"/>
    </row>
    <row r="3477" spans="1:58" s="58" customFormat="1" ht="12.75" x14ac:dyDescent="0.2">
      <c r="A3477" s="257"/>
      <c r="B3477" s="170"/>
      <c r="C3477" s="170"/>
      <c r="D3477" s="255"/>
      <c r="E3477" s="255"/>
      <c r="F3477" s="255"/>
      <c r="G3477" s="262"/>
      <c r="H3477" s="262"/>
      <c r="I3477" s="262"/>
      <c r="J3477" s="262"/>
      <c r="K3477" s="262"/>
      <c r="L3477" s="262"/>
      <c r="M3477" s="262"/>
      <c r="N3477" s="262"/>
      <c r="O3477" s="262"/>
      <c r="P3477" s="262"/>
      <c r="Q3477" s="262"/>
      <c r="R3477" s="262"/>
      <c r="S3477" s="262"/>
      <c r="T3477" s="262"/>
      <c r="U3477" s="262"/>
      <c r="V3477" s="262"/>
      <c r="W3477" s="262"/>
      <c r="X3477" s="262"/>
      <c r="Y3477" s="262"/>
      <c r="Z3477" s="262"/>
      <c r="AA3477"/>
      <c r="AB3477"/>
      <c r="AC3477"/>
      <c r="AD3477"/>
      <c r="AE3477"/>
      <c r="AF3477"/>
      <c r="AG3477"/>
      <c r="AH3477"/>
      <c r="AI3477"/>
      <c r="AJ3477"/>
      <c r="AK3477"/>
      <c r="AL3477"/>
      <c r="AM3477"/>
      <c r="AN3477"/>
      <c r="AO3477"/>
      <c r="AP3477"/>
      <c r="AQ3477"/>
      <c r="AR3477"/>
      <c r="AS3477"/>
      <c r="AT3477"/>
      <c r="AU3477"/>
      <c r="AV3477"/>
      <c r="AW3477"/>
      <c r="AX3477"/>
      <c r="AY3477"/>
      <c r="AZ3477"/>
      <c r="BA3477"/>
      <c r="BB3477"/>
      <c r="BC3477"/>
      <c r="BD3477"/>
      <c r="BE3477"/>
      <c r="BF3477"/>
    </row>
    <row r="3478" spans="1:58" s="58" customFormat="1" ht="12.75" x14ac:dyDescent="0.2">
      <c r="A3478" s="257"/>
      <c r="B3478" s="170"/>
      <c r="C3478" s="170"/>
      <c r="D3478" s="255"/>
      <c r="E3478" s="255"/>
      <c r="F3478" s="255"/>
      <c r="G3478" s="262"/>
      <c r="H3478" s="262"/>
      <c r="I3478" s="262"/>
      <c r="J3478" s="262"/>
      <c r="K3478" s="262"/>
      <c r="L3478" s="262"/>
      <c r="M3478" s="262"/>
      <c r="N3478" s="262"/>
      <c r="O3478" s="262"/>
      <c r="P3478" s="262"/>
      <c r="Q3478" s="262"/>
      <c r="R3478" s="262"/>
      <c r="S3478" s="262"/>
      <c r="T3478" s="262"/>
      <c r="U3478" s="262"/>
      <c r="V3478" s="262"/>
      <c r="W3478" s="262"/>
      <c r="X3478" s="262"/>
      <c r="Y3478" s="262"/>
      <c r="Z3478" s="262"/>
      <c r="AA3478"/>
      <c r="AB3478"/>
      <c r="AC3478"/>
      <c r="AD3478"/>
      <c r="AE3478"/>
      <c r="AF3478"/>
      <c r="AG3478"/>
      <c r="AH3478"/>
      <c r="AI3478"/>
      <c r="AJ3478"/>
      <c r="AK3478"/>
      <c r="AL3478"/>
      <c r="AM3478"/>
      <c r="AN3478"/>
      <c r="AO3478"/>
      <c r="AP3478"/>
      <c r="AQ3478"/>
      <c r="AR3478"/>
      <c r="AS3478"/>
      <c r="AT3478"/>
      <c r="AU3478"/>
      <c r="AV3478"/>
      <c r="AW3478"/>
      <c r="AX3478"/>
      <c r="AY3478"/>
      <c r="AZ3478"/>
      <c r="BA3478"/>
      <c r="BB3478"/>
      <c r="BC3478"/>
      <c r="BD3478"/>
      <c r="BE3478"/>
      <c r="BF3478"/>
    </row>
    <row r="3479" spans="1:58" s="58" customFormat="1" ht="12.75" x14ac:dyDescent="0.2">
      <c r="A3479" s="257"/>
      <c r="B3479" s="170"/>
      <c r="C3479" s="170"/>
      <c r="D3479" s="255"/>
      <c r="E3479" s="255"/>
      <c r="F3479" s="255"/>
      <c r="G3479" s="262"/>
      <c r="H3479" s="262"/>
      <c r="I3479" s="262"/>
      <c r="J3479" s="262"/>
      <c r="K3479" s="262"/>
      <c r="L3479" s="262"/>
      <c r="M3479" s="262"/>
      <c r="N3479" s="262"/>
      <c r="O3479" s="262"/>
      <c r="P3479" s="262"/>
      <c r="Q3479" s="262"/>
      <c r="R3479" s="262"/>
      <c r="S3479" s="262"/>
      <c r="T3479" s="262"/>
      <c r="U3479" s="262"/>
      <c r="V3479" s="262"/>
      <c r="W3479" s="262"/>
      <c r="X3479" s="262"/>
      <c r="Y3479" s="262"/>
      <c r="Z3479" s="262"/>
      <c r="AA3479"/>
      <c r="AB3479"/>
      <c r="AC3479"/>
      <c r="AD3479"/>
      <c r="AE3479"/>
      <c r="AF3479"/>
      <c r="AG3479"/>
      <c r="AH3479"/>
      <c r="AI3479"/>
      <c r="AJ3479"/>
      <c r="AK3479"/>
      <c r="AL3479"/>
      <c r="AM3479"/>
      <c r="AN3479"/>
      <c r="AO3479"/>
      <c r="AP3479"/>
      <c r="AQ3479"/>
      <c r="AR3479"/>
      <c r="AS3479"/>
      <c r="AT3479"/>
      <c r="AU3479"/>
      <c r="AV3479"/>
      <c r="AW3479"/>
      <c r="AX3479"/>
      <c r="AY3479"/>
      <c r="AZ3479"/>
      <c r="BA3479"/>
      <c r="BB3479"/>
      <c r="BC3479"/>
      <c r="BD3479"/>
      <c r="BE3479"/>
      <c r="BF3479"/>
    </row>
    <row r="3480" spans="1:58" s="58" customFormat="1" ht="12.75" x14ac:dyDescent="0.2">
      <c r="A3480" s="257"/>
      <c r="B3480" s="170"/>
      <c r="C3480" s="170"/>
      <c r="D3480" s="255"/>
      <c r="E3480" s="255"/>
      <c r="F3480" s="255"/>
      <c r="G3480" s="262"/>
      <c r="H3480" s="262"/>
      <c r="I3480" s="262"/>
      <c r="J3480" s="262"/>
      <c r="K3480" s="262"/>
      <c r="L3480" s="262"/>
      <c r="M3480" s="262"/>
      <c r="N3480" s="262"/>
      <c r="O3480" s="262"/>
      <c r="P3480" s="262"/>
      <c r="Q3480" s="262"/>
      <c r="R3480" s="262"/>
      <c r="S3480" s="262"/>
      <c r="T3480" s="262"/>
      <c r="U3480" s="262"/>
      <c r="V3480" s="262"/>
      <c r="W3480" s="262"/>
      <c r="X3480" s="262"/>
      <c r="Y3480" s="262"/>
      <c r="Z3480" s="262"/>
      <c r="AA3480"/>
      <c r="AB3480"/>
      <c r="AC3480"/>
      <c r="AD3480"/>
      <c r="AE3480"/>
      <c r="AF3480"/>
      <c r="AG3480"/>
      <c r="AH3480"/>
      <c r="AI3480"/>
      <c r="AJ3480"/>
      <c r="AK3480"/>
      <c r="AL3480"/>
      <c r="AM3480"/>
      <c r="AN3480"/>
      <c r="AO3480"/>
      <c r="AP3480"/>
      <c r="AQ3480"/>
      <c r="AR3480"/>
      <c r="AS3480"/>
      <c r="AT3480"/>
      <c r="AU3480"/>
      <c r="AV3480"/>
      <c r="AW3480"/>
      <c r="AX3480"/>
      <c r="AY3480"/>
      <c r="AZ3480"/>
      <c r="BA3480"/>
      <c r="BB3480"/>
      <c r="BC3480"/>
      <c r="BD3480"/>
      <c r="BE3480"/>
      <c r="BF3480"/>
    </row>
    <row r="3481" spans="1:58" s="58" customFormat="1" ht="12.75" x14ac:dyDescent="0.2">
      <c r="A3481" s="257"/>
      <c r="B3481" s="170"/>
      <c r="C3481" s="170"/>
      <c r="D3481" s="255"/>
      <c r="E3481" s="255"/>
      <c r="F3481" s="255"/>
      <c r="G3481" s="262"/>
      <c r="H3481" s="262"/>
      <c r="I3481" s="262"/>
      <c r="J3481" s="262"/>
      <c r="K3481" s="262"/>
      <c r="L3481" s="262"/>
      <c r="M3481" s="262"/>
      <c r="N3481" s="262"/>
      <c r="O3481" s="262"/>
      <c r="P3481" s="262"/>
      <c r="Q3481" s="262"/>
      <c r="R3481" s="262"/>
      <c r="S3481" s="262"/>
      <c r="T3481" s="262"/>
      <c r="U3481" s="262"/>
      <c r="V3481" s="262"/>
      <c r="W3481" s="262"/>
      <c r="X3481" s="262"/>
      <c r="Y3481" s="262"/>
      <c r="Z3481" s="262"/>
      <c r="AA3481"/>
      <c r="AB3481"/>
      <c r="AC3481"/>
      <c r="AD3481"/>
      <c r="AE3481"/>
      <c r="AF3481"/>
      <c r="AG3481"/>
      <c r="AH3481"/>
      <c r="AI3481"/>
      <c r="AJ3481"/>
      <c r="AK3481"/>
      <c r="AL3481"/>
      <c r="AM3481"/>
      <c r="AN3481"/>
      <c r="AO3481"/>
      <c r="AP3481"/>
      <c r="AQ3481"/>
      <c r="AR3481"/>
      <c r="AS3481"/>
      <c r="AT3481"/>
      <c r="AU3481"/>
      <c r="AV3481"/>
      <c r="AW3481"/>
      <c r="AX3481"/>
      <c r="AY3481"/>
      <c r="AZ3481"/>
      <c r="BA3481"/>
      <c r="BB3481"/>
      <c r="BC3481"/>
      <c r="BD3481"/>
      <c r="BE3481"/>
      <c r="BF3481"/>
    </row>
    <row r="3482" spans="1:58" s="58" customFormat="1" ht="12.75" x14ac:dyDescent="0.2">
      <c r="A3482" s="257"/>
      <c r="B3482" s="170"/>
      <c r="C3482" s="170"/>
      <c r="D3482" s="255"/>
      <c r="E3482" s="255"/>
      <c r="F3482" s="255"/>
      <c r="G3482" s="262"/>
      <c r="H3482" s="262"/>
      <c r="I3482" s="262"/>
      <c r="J3482" s="262"/>
      <c r="K3482" s="262"/>
      <c r="L3482" s="262"/>
      <c r="M3482" s="262"/>
      <c r="N3482" s="262"/>
      <c r="O3482" s="262"/>
      <c r="P3482" s="262"/>
      <c r="Q3482" s="262"/>
      <c r="R3482" s="262"/>
      <c r="S3482" s="262"/>
      <c r="T3482" s="262"/>
      <c r="U3482" s="262"/>
      <c r="V3482" s="262"/>
      <c r="W3482" s="262"/>
      <c r="X3482" s="262"/>
      <c r="Y3482" s="262"/>
      <c r="Z3482" s="262"/>
      <c r="AA3482"/>
      <c r="AB3482"/>
      <c r="AC3482"/>
      <c r="AD3482"/>
      <c r="AE3482"/>
      <c r="AF3482"/>
      <c r="AG3482"/>
      <c r="AH3482"/>
      <c r="AI3482"/>
      <c r="AJ3482"/>
      <c r="AK3482"/>
      <c r="AL3482"/>
      <c r="AM3482"/>
      <c r="AN3482"/>
      <c r="AO3482"/>
      <c r="AP3482"/>
      <c r="AQ3482"/>
      <c r="AR3482"/>
      <c r="AS3482"/>
      <c r="AT3482"/>
      <c r="AU3482"/>
      <c r="AV3482"/>
      <c r="AW3482"/>
      <c r="AX3482"/>
      <c r="AY3482"/>
      <c r="AZ3482"/>
      <c r="BA3482"/>
      <c r="BB3482"/>
      <c r="BC3482"/>
      <c r="BD3482"/>
      <c r="BE3482"/>
      <c r="BF3482"/>
    </row>
    <row r="3483" spans="1:58" s="58" customFormat="1" ht="12.75" x14ac:dyDescent="0.2">
      <c r="A3483" s="257"/>
      <c r="B3483" s="170"/>
      <c r="C3483" s="170"/>
      <c r="D3483" s="255"/>
      <c r="E3483" s="255"/>
      <c r="F3483" s="255"/>
      <c r="G3483" s="262"/>
      <c r="H3483" s="262"/>
      <c r="I3483" s="262"/>
      <c r="J3483" s="262"/>
      <c r="K3483" s="262"/>
      <c r="L3483" s="262"/>
      <c r="M3483" s="262"/>
      <c r="N3483" s="262"/>
      <c r="O3483" s="262"/>
      <c r="P3483" s="262"/>
      <c r="Q3483" s="262"/>
      <c r="R3483" s="262"/>
      <c r="S3483" s="262"/>
      <c r="T3483" s="262"/>
      <c r="U3483" s="262"/>
      <c r="V3483" s="262"/>
      <c r="W3483" s="262"/>
      <c r="X3483" s="262"/>
      <c r="Y3483" s="262"/>
      <c r="Z3483" s="262"/>
      <c r="AA3483"/>
      <c r="AB3483"/>
      <c r="AC3483"/>
      <c r="AD3483"/>
      <c r="AE3483"/>
      <c r="AF3483"/>
      <c r="AG3483"/>
      <c r="AH3483"/>
      <c r="AI3483"/>
      <c r="AJ3483"/>
      <c r="AK3483"/>
      <c r="AL3483"/>
      <c r="AM3483"/>
      <c r="AN3483"/>
      <c r="AO3483"/>
      <c r="AP3483"/>
      <c r="AQ3483"/>
      <c r="AR3483"/>
      <c r="AS3483"/>
      <c r="AT3483"/>
      <c r="AU3483"/>
      <c r="AV3483"/>
      <c r="AW3483"/>
      <c r="AX3483"/>
      <c r="AY3483"/>
      <c r="AZ3483"/>
      <c r="BA3483"/>
      <c r="BB3483"/>
      <c r="BC3483"/>
      <c r="BD3483"/>
      <c r="BE3483"/>
      <c r="BF3483"/>
    </row>
    <row r="3484" spans="1:58" s="58" customFormat="1" ht="12.75" x14ac:dyDescent="0.2">
      <c r="A3484" s="257"/>
      <c r="B3484" s="170"/>
      <c r="C3484" s="170"/>
      <c r="D3484" s="255"/>
      <c r="E3484" s="255"/>
      <c r="F3484" s="255"/>
      <c r="G3484" s="262"/>
      <c r="H3484" s="262"/>
      <c r="I3484" s="262"/>
      <c r="J3484" s="262"/>
      <c r="K3484" s="262"/>
      <c r="L3484" s="262"/>
      <c r="M3484" s="262"/>
      <c r="N3484" s="262"/>
      <c r="O3484" s="262"/>
      <c r="P3484" s="262"/>
      <c r="Q3484" s="262"/>
      <c r="R3484" s="262"/>
      <c r="S3484" s="262"/>
      <c r="T3484" s="262"/>
      <c r="U3484" s="262"/>
      <c r="V3484" s="262"/>
      <c r="W3484" s="262"/>
      <c r="X3484" s="262"/>
      <c r="Y3484" s="262"/>
      <c r="Z3484" s="262"/>
      <c r="AA3484"/>
      <c r="AB3484"/>
      <c r="AC3484"/>
      <c r="AD3484"/>
      <c r="AE3484"/>
      <c r="AF3484"/>
      <c r="AG3484"/>
      <c r="AH3484"/>
      <c r="AI3484"/>
      <c r="AJ3484"/>
      <c r="AK3484"/>
      <c r="AL3484"/>
      <c r="AM3484"/>
      <c r="AN3484"/>
      <c r="AO3484"/>
      <c r="AP3484"/>
      <c r="AQ3484"/>
      <c r="AR3484"/>
      <c r="AS3484"/>
      <c r="AT3484"/>
      <c r="AU3484"/>
      <c r="AV3484"/>
      <c r="AW3484"/>
      <c r="AX3484"/>
      <c r="AY3484"/>
      <c r="AZ3484"/>
      <c r="BA3484"/>
      <c r="BB3484"/>
      <c r="BC3484"/>
      <c r="BD3484"/>
      <c r="BE3484"/>
      <c r="BF3484"/>
    </row>
    <row r="3485" spans="1:58" s="58" customFormat="1" ht="12.75" x14ac:dyDescent="0.2">
      <c r="A3485" s="257"/>
      <c r="B3485" s="170"/>
      <c r="C3485" s="170"/>
      <c r="D3485" s="255"/>
      <c r="E3485" s="255"/>
      <c r="F3485" s="255"/>
      <c r="G3485" s="262"/>
      <c r="H3485" s="262"/>
      <c r="I3485" s="262"/>
      <c r="J3485" s="262"/>
      <c r="K3485" s="262"/>
      <c r="L3485" s="262"/>
      <c r="M3485" s="262"/>
      <c r="N3485" s="262"/>
      <c r="O3485" s="262"/>
      <c r="P3485" s="262"/>
      <c r="Q3485" s="262"/>
      <c r="R3485" s="262"/>
      <c r="S3485" s="262"/>
      <c r="T3485" s="262"/>
      <c r="U3485" s="262"/>
      <c r="V3485" s="262"/>
      <c r="W3485" s="262"/>
      <c r="X3485" s="262"/>
      <c r="Y3485" s="262"/>
      <c r="Z3485" s="262"/>
      <c r="AA3485"/>
      <c r="AB3485"/>
      <c r="AC3485"/>
      <c r="AD3485"/>
      <c r="AE3485"/>
      <c r="AF3485"/>
      <c r="AG3485"/>
      <c r="AH3485"/>
      <c r="AI3485"/>
      <c r="AJ3485"/>
      <c r="AK3485"/>
      <c r="AL3485"/>
      <c r="AM3485"/>
      <c r="AN3485"/>
      <c r="AO3485"/>
      <c r="AP3485"/>
      <c r="AQ3485"/>
      <c r="AR3485"/>
      <c r="AS3485"/>
      <c r="AT3485"/>
      <c r="AU3485"/>
      <c r="AV3485"/>
      <c r="AW3485"/>
      <c r="AX3485"/>
      <c r="AY3485"/>
      <c r="AZ3485"/>
      <c r="BA3485"/>
      <c r="BB3485"/>
      <c r="BC3485"/>
      <c r="BD3485"/>
      <c r="BE3485"/>
      <c r="BF3485"/>
    </row>
    <row r="3486" spans="1:58" s="58" customFormat="1" ht="12.75" x14ac:dyDescent="0.2">
      <c r="A3486" s="257"/>
      <c r="B3486" s="170"/>
      <c r="C3486" s="170"/>
      <c r="D3486" s="255"/>
      <c r="E3486" s="255"/>
      <c r="F3486" s="255"/>
      <c r="G3486" s="262"/>
      <c r="H3486" s="262"/>
      <c r="I3486" s="262"/>
      <c r="J3486" s="262"/>
      <c r="K3486" s="262"/>
      <c r="L3486" s="262"/>
      <c r="M3486" s="262"/>
      <c r="N3486" s="262"/>
      <c r="O3486" s="262"/>
      <c r="P3486" s="262"/>
      <c r="Q3486" s="262"/>
      <c r="R3486" s="262"/>
      <c r="S3486" s="262"/>
      <c r="T3486" s="262"/>
      <c r="U3486" s="262"/>
      <c r="V3486" s="262"/>
      <c r="W3486" s="262"/>
      <c r="X3486" s="262"/>
      <c r="Y3486" s="262"/>
      <c r="Z3486" s="262"/>
      <c r="AA3486"/>
      <c r="AB3486"/>
      <c r="AC3486"/>
      <c r="AD3486"/>
      <c r="AE3486"/>
      <c r="AF3486"/>
      <c r="AG3486"/>
      <c r="AH3486"/>
      <c r="AI3486"/>
      <c r="AJ3486"/>
      <c r="AK3486"/>
      <c r="AL3486"/>
      <c r="AM3486"/>
      <c r="AN3486"/>
      <c r="AO3486"/>
      <c r="AP3486"/>
      <c r="AQ3486"/>
      <c r="AR3486"/>
      <c r="AS3486"/>
      <c r="AT3486"/>
      <c r="AU3486"/>
      <c r="AV3486"/>
      <c r="AW3486"/>
      <c r="AX3486"/>
      <c r="AY3486"/>
      <c r="AZ3486"/>
      <c r="BA3486"/>
      <c r="BB3486"/>
      <c r="BC3486"/>
      <c r="BD3486"/>
      <c r="BE3486"/>
      <c r="BF3486"/>
    </row>
    <row r="3487" spans="1:58" s="58" customFormat="1" ht="12.75" x14ac:dyDescent="0.2">
      <c r="A3487" s="257"/>
      <c r="B3487" s="170"/>
      <c r="C3487" s="170"/>
      <c r="D3487" s="255"/>
      <c r="E3487" s="255"/>
      <c r="F3487" s="255"/>
      <c r="G3487" s="262"/>
      <c r="H3487" s="262"/>
      <c r="I3487" s="262"/>
      <c r="J3487" s="262"/>
      <c r="K3487" s="262"/>
      <c r="L3487" s="262"/>
      <c r="M3487" s="262"/>
      <c r="N3487" s="262"/>
      <c r="O3487" s="262"/>
      <c r="P3487" s="262"/>
      <c r="Q3487" s="262"/>
      <c r="R3487" s="262"/>
      <c r="S3487" s="262"/>
      <c r="T3487" s="262"/>
      <c r="U3487" s="262"/>
      <c r="V3487" s="262"/>
      <c r="W3487" s="262"/>
      <c r="X3487" s="262"/>
      <c r="Y3487" s="262"/>
      <c r="Z3487" s="262"/>
      <c r="AA3487"/>
      <c r="AB3487"/>
      <c r="AC3487"/>
      <c r="AD3487"/>
      <c r="AE3487"/>
      <c r="AF3487"/>
      <c r="AG3487"/>
      <c r="AH3487"/>
      <c r="AI3487"/>
      <c r="AJ3487"/>
      <c r="AK3487"/>
      <c r="AL3487"/>
      <c r="AM3487"/>
      <c r="AN3487"/>
      <c r="AO3487"/>
      <c r="AP3487"/>
      <c r="AQ3487"/>
      <c r="AR3487"/>
      <c r="AS3487"/>
      <c r="AT3487"/>
      <c r="AU3487"/>
      <c r="AV3487"/>
      <c r="AW3487"/>
      <c r="AX3487"/>
      <c r="AY3487"/>
      <c r="AZ3487"/>
      <c r="BA3487"/>
      <c r="BB3487"/>
      <c r="BC3487"/>
      <c r="BD3487"/>
      <c r="BE3487"/>
      <c r="BF3487"/>
    </row>
    <row r="3488" spans="1:58" s="58" customFormat="1" ht="12.75" x14ac:dyDescent="0.2">
      <c r="A3488" s="257"/>
      <c r="B3488" s="170"/>
      <c r="C3488" s="170"/>
      <c r="D3488" s="255"/>
      <c r="E3488" s="255"/>
      <c r="F3488" s="255"/>
      <c r="G3488" s="262"/>
      <c r="H3488" s="262"/>
      <c r="I3488" s="262"/>
      <c r="J3488" s="262"/>
      <c r="K3488" s="262"/>
      <c r="L3488" s="262"/>
      <c r="M3488" s="262"/>
      <c r="N3488" s="262"/>
      <c r="O3488" s="262"/>
      <c r="P3488" s="262"/>
      <c r="Q3488" s="262"/>
      <c r="R3488" s="262"/>
      <c r="S3488" s="262"/>
      <c r="T3488" s="262"/>
      <c r="U3488" s="262"/>
      <c r="V3488" s="262"/>
      <c r="W3488" s="262"/>
      <c r="X3488" s="262"/>
      <c r="Y3488" s="262"/>
      <c r="Z3488" s="262"/>
      <c r="AA3488"/>
      <c r="AB3488"/>
      <c r="AC3488"/>
      <c r="AD3488"/>
      <c r="AE3488"/>
      <c r="AF3488"/>
      <c r="AG3488"/>
      <c r="AH3488"/>
      <c r="AI3488"/>
      <c r="AJ3488"/>
      <c r="AK3488"/>
      <c r="AL3488"/>
      <c r="AM3488"/>
      <c r="AN3488"/>
      <c r="AO3488"/>
      <c r="AP3488"/>
      <c r="AQ3488"/>
      <c r="AR3488"/>
      <c r="AS3488"/>
      <c r="AT3488"/>
      <c r="AU3488"/>
      <c r="AV3488"/>
      <c r="AW3488"/>
      <c r="AX3488"/>
      <c r="AY3488"/>
      <c r="AZ3488"/>
      <c r="BA3488"/>
      <c r="BB3488"/>
      <c r="BC3488"/>
      <c r="BD3488"/>
      <c r="BE3488"/>
      <c r="BF3488"/>
    </row>
    <row r="3489" spans="1:58" s="58" customFormat="1" ht="12.75" x14ac:dyDescent="0.2">
      <c r="A3489" s="257"/>
      <c r="B3489" s="170"/>
      <c r="C3489" s="170"/>
      <c r="D3489" s="255"/>
      <c r="E3489" s="255"/>
      <c r="F3489" s="255"/>
      <c r="G3489" s="262"/>
      <c r="H3489" s="262"/>
      <c r="I3489" s="262"/>
      <c r="J3489" s="262"/>
      <c r="K3489" s="262"/>
      <c r="L3489" s="262"/>
      <c r="M3489" s="262"/>
      <c r="N3489" s="262"/>
      <c r="O3489" s="262"/>
      <c r="P3489" s="262"/>
      <c r="Q3489" s="262"/>
      <c r="R3489" s="262"/>
      <c r="S3489" s="262"/>
      <c r="T3489" s="262"/>
      <c r="U3489" s="262"/>
      <c r="V3489" s="262"/>
      <c r="W3489" s="262"/>
      <c r="X3489" s="262"/>
      <c r="Y3489" s="262"/>
      <c r="Z3489" s="262"/>
      <c r="AA3489"/>
      <c r="AB3489"/>
      <c r="AC3489"/>
      <c r="AD3489"/>
      <c r="AE3489"/>
      <c r="AF3489"/>
      <c r="AG3489"/>
      <c r="AH3489"/>
      <c r="AI3489"/>
      <c r="AJ3489"/>
      <c r="AK3489"/>
      <c r="AL3489"/>
      <c r="AM3489"/>
      <c r="AN3489"/>
      <c r="AO3489"/>
      <c r="AP3489"/>
      <c r="AQ3489"/>
      <c r="AR3489"/>
      <c r="AS3489"/>
      <c r="AT3489"/>
      <c r="AU3489"/>
      <c r="AV3489"/>
      <c r="AW3489"/>
      <c r="AX3489"/>
      <c r="AY3489"/>
      <c r="AZ3489"/>
      <c r="BA3489"/>
      <c r="BB3489"/>
      <c r="BC3489"/>
      <c r="BD3489"/>
      <c r="BE3489"/>
      <c r="BF3489"/>
    </row>
    <row r="3490" spans="1:58" s="58" customFormat="1" ht="12.75" x14ac:dyDescent="0.2">
      <c r="A3490" s="257"/>
      <c r="B3490" s="170"/>
      <c r="C3490" s="170"/>
      <c r="D3490" s="255"/>
      <c r="E3490" s="255"/>
      <c r="F3490" s="255"/>
      <c r="G3490" s="262"/>
      <c r="H3490" s="262"/>
      <c r="I3490" s="262"/>
      <c r="J3490" s="262"/>
      <c r="K3490" s="262"/>
      <c r="L3490" s="262"/>
      <c r="M3490" s="262"/>
      <c r="N3490" s="262"/>
      <c r="O3490" s="262"/>
      <c r="P3490" s="262"/>
      <c r="Q3490" s="262"/>
      <c r="R3490" s="262"/>
      <c r="S3490" s="262"/>
      <c r="T3490" s="262"/>
      <c r="U3490" s="262"/>
      <c r="V3490" s="262"/>
      <c r="W3490" s="262"/>
      <c r="X3490" s="262"/>
      <c r="Y3490" s="262"/>
      <c r="Z3490" s="262"/>
      <c r="AA3490"/>
      <c r="AB3490"/>
      <c r="AC3490"/>
      <c r="AD3490"/>
      <c r="AE3490"/>
      <c r="AF3490"/>
      <c r="AG3490"/>
      <c r="AH3490"/>
      <c r="AI3490"/>
      <c r="AJ3490"/>
      <c r="AK3490"/>
      <c r="AL3490"/>
      <c r="AM3490"/>
      <c r="AN3490"/>
      <c r="AO3490"/>
      <c r="AP3490"/>
      <c r="AQ3490"/>
      <c r="AR3490"/>
      <c r="AS3490"/>
      <c r="AT3490"/>
      <c r="AU3490"/>
      <c r="AV3490"/>
      <c r="AW3490"/>
      <c r="AX3490"/>
      <c r="AY3490"/>
      <c r="AZ3490"/>
      <c r="BA3490"/>
      <c r="BB3490"/>
      <c r="BC3490"/>
      <c r="BD3490"/>
      <c r="BE3490"/>
      <c r="BF3490"/>
    </row>
    <row r="3491" spans="1:58" s="58" customFormat="1" ht="12.75" x14ac:dyDescent="0.2">
      <c r="A3491" s="257"/>
      <c r="B3491" s="170"/>
      <c r="C3491" s="170"/>
      <c r="D3491" s="255"/>
      <c r="E3491" s="255"/>
      <c r="F3491" s="255"/>
      <c r="G3491" s="262"/>
      <c r="H3491" s="262"/>
      <c r="I3491" s="262"/>
      <c r="J3491" s="262"/>
      <c r="K3491" s="262"/>
      <c r="L3491" s="262"/>
      <c r="M3491" s="262"/>
      <c r="N3491" s="262"/>
      <c r="O3491" s="262"/>
      <c r="P3491" s="262"/>
      <c r="Q3491" s="262"/>
      <c r="R3491" s="262"/>
      <c r="S3491" s="262"/>
      <c r="T3491" s="262"/>
      <c r="U3491" s="262"/>
      <c r="V3491" s="262"/>
      <c r="W3491" s="262"/>
      <c r="X3491" s="262"/>
      <c r="Y3491" s="262"/>
      <c r="Z3491" s="262"/>
      <c r="AA3491"/>
      <c r="AB3491"/>
      <c r="AC3491"/>
      <c r="AD3491"/>
      <c r="AE3491"/>
      <c r="AF3491"/>
      <c r="AG3491"/>
      <c r="AH3491"/>
      <c r="AI3491"/>
      <c r="AJ3491"/>
      <c r="AK3491"/>
      <c r="AL3491"/>
      <c r="AM3491"/>
      <c r="AN3491"/>
      <c r="AO3491"/>
      <c r="AP3491"/>
      <c r="AQ3491"/>
      <c r="AR3491"/>
      <c r="AS3491"/>
      <c r="AT3491"/>
      <c r="AU3491"/>
      <c r="AV3491"/>
      <c r="AW3491"/>
      <c r="AX3491"/>
      <c r="AY3491"/>
      <c r="AZ3491"/>
      <c r="BA3491"/>
      <c r="BB3491"/>
      <c r="BC3491"/>
      <c r="BD3491"/>
      <c r="BE3491"/>
      <c r="BF3491"/>
    </row>
    <row r="3492" spans="1:58" s="58" customFormat="1" ht="12.75" x14ac:dyDescent="0.2">
      <c r="A3492" s="257"/>
      <c r="B3492" s="170"/>
      <c r="C3492" s="170"/>
      <c r="D3492" s="255"/>
      <c r="E3492" s="255"/>
      <c r="F3492" s="255"/>
      <c r="G3492" s="262"/>
      <c r="H3492" s="262"/>
      <c r="I3492" s="262"/>
      <c r="J3492" s="262"/>
      <c r="K3492" s="262"/>
      <c r="L3492" s="262"/>
      <c r="M3492" s="262"/>
      <c r="N3492" s="262"/>
      <c r="O3492" s="262"/>
      <c r="P3492" s="262"/>
      <c r="Q3492" s="262"/>
      <c r="R3492" s="262"/>
      <c r="S3492" s="262"/>
      <c r="T3492" s="262"/>
      <c r="U3492" s="262"/>
      <c r="V3492" s="262"/>
      <c r="W3492" s="262"/>
      <c r="X3492" s="262"/>
      <c r="Y3492" s="262"/>
      <c r="Z3492" s="262"/>
      <c r="AA3492"/>
      <c r="AB3492"/>
      <c r="AC3492"/>
      <c r="AD3492"/>
      <c r="AE3492"/>
      <c r="AF3492"/>
      <c r="AG3492"/>
      <c r="AH3492"/>
      <c r="AI3492"/>
      <c r="AJ3492"/>
      <c r="AK3492"/>
      <c r="AL3492"/>
      <c r="AM3492"/>
      <c r="AN3492"/>
      <c r="AO3492"/>
      <c r="AP3492"/>
      <c r="AQ3492"/>
      <c r="AR3492"/>
      <c r="AS3492"/>
      <c r="AT3492"/>
      <c r="AU3492"/>
      <c r="AV3492"/>
      <c r="AW3492"/>
      <c r="AX3492"/>
      <c r="AY3492"/>
      <c r="AZ3492"/>
      <c r="BA3492"/>
      <c r="BB3492"/>
      <c r="BC3492"/>
      <c r="BD3492"/>
      <c r="BE3492"/>
      <c r="BF3492"/>
    </row>
    <row r="3493" spans="1:58" s="58" customFormat="1" ht="12.75" x14ac:dyDescent="0.2">
      <c r="A3493" s="257"/>
      <c r="B3493" s="170"/>
      <c r="C3493" s="170"/>
      <c r="D3493" s="255"/>
      <c r="E3493" s="255"/>
      <c r="F3493" s="255"/>
      <c r="G3493" s="262"/>
      <c r="H3493" s="262"/>
      <c r="I3493" s="262"/>
      <c r="J3493" s="262"/>
      <c r="K3493" s="262"/>
      <c r="L3493" s="262"/>
      <c r="M3493" s="262"/>
      <c r="N3493" s="262"/>
      <c r="O3493" s="262"/>
      <c r="P3493" s="262"/>
      <c r="Q3493" s="262"/>
      <c r="R3493" s="262"/>
      <c r="S3493" s="262"/>
      <c r="T3493" s="262"/>
      <c r="U3493" s="262"/>
      <c r="V3493" s="262"/>
      <c r="W3493" s="262"/>
      <c r="X3493" s="262"/>
      <c r="Y3493" s="262"/>
      <c r="Z3493" s="262"/>
      <c r="AA3493"/>
      <c r="AB3493"/>
      <c r="AC3493"/>
      <c r="AD3493"/>
      <c r="AE3493"/>
      <c r="AF3493"/>
      <c r="AG3493"/>
      <c r="AH3493"/>
      <c r="AI3493"/>
      <c r="AJ3493"/>
      <c r="AK3493"/>
      <c r="AL3493"/>
      <c r="AM3493"/>
      <c r="AN3493"/>
      <c r="AO3493"/>
      <c r="AP3493"/>
      <c r="AQ3493"/>
      <c r="AR3493"/>
      <c r="AS3493"/>
      <c r="AT3493"/>
      <c r="AU3493"/>
      <c r="AV3493"/>
      <c r="AW3493"/>
      <c r="AX3493"/>
      <c r="AY3493"/>
      <c r="AZ3493"/>
      <c r="BA3493"/>
      <c r="BB3493"/>
      <c r="BC3493"/>
      <c r="BD3493"/>
      <c r="BE3493"/>
      <c r="BF3493"/>
    </row>
    <row r="3494" spans="1:58" s="58" customFormat="1" ht="12.75" x14ac:dyDescent="0.2">
      <c r="A3494" s="257"/>
      <c r="B3494" s="170"/>
      <c r="C3494" s="170"/>
      <c r="D3494" s="255"/>
      <c r="E3494" s="255"/>
      <c r="F3494" s="255"/>
      <c r="G3494" s="262"/>
      <c r="H3494" s="262"/>
      <c r="I3494" s="262"/>
      <c r="J3494" s="262"/>
      <c r="K3494" s="262"/>
      <c r="L3494" s="262"/>
      <c r="M3494" s="262"/>
      <c r="N3494" s="262"/>
      <c r="O3494" s="262"/>
      <c r="P3494" s="262"/>
      <c r="Q3494" s="262"/>
      <c r="R3494" s="262"/>
      <c r="S3494" s="262"/>
      <c r="T3494" s="262"/>
      <c r="U3494" s="262"/>
      <c r="V3494" s="262"/>
      <c r="W3494" s="262"/>
      <c r="X3494" s="262"/>
      <c r="Y3494" s="262"/>
      <c r="Z3494" s="262"/>
      <c r="AA3494"/>
      <c r="AB3494"/>
      <c r="AC3494"/>
      <c r="AD3494"/>
      <c r="AE3494"/>
      <c r="AF3494"/>
      <c r="AG3494"/>
      <c r="AH3494"/>
      <c r="AI3494"/>
      <c r="AJ3494"/>
      <c r="AK3494"/>
      <c r="AL3494"/>
      <c r="AM3494"/>
      <c r="AN3494"/>
      <c r="AO3494"/>
      <c r="AP3494"/>
      <c r="AQ3494"/>
      <c r="AR3494"/>
      <c r="AS3494"/>
      <c r="AT3494"/>
      <c r="AU3494"/>
      <c r="AV3494"/>
      <c r="AW3494"/>
      <c r="AX3494"/>
      <c r="AY3494"/>
      <c r="AZ3494"/>
      <c r="BA3494"/>
      <c r="BB3494"/>
      <c r="BC3494"/>
      <c r="BD3494"/>
      <c r="BE3494"/>
      <c r="BF3494"/>
    </row>
    <row r="3495" spans="1:58" s="58" customFormat="1" ht="12.75" x14ac:dyDescent="0.2">
      <c r="A3495" s="257"/>
      <c r="B3495" s="170"/>
      <c r="C3495" s="170"/>
      <c r="D3495" s="255"/>
      <c r="E3495" s="255"/>
      <c r="F3495" s="255"/>
      <c r="G3495" s="262"/>
      <c r="H3495" s="262"/>
      <c r="I3495" s="262"/>
      <c r="J3495" s="262"/>
      <c r="K3495" s="262"/>
      <c r="L3495" s="262"/>
      <c r="M3495" s="262"/>
      <c r="N3495" s="262"/>
      <c r="O3495" s="262"/>
      <c r="P3495" s="262"/>
      <c r="Q3495" s="262"/>
      <c r="R3495" s="262"/>
      <c r="S3495" s="262"/>
      <c r="T3495" s="262"/>
      <c r="U3495" s="262"/>
      <c r="V3495" s="262"/>
      <c r="W3495" s="262"/>
      <c r="X3495" s="262"/>
      <c r="Y3495" s="262"/>
      <c r="Z3495" s="262"/>
      <c r="AA3495"/>
      <c r="AB3495"/>
      <c r="AC3495"/>
      <c r="AD3495"/>
      <c r="AE3495"/>
      <c r="AF3495"/>
      <c r="AG3495"/>
      <c r="AH3495"/>
      <c r="AI3495"/>
      <c r="AJ3495"/>
      <c r="AK3495"/>
      <c r="AL3495"/>
      <c r="AM3495"/>
      <c r="AN3495"/>
      <c r="AO3495"/>
      <c r="AP3495"/>
      <c r="AQ3495"/>
      <c r="AR3495"/>
      <c r="AS3495"/>
      <c r="AT3495"/>
      <c r="AU3495"/>
      <c r="AV3495"/>
      <c r="AW3495"/>
      <c r="AX3495"/>
      <c r="AY3495"/>
      <c r="AZ3495"/>
      <c r="BA3495"/>
      <c r="BB3495"/>
      <c r="BC3495"/>
      <c r="BD3495"/>
      <c r="BE3495"/>
      <c r="BF3495"/>
    </row>
    <row r="3496" spans="1:58" s="58" customFormat="1" ht="12.75" x14ac:dyDescent="0.2">
      <c r="A3496" s="257"/>
      <c r="B3496" s="170"/>
      <c r="C3496" s="170"/>
      <c r="D3496" s="255"/>
      <c r="E3496" s="255"/>
      <c r="F3496" s="255"/>
      <c r="G3496" s="262"/>
      <c r="H3496" s="262"/>
      <c r="I3496" s="262"/>
      <c r="J3496" s="262"/>
      <c r="K3496" s="262"/>
      <c r="L3496" s="262"/>
      <c r="M3496" s="262"/>
      <c r="N3496" s="262"/>
      <c r="O3496" s="262"/>
      <c r="P3496" s="262"/>
      <c r="Q3496" s="262"/>
      <c r="R3496" s="262"/>
      <c r="S3496" s="262"/>
      <c r="T3496" s="262"/>
      <c r="U3496" s="262"/>
      <c r="V3496" s="262"/>
      <c r="W3496" s="262"/>
      <c r="X3496" s="262"/>
      <c r="Y3496" s="262"/>
      <c r="Z3496" s="262"/>
      <c r="AA3496"/>
      <c r="AB3496"/>
      <c r="AC3496"/>
      <c r="AD3496"/>
      <c r="AE3496"/>
      <c r="AF3496"/>
      <c r="AG3496"/>
      <c r="AH3496"/>
      <c r="AI3496"/>
      <c r="AJ3496"/>
      <c r="AK3496"/>
      <c r="AL3496"/>
      <c r="AM3496"/>
      <c r="AN3496"/>
      <c r="AO3496"/>
      <c r="AP3496"/>
      <c r="AQ3496"/>
      <c r="AR3496"/>
      <c r="AS3496"/>
      <c r="AT3496"/>
      <c r="AU3496"/>
      <c r="AV3496"/>
      <c r="AW3496"/>
      <c r="AX3496"/>
      <c r="AY3496"/>
      <c r="AZ3496"/>
      <c r="BA3496"/>
      <c r="BB3496"/>
      <c r="BC3496"/>
      <c r="BD3496"/>
      <c r="BE3496"/>
      <c r="BF3496"/>
    </row>
    <row r="3497" spans="1:58" s="58" customFormat="1" ht="12.75" x14ac:dyDescent="0.2">
      <c r="A3497" s="257"/>
      <c r="B3497" s="170"/>
      <c r="C3497" s="170"/>
      <c r="D3497" s="255"/>
      <c r="E3497" s="255"/>
      <c r="F3497" s="255"/>
      <c r="G3497" s="262"/>
      <c r="H3497" s="262"/>
      <c r="I3497" s="262"/>
      <c r="J3497" s="262"/>
      <c r="K3497" s="262"/>
      <c r="L3497" s="262"/>
      <c r="M3497" s="262"/>
      <c r="N3497" s="262"/>
      <c r="O3497" s="262"/>
      <c r="P3497" s="262"/>
      <c r="Q3497" s="262"/>
      <c r="R3497" s="262"/>
      <c r="S3497" s="262"/>
      <c r="T3497" s="262"/>
      <c r="U3497" s="262"/>
      <c r="V3497" s="262"/>
      <c r="W3497" s="262"/>
      <c r="X3497" s="262"/>
      <c r="Y3497" s="262"/>
      <c r="Z3497" s="262"/>
      <c r="AA3497"/>
      <c r="AB3497"/>
      <c r="AC3497"/>
      <c r="AD3497"/>
      <c r="AE3497"/>
      <c r="AF3497"/>
      <c r="AG3497"/>
      <c r="AH3497"/>
      <c r="AI3497"/>
      <c r="AJ3497"/>
      <c r="AK3497"/>
      <c r="AL3497"/>
      <c r="AM3497"/>
      <c r="AN3497"/>
      <c r="AO3497"/>
      <c r="AP3497"/>
      <c r="AQ3497"/>
      <c r="AR3497"/>
      <c r="AS3497"/>
      <c r="AT3497"/>
      <c r="AU3497"/>
      <c r="AV3497"/>
      <c r="AW3497"/>
      <c r="AX3497"/>
      <c r="AY3497"/>
      <c r="AZ3497"/>
      <c r="BA3497"/>
      <c r="BB3497"/>
      <c r="BC3497"/>
      <c r="BD3497"/>
      <c r="BE3497"/>
      <c r="BF3497"/>
    </row>
    <row r="3498" spans="1:58" s="58" customFormat="1" ht="12.75" x14ac:dyDescent="0.2">
      <c r="A3498" s="257"/>
      <c r="B3498" s="170"/>
      <c r="C3498" s="170"/>
      <c r="D3498" s="255"/>
      <c r="E3498" s="255"/>
      <c r="F3498" s="255"/>
      <c r="G3498" s="262"/>
      <c r="H3498" s="262"/>
      <c r="I3498" s="262"/>
      <c r="J3498" s="262"/>
      <c r="K3498" s="262"/>
      <c r="L3498" s="262"/>
      <c r="M3498" s="262"/>
      <c r="N3498" s="262"/>
      <c r="O3498" s="262"/>
      <c r="P3498" s="262"/>
      <c r="Q3498" s="262"/>
      <c r="R3498" s="262"/>
      <c r="S3498" s="262"/>
      <c r="T3498" s="262"/>
      <c r="U3498" s="262"/>
      <c r="V3498" s="262"/>
      <c r="W3498" s="262"/>
      <c r="X3498" s="262"/>
      <c r="Y3498" s="262"/>
      <c r="Z3498" s="262"/>
      <c r="AA3498"/>
      <c r="AB3498"/>
      <c r="AC3498"/>
      <c r="AD3498"/>
      <c r="AE3498"/>
      <c r="AF3498"/>
      <c r="AG3498"/>
      <c r="AH3498"/>
      <c r="AI3498"/>
      <c r="AJ3498"/>
      <c r="AK3498"/>
      <c r="AL3498"/>
      <c r="AM3498"/>
      <c r="AN3498"/>
      <c r="AO3498"/>
      <c r="AP3498"/>
      <c r="AQ3498"/>
      <c r="AR3498"/>
      <c r="AS3498"/>
      <c r="AT3498"/>
      <c r="AU3498"/>
      <c r="AV3498"/>
      <c r="AW3498"/>
      <c r="AX3498"/>
      <c r="AY3498"/>
      <c r="AZ3498"/>
      <c r="BA3498"/>
      <c r="BB3498"/>
      <c r="BC3498"/>
      <c r="BD3498"/>
      <c r="BE3498"/>
      <c r="BF3498"/>
    </row>
    <row r="3499" spans="1:58" s="58" customFormat="1" ht="12.75" x14ac:dyDescent="0.2">
      <c r="A3499" s="257"/>
      <c r="B3499" s="170"/>
      <c r="C3499" s="170"/>
      <c r="D3499" s="255"/>
      <c r="E3499" s="255"/>
      <c r="F3499" s="255"/>
      <c r="G3499" s="262"/>
      <c r="H3499" s="262"/>
      <c r="I3499" s="262"/>
      <c r="J3499" s="262"/>
      <c r="K3499" s="262"/>
      <c r="L3499" s="262"/>
      <c r="M3499" s="262"/>
      <c r="N3499" s="262"/>
      <c r="O3499" s="262"/>
      <c r="P3499" s="262"/>
      <c r="Q3499" s="262"/>
      <c r="R3499" s="262"/>
      <c r="S3499" s="262"/>
      <c r="T3499" s="262"/>
      <c r="U3499" s="262"/>
      <c r="V3499" s="262"/>
      <c r="W3499" s="262"/>
      <c r="X3499" s="262"/>
      <c r="Y3499" s="262"/>
      <c r="Z3499" s="262"/>
      <c r="AA3499"/>
      <c r="AB3499"/>
      <c r="AC3499"/>
      <c r="AD3499"/>
      <c r="AE3499"/>
      <c r="AF3499"/>
      <c r="AG3499"/>
      <c r="AH3499"/>
      <c r="AI3499"/>
      <c r="AJ3499"/>
      <c r="AK3499"/>
      <c r="AL3499"/>
      <c r="AM3499"/>
      <c r="AN3499"/>
      <c r="AO3499"/>
      <c r="AP3499"/>
      <c r="AQ3499"/>
      <c r="AR3499"/>
      <c r="AS3499"/>
      <c r="AT3499"/>
      <c r="AU3499"/>
      <c r="AV3499"/>
      <c r="AW3499"/>
      <c r="AX3499"/>
      <c r="AY3499"/>
      <c r="AZ3499"/>
      <c r="BA3499"/>
      <c r="BB3499"/>
      <c r="BC3499"/>
      <c r="BD3499"/>
      <c r="BE3499"/>
      <c r="BF3499"/>
    </row>
    <row r="3500" spans="1:58" s="58" customFormat="1" ht="12.75" x14ac:dyDescent="0.2">
      <c r="A3500" s="257"/>
      <c r="B3500" s="170"/>
      <c r="C3500" s="170"/>
      <c r="D3500" s="255"/>
      <c r="E3500" s="255"/>
      <c r="F3500" s="255"/>
      <c r="G3500" s="262"/>
      <c r="H3500" s="262"/>
      <c r="I3500" s="262"/>
      <c r="J3500" s="262"/>
      <c r="K3500" s="262"/>
      <c r="L3500" s="262"/>
      <c r="M3500" s="262"/>
      <c r="N3500" s="262"/>
      <c r="O3500" s="262"/>
      <c r="P3500" s="262"/>
      <c r="Q3500" s="262"/>
      <c r="R3500" s="262"/>
      <c r="S3500" s="262"/>
      <c r="T3500" s="262"/>
      <c r="U3500" s="262"/>
      <c r="V3500" s="262"/>
      <c r="W3500" s="262"/>
      <c r="X3500" s="262"/>
      <c r="Y3500" s="262"/>
      <c r="Z3500" s="262"/>
      <c r="AA3500"/>
      <c r="AB3500"/>
      <c r="AC3500"/>
      <c r="AD3500"/>
      <c r="AE3500"/>
      <c r="AF3500"/>
      <c r="AG3500"/>
      <c r="AH3500"/>
      <c r="AI3500"/>
      <c r="AJ3500"/>
      <c r="AK3500"/>
      <c r="AL3500"/>
      <c r="AM3500"/>
      <c r="AN3500"/>
      <c r="AO3500"/>
      <c r="AP3500"/>
      <c r="AQ3500"/>
      <c r="AR3500"/>
      <c r="AS3500"/>
      <c r="AT3500"/>
      <c r="AU3500"/>
      <c r="AV3500"/>
      <c r="AW3500"/>
      <c r="AX3500"/>
      <c r="AY3500"/>
      <c r="AZ3500"/>
      <c r="BA3500"/>
      <c r="BB3500"/>
      <c r="BC3500"/>
      <c r="BD3500"/>
      <c r="BE3500"/>
      <c r="BF3500"/>
    </row>
    <row r="3501" spans="1:58" s="58" customFormat="1" ht="12.75" x14ac:dyDescent="0.2">
      <c r="A3501" s="257"/>
      <c r="B3501" s="170"/>
      <c r="C3501" s="170"/>
      <c r="D3501" s="255"/>
      <c r="E3501" s="255"/>
      <c r="F3501" s="255"/>
      <c r="G3501" s="262"/>
      <c r="H3501" s="262"/>
      <c r="I3501" s="262"/>
      <c r="J3501" s="262"/>
      <c r="K3501" s="262"/>
      <c r="L3501" s="262"/>
      <c r="M3501" s="262"/>
      <c r="N3501" s="262"/>
      <c r="O3501" s="262"/>
      <c r="P3501" s="262"/>
      <c r="Q3501" s="262"/>
      <c r="R3501" s="262"/>
      <c r="S3501" s="262"/>
      <c r="T3501" s="262"/>
      <c r="U3501" s="262"/>
      <c r="V3501" s="262"/>
      <c r="W3501" s="262"/>
      <c r="X3501" s="262"/>
      <c r="Y3501" s="262"/>
      <c r="Z3501" s="262"/>
      <c r="AA3501"/>
      <c r="AB3501"/>
      <c r="AC3501"/>
      <c r="AD3501"/>
      <c r="AE3501"/>
      <c r="AF3501"/>
      <c r="AG3501"/>
      <c r="AH3501"/>
      <c r="AI3501"/>
      <c r="AJ3501"/>
      <c r="AK3501"/>
      <c r="AL3501"/>
      <c r="AM3501"/>
      <c r="AN3501"/>
      <c r="AO3501"/>
      <c r="AP3501"/>
      <c r="AQ3501"/>
      <c r="AR3501"/>
      <c r="AS3501"/>
      <c r="AT3501"/>
      <c r="AU3501"/>
      <c r="AV3501"/>
      <c r="AW3501"/>
      <c r="AX3501"/>
      <c r="AY3501"/>
      <c r="AZ3501"/>
      <c r="BA3501"/>
      <c r="BB3501"/>
      <c r="BC3501"/>
      <c r="BD3501"/>
      <c r="BE3501"/>
      <c r="BF3501"/>
    </row>
    <row r="3502" spans="1:58" s="58" customFormat="1" ht="12.75" x14ac:dyDescent="0.2">
      <c r="A3502" s="257"/>
      <c r="B3502" s="170"/>
      <c r="C3502" s="170"/>
      <c r="D3502" s="255"/>
      <c r="E3502" s="255"/>
      <c r="F3502" s="255"/>
      <c r="G3502" s="262"/>
      <c r="H3502" s="262"/>
      <c r="I3502" s="262"/>
      <c r="J3502" s="262"/>
      <c r="K3502" s="262"/>
      <c r="L3502" s="262"/>
      <c r="M3502" s="262"/>
      <c r="N3502" s="262"/>
      <c r="O3502" s="262"/>
      <c r="P3502" s="262"/>
      <c r="Q3502" s="262"/>
      <c r="R3502" s="262"/>
      <c r="S3502" s="262"/>
      <c r="T3502" s="262"/>
      <c r="U3502" s="262"/>
      <c r="V3502" s="262"/>
      <c r="W3502" s="262"/>
      <c r="X3502" s="262"/>
      <c r="Y3502" s="262"/>
      <c r="Z3502" s="262"/>
      <c r="AA3502"/>
      <c r="AB3502"/>
      <c r="AC3502"/>
      <c r="AD3502"/>
      <c r="AE3502"/>
      <c r="AF3502"/>
      <c r="AG3502"/>
      <c r="AH3502"/>
      <c r="AI3502"/>
      <c r="AJ3502"/>
      <c r="AK3502"/>
      <c r="AL3502"/>
      <c r="AM3502"/>
      <c r="AN3502"/>
      <c r="AO3502"/>
      <c r="AP3502"/>
      <c r="AQ3502"/>
      <c r="AR3502"/>
      <c r="AS3502"/>
      <c r="AT3502"/>
      <c r="AU3502"/>
      <c r="AV3502"/>
      <c r="AW3502"/>
      <c r="AX3502"/>
      <c r="AY3502"/>
      <c r="AZ3502"/>
      <c r="BA3502"/>
      <c r="BB3502"/>
      <c r="BC3502"/>
      <c r="BD3502"/>
      <c r="BE3502"/>
      <c r="BF3502"/>
    </row>
    <row r="3503" spans="1:58" s="58" customFormat="1" ht="12.75" x14ac:dyDescent="0.2">
      <c r="A3503" s="257"/>
      <c r="B3503" s="170"/>
      <c r="C3503" s="170"/>
      <c r="D3503" s="255"/>
      <c r="E3503" s="255"/>
      <c r="F3503" s="255"/>
      <c r="G3503" s="262"/>
      <c r="H3503" s="262"/>
      <c r="I3503" s="262"/>
      <c r="J3503" s="262"/>
      <c r="K3503" s="262"/>
      <c r="L3503" s="262"/>
      <c r="M3503" s="262"/>
      <c r="N3503" s="262"/>
      <c r="O3503" s="262"/>
      <c r="P3503" s="262"/>
      <c r="Q3503" s="262"/>
      <c r="R3503" s="262"/>
      <c r="S3503" s="262"/>
      <c r="T3503" s="262"/>
      <c r="U3503" s="262"/>
      <c r="V3503" s="262"/>
      <c r="W3503" s="262"/>
      <c r="X3503" s="262"/>
      <c r="Y3503" s="262"/>
      <c r="Z3503" s="262"/>
      <c r="AA3503"/>
      <c r="AB3503"/>
      <c r="AC3503"/>
      <c r="AD3503"/>
      <c r="AE3503"/>
      <c r="AF3503"/>
      <c r="AG3503"/>
      <c r="AH3503"/>
      <c r="AI3503"/>
      <c r="AJ3503"/>
      <c r="AK3503"/>
      <c r="AL3503"/>
      <c r="AM3503"/>
      <c r="AN3503"/>
      <c r="AO3503"/>
      <c r="AP3503"/>
      <c r="AQ3503"/>
      <c r="AR3503"/>
      <c r="AS3503"/>
      <c r="AT3503"/>
      <c r="AU3503"/>
      <c r="AV3503"/>
      <c r="AW3503"/>
      <c r="AX3503"/>
      <c r="AY3503"/>
      <c r="AZ3503"/>
      <c r="BA3503"/>
      <c r="BB3503"/>
      <c r="BC3503"/>
      <c r="BD3503"/>
      <c r="BE3503"/>
      <c r="BF3503"/>
    </row>
    <row r="3504" spans="1:58" s="58" customFormat="1" ht="12.75" x14ac:dyDescent="0.2">
      <c r="A3504" s="257"/>
      <c r="B3504" s="170"/>
      <c r="C3504" s="170"/>
      <c r="D3504" s="255"/>
      <c r="E3504" s="255"/>
      <c r="F3504" s="255"/>
      <c r="G3504" s="262"/>
      <c r="H3504" s="262"/>
      <c r="I3504" s="262"/>
      <c r="J3504" s="262"/>
      <c r="K3504" s="262"/>
      <c r="L3504" s="262"/>
      <c r="M3504" s="262"/>
      <c r="N3504" s="262"/>
      <c r="O3504" s="262"/>
      <c r="P3504" s="262"/>
      <c r="Q3504" s="262"/>
      <c r="R3504" s="262"/>
      <c r="S3504" s="262"/>
      <c r="T3504" s="262"/>
      <c r="U3504" s="262"/>
      <c r="V3504" s="262"/>
      <c r="W3504" s="262"/>
      <c r="X3504" s="262"/>
      <c r="Y3504" s="262"/>
      <c r="Z3504" s="262"/>
      <c r="AA3504"/>
      <c r="AB3504"/>
      <c r="AC3504"/>
      <c r="AD3504"/>
      <c r="AE3504"/>
      <c r="AF3504"/>
      <c r="AG3504"/>
      <c r="AH3504"/>
      <c r="AI3504"/>
      <c r="AJ3504"/>
      <c r="AK3504"/>
      <c r="AL3504"/>
      <c r="AM3504"/>
      <c r="AN3504"/>
      <c r="AO3504"/>
      <c r="AP3504"/>
      <c r="AQ3504"/>
      <c r="AR3504"/>
      <c r="AS3504"/>
      <c r="AT3504"/>
      <c r="AU3504"/>
      <c r="AV3504"/>
      <c r="AW3504"/>
      <c r="AX3504"/>
      <c r="AY3504"/>
      <c r="AZ3504"/>
      <c r="BA3504"/>
      <c r="BB3504"/>
      <c r="BC3504"/>
      <c r="BD3504"/>
      <c r="BE3504"/>
      <c r="BF3504"/>
    </row>
    <row r="3505" spans="1:58" s="58" customFormat="1" ht="12.75" x14ac:dyDescent="0.2">
      <c r="A3505" s="257"/>
      <c r="B3505" s="170"/>
      <c r="C3505" s="170"/>
      <c r="D3505" s="255"/>
      <c r="E3505" s="255"/>
      <c r="F3505" s="255"/>
      <c r="G3505" s="262"/>
      <c r="H3505" s="262"/>
      <c r="I3505" s="262"/>
      <c r="J3505" s="262"/>
      <c r="K3505" s="262"/>
      <c r="L3505" s="262"/>
      <c r="M3505" s="262"/>
      <c r="N3505" s="262"/>
      <c r="O3505" s="262"/>
      <c r="P3505" s="262"/>
      <c r="Q3505" s="262"/>
      <c r="R3505" s="262"/>
      <c r="S3505" s="262"/>
      <c r="T3505" s="262"/>
      <c r="U3505" s="262"/>
      <c r="V3505" s="262"/>
      <c r="W3505" s="262"/>
      <c r="X3505" s="262"/>
      <c r="Y3505" s="262"/>
      <c r="Z3505" s="262"/>
      <c r="AA3505"/>
      <c r="AB3505"/>
      <c r="AC3505"/>
      <c r="AD3505"/>
      <c r="AE3505"/>
      <c r="AF3505"/>
      <c r="AG3505"/>
      <c r="AH3505"/>
      <c r="AI3505"/>
      <c r="AJ3505"/>
      <c r="AK3505"/>
      <c r="AL3505"/>
      <c r="AM3505"/>
      <c r="AN3505"/>
      <c r="AO3505"/>
      <c r="AP3505"/>
      <c r="AQ3505"/>
      <c r="AR3505"/>
      <c r="AS3505"/>
      <c r="AT3505"/>
      <c r="AU3505"/>
      <c r="AV3505"/>
      <c r="AW3505"/>
      <c r="AX3505"/>
      <c r="AY3505"/>
      <c r="AZ3505"/>
      <c r="BA3505"/>
      <c r="BB3505"/>
      <c r="BC3505"/>
      <c r="BD3505"/>
      <c r="BE3505"/>
      <c r="BF3505"/>
    </row>
    <row r="3506" spans="1:58" s="58" customFormat="1" ht="12.75" x14ac:dyDescent="0.2">
      <c r="A3506" s="257"/>
      <c r="B3506" s="170"/>
      <c r="C3506" s="170"/>
      <c r="D3506" s="255"/>
      <c r="E3506" s="255"/>
      <c r="F3506" s="255"/>
      <c r="G3506" s="262"/>
      <c r="H3506" s="262"/>
      <c r="I3506" s="262"/>
      <c r="J3506" s="262"/>
      <c r="K3506" s="262"/>
      <c r="L3506" s="262"/>
      <c r="M3506" s="262"/>
      <c r="N3506" s="262"/>
      <c r="O3506" s="262"/>
      <c r="P3506" s="262"/>
      <c r="Q3506" s="262"/>
      <c r="R3506" s="262"/>
      <c r="S3506" s="262"/>
      <c r="T3506" s="262"/>
      <c r="U3506" s="262"/>
      <c r="V3506" s="262"/>
      <c r="W3506" s="262"/>
      <c r="X3506" s="262"/>
      <c r="Y3506" s="262"/>
      <c r="Z3506" s="262"/>
      <c r="AA3506"/>
      <c r="AB3506"/>
      <c r="AC3506"/>
      <c r="AD3506"/>
      <c r="AE3506"/>
      <c r="AF3506"/>
      <c r="AG3506"/>
      <c r="AH3506"/>
      <c r="AI3506"/>
      <c r="AJ3506"/>
      <c r="AK3506"/>
      <c r="AL3506"/>
      <c r="AM3506"/>
      <c r="AN3506"/>
      <c r="AO3506"/>
      <c r="AP3506"/>
      <c r="AQ3506"/>
      <c r="AR3506"/>
      <c r="AS3506"/>
      <c r="AT3506"/>
      <c r="AU3506"/>
      <c r="AV3506"/>
      <c r="AW3506"/>
      <c r="AX3506"/>
      <c r="AY3506"/>
      <c r="AZ3506"/>
      <c r="BA3506"/>
      <c r="BB3506"/>
      <c r="BC3506"/>
      <c r="BD3506"/>
      <c r="BE3506"/>
      <c r="BF3506"/>
    </row>
    <row r="3507" spans="1:58" s="58" customFormat="1" ht="12.75" x14ac:dyDescent="0.2">
      <c r="A3507" s="257"/>
      <c r="B3507" s="170"/>
      <c r="C3507" s="170"/>
      <c r="D3507" s="255"/>
      <c r="E3507" s="255"/>
      <c r="F3507" s="255"/>
      <c r="G3507" s="262"/>
      <c r="H3507" s="262"/>
      <c r="I3507" s="262"/>
      <c r="J3507" s="262"/>
      <c r="K3507" s="262"/>
      <c r="L3507" s="262"/>
      <c r="M3507" s="262"/>
      <c r="N3507" s="262"/>
      <c r="O3507" s="262"/>
      <c r="P3507" s="262"/>
      <c r="Q3507" s="262"/>
      <c r="R3507" s="262"/>
      <c r="S3507" s="262"/>
      <c r="T3507" s="262"/>
      <c r="U3507" s="262"/>
      <c r="V3507" s="262"/>
      <c r="W3507" s="262"/>
      <c r="X3507" s="262"/>
      <c r="Y3507" s="262"/>
      <c r="Z3507" s="262"/>
      <c r="AA3507"/>
      <c r="AB3507"/>
      <c r="AC3507"/>
      <c r="AD3507"/>
      <c r="AE3507"/>
      <c r="AF3507"/>
      <c r="AG3507"/>
      <c r="AH3507"/>
      <c r="AI3507"/>
      <c r="AJ3507"/>
      <c r="AK3507"/>
      <c r="AL3507"/>
      <c r="AM3507"/>
      <c r="AN3507"/>
      <c r="AO3507"/>
      <c r="AP3507"/>
      <c r="AQ3507"/>
      <c r="AR3507"/>
      <c r="AS3507"/>
      <c r="AT3507"/>
      <c r="AU3507"/>
      <c r="AV3507"/>
      <c r="AW3507"/>
      <c r="AX3507"/>
      <c r="AY3507"/>
      <c r="AZ3507"/>
      <c r="BA3507"/>
      <c r="BB3507"/>
      <c r="BC3507"/>
      <c r="BD3507"/>
      <c r="BE3507"/>
      <c r="BF3507"/>
    </row>
    <row r="3508" spans="1:58" s="58" customFormat="1" ht="12.75" x14ac:dyDescent="0.2">
      <c r="A3508" s="257"/>
      <c r="B3508" s="170"/>
      <c r="C3508" s="170"/>
      <c r="D3508" s="255"/>
      <c r="E3508" s="255"/>
      <c r="F3508" s="255"/>
      <c r="G3508" s="262"/>
      <c r="H3508" s="262"/>
      <c r="I3508" s="262"/>
      <c r="J3508" s="262"/>
      <c r="K3508" s="262"/>
      <c r="L3508" s="262"/>
      <c r="M3508" s="262"/>
      <c r="N3508" s="262"/>
      <c r="O3508" s="262"/>
      <c r="P3508" s="262"/>
      <c r="Q3508" s="262"/>
      <c r="R3508" s="262"/>
      <c r="S3508" s="262"/>
      <c r="T3508" s="262"/>
      <c r="U3508" s="262"/>
      <c r="V3508" s="262"/>
      <c r="W3508" s="262"/>
      <c r="X3508" s="262"/>
      <c r="Y3508" s="262"/>
      <c r="Z3508" s="262"/>
      <c r="AA3508"/>
      <c r="AB3508"/>
      <c r="AC3508"/>
      <c r="AD3508"/>
      <c r="AE3508"/>
      <c r="AF3508"/>
      <c r="AG3508"/>
      <c r="AH3508"/>
      <c r="AI3508"/>
      <c r="AJ3508"/>
      <c r="AK3508"/>
      <c r="AL3508"/>
      <c r="AM3508"/>
      <c r="AN3508"/>
      <c r="AO3508"/>
      <c r="AP3508"/>
      <c r="AQ3508"/>
      <c r="AR3508"/>
      <c r="AS3508"/>
      <c r="AT3508"/>
      <c r="AU3508"/>
      <c r="AV3508"/>
      <c r="AW3508"/>
      <c r="AX3508"/>
      <c r="AY3508"/>
      <c r="AZ3508"/>
      <c r="BA3508"/>
      <c r="BB3508"/>
      <c r="BC3508"/>
      <c r="BD3508"/>
      <c r="BE3508"/>
      <c r="BF3508"/>
    </row>
    <row r="3509" spans="1:58" s="58" customFormat="1" ht="12.75" x14ac:dyDescent="0.2">
      <c r="A3509" s="257"/>
      <c r="B3509" s="170"/>
      <c r="C3509" s="170"/>
      <c r="D3509" s="255"/>
      <c r="E3509" s="255"/>
      <c r="F3509" s="255"/>
      <c r="G3509" s="262"/>
      <c r="H3509" s="262"/>
      <c r="I3509" s="262"/>
      <c r="J3509" s="262"/>
      <c r="K3509" s="262"/>
      <c r="L3509" s="262"/>
      <c r="M3509" s="262"/>
      <c r="N3509" s="262"/>
      <c r="O3509" s="262"/>
      <c r="P3509" s="262"/>
      <c r="Q3509" s="262"/>
      <c r="R3509" s="262"/>
      <c r="S3509" s="262"/>
      <c r="T3509" s="262"/>
      <c r="U3509" s="262"/>
      <c r="V3509" s="262"/>
      <c r="W3509" s="262"/>
      <c r="X3509" s="262"/>
      <c r="Y3509" s="262"/>
      <c r="Z3509" s="262"/>
      <c r="AA3509"/>
      <c r="AB3509"/>
      <c r="AC3509"/>
      <c r="AD3509"/>
      <c r="AE3509"/>
      <c r="AF3509"/>
      <c r="AG3509"/>
      <c r="AH3509"/>
      <c r="AI3509"/>
      <c r="AJ3509"/>
      <c r="AK3509"/>
      <c r="AL3509"/>
      <c r="AM3509"/>
      <c r="AN3509"/>
      <c r="AO3509"/>
      <c r="AP3509"/>
      <c r="AQ3509"/>
      <c r="AR3509"/>
      <c r="AS3509"/>
      <c r="AT3509"/>
      <c r="AU3509"/>
      <c r="AV3509"/>
      <c r="AW3509"/>
      <c r="AX3509"/>
      <c r="AY3509"/>
      <c r="AZ3509"/>
      <c r="BA3509"/>
      <c r="BB3509"/>
      <c r="BC3509"/>
      <c r="BD3509"/>
      <c r="BE3509"/>
      <c r="BF3509"/>
    </row>
    <row r="3510" spans="1:58" s="58" customFormat="1" ht="12.75" x14ac:dyDescent="0.2">
      <c r="A3510" s="257"/>
      <c r="B3510" s="170"/>
      <c r="C3510" s="170"/>
      <c r="D3510" s="255"/>
      <c r="E3510" s="255"/>
      <c r="F3510" s="255"/>
      <c r="G3510" s="262"/>
      <c r="H3510" s="262"/>
      <c r="I3510" s="262"/>
      <c r="J3510" s="262"/>
      <c r="K3510" s="262"/>
      <c r="L3510" s="262"/>
      <c r="M3510" s="262"/>
      <c r="N3510" s="262"/>
      <c r="O3510" s="262"/>
      <c r="P3510" s="262"/>
      <c r="Q3510" s="262"/>
      <c r="R3510" s="262"/>
      <c r="S3510" s="262"/>
      <c r="T3510" s="262"/>
      <c r="U3510" s="262"/>
      <c r="V3510" s="262"/>
      <c r="W3510" s="262"/>
      <c r="X3510" s="262"/>
      <c r="Y3510" s="262"/>
      <c r="Z3510" s="262"/>
      <c r="AA3510"/>
      <c r="AB3510"/>
      <c r="AC3510"/>
      <c r="AD3510"/>
      <c r="AE3510"/>
      <c r="AF3510"/>
      <c r="AG3510"/>
      <c r="AH3510"/>
      <c r="AI3510"/>
      <c r="AJ3510"/>
      <c r="AK3510"/>
      <c r="AL3510"/>
      <c r="AM3510"/>
      <c r="AN3510"/>
      <c r="AO3510"/>
      <c r="AP3510"/>
      <c r="AQ3510"/>
      <c r="AR3510"/>
      <c r="AS3510"/>
      <c r="AT3510"/>
      <c r="AU3510"/>
      <c r="AV3510"/>
      <c r="AW3510"/>
      <c r="AX3510"/>
      <c r="AY3510"/>
      <c r="AZ3510"/>
      <c r="BA3510"/>
      <c r="BB3510"/>
      <c r="BC3510"/>
      <c r="BD3510"/>
      <c r="BE3510"/>
      <c r="BF3510"/>
    </row>
    <row r="3511" spans="1:58" s="58" customFormat="1" ht="12.75" x14ac:dyDescent="0.2">
      <c r="A3511" s="257"/>
      <c r="B3511" s="170"/>
      <c r="C3511" s="170"/>
      <c r="D3511" s="255"/>
      <c r="E3511" s="255"/>
      <c r="F3511" s="255"/>
      <c r="G3511" s="262"/>
      <c r="H3511" s="262"/>
      <c r="I3511" s="262"/>
      <c r="J3511" s="262"/>
      <c r="K3511" s="262"/>
      <c r="L3511" s="262"/>
      <c r="M3511" s="262"/>
      <c r="N3511" s="262"/>
      <c r="O3511" s="262"/>
      <c r="P3511" s="262"/>
      <c r="Q3511" s="262"/>
      <c r="R3511" s="262"/>
      <c r="S3511" s="262"/>
      <c r="T3511" s="262"/>
      <c r="U3511" s="262"/>
      <c r="V3511" s="262"/>
      <c r="W3511" s="262"/>
      <c r="X3511" s="262"/>
      <c r="Y3511" s="262"/>
      <c r="Z3511" s="262"/>
      <c r="AA3511"/>
      <c r="AB3511"/>
      <c r="AC3511"/>
      <c r="AD3511"/>
      <c r="AE3511"/>
      <c r="AF3511"/>
      <c r="AG3511"/>
      <c r="AH3511"/>
      <c r="AI3511"/>
      <c r="AJ3511"/>
      <c r="AK3511"/>
      <c r="AL3511"/>
      <c r="AM3511"/>
      <c r="AN3511"/>
      <c r="AO3511"/>
      <c r="AP3511"/>
      <c r="AQ3511"/>
      <c r="AR3511"/>
      <c r="AS3511"/>
      <c r="AT3511"/>
      <c r="AU3511"/>
      <c r="AV3511"/>
      <c r="AW3511"/>
      <c r="AX3511"/>
      <c r="AY3511"/>
      <c r="AZ3511"/>
      <c r="BA3511"/>
      <c r="BB3511"/>
      <c r="BC3511"/>
      <c r="BD3511"/>
      <c r="BE3511"/>
      <c r="BF3511"/>
    </row>
    <row r="3512" spans="1:58" s="58" customFormat="1" ht="12.75" x14ac:dyDescent="0.2">
      <c r="A3512" s="257"/>
      <c r="B3512" s="170"/>
      <c r="C3512" s="170"/>
      <c r="D3512" s="255"/>
      <c r="E3512" s="255"/>
      <c r="F3512" s="255"/>
      <c r="G3512" s="262"/>
      <c r="H3512" s="262"/>
      <c r="I3512" s="262"/>
      <c r="J3512" s="262"/>
      <c r="K3512" s="262"/>
      <c r="L3512" s="262"/>
      <c r="M3512" s="262"/>
      <c r="N3512" s="262"/>
      <c r="O3512" s="262"/>
      <c r="P3512" s="262"/>
      <c r="Q3512" s="262"/>
      <c r="R3512" s="262"/>
      <c r="S3512" s="262"/>
      <c r="T3512" s="262"/>
      <c r="U3512" s="262"/>
      <c r="V3512" s="262"/>
      <c r="W3512" s="262"/>
      <c r="X3512" s="262"/>
      <c r="Y3512" s="262"/>
      <c r="Z3512" s="262"/>
      <c r="AA3512"/>
      <c r="AB3512"/>
      <c r="AC3512"/>
      <c r="AD3512"/>
      <c r="AE3512"/>
      <c r="AF3512"/>
      <c r="AG3512"/>
      <c r="AH3512"/>
      <c r="AI3512"/>
      <c r="AJ3512"/>
      <c r="AK3512"/>
      <c r="AL3512"/>
      <c r="AM3512"/>
      <c r="AN3512"/>
      <c r="AO3512"/>
      <c r="AP3512"/>
      <c r="AQ3512"/>
      <c r="AR3512"/>
      <c r="AS3512"/>
      <c r="AT3512"/>
      <c r="AU3512"/>
      <c r="AV3512"/>
      <c r="AW3512"/>
      <c r="AX3512"/>
      <c r="AY3512"/>
      <c r="AZ3512"/>
      <c r="BA3512"/>
      <c r="BB3512"/>
      <c r="BC3512"/>
      <c r="BD3512"/>
      <c r="BE3512"/>
      <c r="BF3512"/>
    </row>
    <row r="3513" spans="1:58" s="58" customFormat="1" ht="12.75" x14ac:dyDescent="0.2">
      <c r="A3513" s="257"/>
      <c r="B3513" s="170"/>
      <c r="C3513" s="170"/>
      <c r="D3513" s="255"/>
      <c r="E3513" s="255"/>
      <c r="F3513" s="255"/>
      <c r="G3513" s="262"/>
      <c r="H3513" s="262"/>
      <c r="I3513" s="262"/>
      <c r="J3513" s="262"/>
      <c r="K3513" s="262"/>
      <c r="L3513" s="262"/>
      <c r="M3513" s="262"/>
      <c r="N3513" s="262"/>
      <c r="O3513" s="262"/>
      <c r="P3513" s="262"/>
      <c r="Q3513" s="262"/>
      <c r="R3513" s="262"/>
      <c r="S3513" s="262"/>
      <c r="T3513" s="262"/>
      <c r="U3513" s="262"/>
      <c r="V3513" s="262"/>
      <c r="W3513" s="262"/>
      <c r="X3513" s="262"/>
      <c r="Y3513" s="262"/>
      <c r="Z3513" s="262"/>
      <c r="AA3513"/>
      <c r="AB3513"/>
      <c r="AC3513"/>
      <c r="AD3513"/>
      <c r="AE3513"/>
      <c r="AF3513"/>
      <c r="AG3513"/>
      <c r="AH3513"/>
      <c r="AI3513"/>
      <c r="AJ3513"/>
      <c r="AK3513"/>
      <c r="AL3513"/>
      <c r="AM3513"/>
      <c r="AN3513"/>
      <c r="AO3513"/>
      <c r="AP3513"/>
      <c r="AQ3513"/>
      <c r="AR3513"/>
      <c r="AS3513"/>
      <c r="AT3513"/>
      <c r="AU3513"/>
      <c r="AV3513"/>
      <c r="AW3513"/>
      <c r="AX3513"/>
      <c r="AY3513"/>
      <c r="AZ3513"/>
      <c r="BA3513"/>
      <c r="BB3513"/>
      <c r="BC3513"/>
      <c r="BD3513"/>
      <c r="BE3513"/>
      <c r="BF3513"/>
    </row>
    <row r="3514" spans="1:58" s="58" customFormat="1" ht="12.75" x14ac:dyDescent="0.2">
      <c r="A3514" s="257"/>
      <c r="B3514" s="170"/>
      <c r="C3514" s="170"/>
      <c r="D3514" s="255"/>
      <c r="E3514" s="255"/>
      <c r="F3514" s="255"/>
      <c r="G3514" s="262"/>
      <c r="H3514" s="262"/>
      <c r="I3514" s="262"/>
      <c r="J3514" s="262"/>
      <c r="K3514" s="262"/>
      <c r="L3514" s="262"/>
      <c r="M3514" s="262"/>
      <c r="N3514" s="262"/>
      <c r="O3514" s="262"/>
      <c r="P3514" s="262"/>
      <c r="Q3514" s="262"/>
      <c r="R3514" s="262"/>
      <c r="S3514" s="262"/>
      <c r="T3514" s="262"/>
      <c r="U3514" s="262"/>
      <c r="V3514" s="262"/>
      <c r="W3514" s="262"/>
      <c r="X3514" s="262"/>
      <c r="Y3514" s="262"/>
      <c r="Z3514" s="262"/>
      <c r="AA3514"/>
      <c r="AB3514"/>
      <c r="AC3514"/>
      <c r="AD3514"/>
      <c r="AE3514"/>
      <c r="AF3514"/>
      <c r="AG3514"/>
      <c r="AH3514"/>
      <c r="AI3514"/>
      <c r="AJ3514"/>
      <c r="AK3514"/>
      <c r="AL3514"/>
      <c r="AM3514"/>
      <c r="AN3514"/>
      <c r="AO3514"/>
      <c r="AP3514"/>
      <c r="AQ3514"/>
      <c r="AR3514"/>
      <c r="AS3514"/>
      <c r="AT3514"/>
      <c r="AU3514"/>
      <c r="AV3514"/>
      <c r="AW3514"/>
      <c r="AX3514"/>
      <c r="AY3514"/>
      <c r="AZ3514"/>
      <c r="BA3514"/>
      <c r="BB3514"/>
      <c r="BC3514"/>
      <c r="BD3514"/>
      <c r="BE3514"/>
      <c r="BF3514"/>
    </row>
    <row r="3515" spans="1:58" s="58" customFormat="1" ht="12.75" x14ac:dyDescent="0.2">
      <c r="A3515" s="257"/>
      <c r="B3515" s="170"/>
      <c r="C3515" s="170"/>
      <c r="D3515" s="255"/>
      <c r="E3515" s="255"/>
      <c r="F3515" s="255"/>
      <c r="G3515" s="262"/>
      <c r="H3515" s="262"/>
      <c r="I3515" s="262"/>
      <c r="J3515" s="262"/>
      <c r="K3515" s="262"/>
      <c r="L3515" s="262"/>
      <c r="M3515" s="262"/>
      <c r="N3515" s="262"/>
      <c r="O3515" s="262"/>
      <c r="P3515" s="262"/>
      <c r="Q3515" s="262"/>
      <c r="R3515" s="262"/>
      <c r="S3515" s="262"/>
      <c r="T3515" s="262"/>
      <c r="U3515" s="262"/>
      <c r="V3515" s="262"/>
      <c r="W3515" s="262"/>
      <c r="X3515" s="262"/>
      <c r="Y3515" s="262"/>
      <c r="Z3515" s="262"/>
      <c r="AA3515"/>
      <c r="AB3515"/>
      <c r="AC3515"/>
      <c r="AD3515"/>
      <c r="AE3515"/>
      <c r="AF3515"/>
      <c r="AG3515"/>
      <c r="AH3515"/>
      <c r="AI3515"/>
      <c r="AJ3515"/>
      <c r="AK3515"/>
      <c r="AL3515"/>
      <c r="AM3515"/>
      <c r="AN3515"/>
      <c r="AO3515"/>
      <c r="AP3515"/>
      <c r="AQ3515"/>
      <c r="AR3515"/>
      <c r="AS3515"/>
      <c r="AT3515"/>
      <c r="AU3515"/>
      <c r="AV3515"/>
      <c r="AW3515"/>
      <c r="AX3515"/>
      <c r="AY3515"/>
      <c r="AZ3515"/>
      <c r="BA3515"/>
      <c r="BB3515"/>
      <c r="BC3515"/>
      <c r="BD3515"/>
      <c r="BE3515"/>
      <c r="BF3515"/>
    </row>
    <row r="3516" spans="1:58" s="58" customFormat="1" ht="12.75" x14ac:dyDescent="0.2">
      <c r="A3516" s="257"/>
      <c r="B3516" s="170"/>
      <c r="C3516" s="170"/>
      <c r="D3516" s="255"/>
      <c r="E3516" s="255"/>
      <c r="F3516" s="255"/>
      <c r="G3516" s="262"/>
      <c r="H3516" s="262"/>
      <c r="I3516" s="262"/>
      <c r="J3516" s="262"/>
      <c r="K3516" s="262"/>
      <c r="L3516" s="262"/>
      <c r="M3516" s="262"/>
      <c r="N3516" s="262"/>
      <c r="O3516" s="262"/>
      <c r="P3516" s="262"/>
      <c r="Q3516" s="262"/>
      <c r="R3516" s="262"/>
      <c r="S3516" s="262"/>
      <c r="T3516" s="262"/>
      <c r="U3516" s="262"/>
      <c r="V3516" s="262"/>
      <c r="W3516" s="262"/>
      <c r="X3516" s="262"/>
      <c r="Y3516" s="262"/>
      <c r="Z3516" s="262"/>
      <c r="AA3516"/>
      <c r="AB3516"/>
      <c r="AC3516"/>
      <c r="AD3516"/>
      <c r="AE3516"/>
      <c r="AF3516"/>
      <c r="AG3516"/>
      <c r="AH3516"/>
      <c r="AI3516"/>
      <c r="AJ3516"/>
      <c r="AK3516"/>
      <c r="AL3516"/>
      <c r="AM3516"/>
      <c r="AN3516"/>
      <c r="AO3516"/>
      <c r="AP3516"/>
      <c r="AQ3516"/>
      <c r="AR3516"/>
      <c r="AS3516"/>
      <c r="AT3516"/>
      <c r="AU3516"/>
      <c r="AV3516"/>
      <c r="AW3516"/>
      <c r="AX3516"/>
      <c r="AY3516"/>
      <c r="AZ3516"/>
      <c r="BA3516"/>
      <c r="BB3516"/>
      <c r="BC3516"/>
      <c r="BD3516"/>
      <c r="BE3516"/>
      <c r="BF3516"/>
    </row>
    <row r="3517" spans="1:58" s="58" customFormat="1" ht="12.75" x14ac:dyDescent="0.2">
      <c r="A3517" s="257"/>
      <c r="B3517" s="170"/>
      <c r="C3517" s="170"/>
      <c r="D3517" s="255"/>
      <c r="E3517" s="255"/>
      <c r="F3517" s="255"/>
      <c r="G3517" s="262"/>
      <c r="H3517" s="262"/>
      <c r="I3517" s="262"/>
      <c r="J3517" s="262"/>
      <c r="K3517" s="262"/>
      <c r="L3517" s="262"/>
      <c r="M3517" s="262"/>
      <c r="N3517" s="262"/>
      <c r="O3517" s="262"/>
      <c r="P3517" s="262"/>
      <c r="Q3517" s="262"/>
      <c r="R3517" s="262"/>
      <c r="S3517" s="262"/>
      <c r="T3517" s="262"/>
      <c r="U3517" s="262"/>
      <c r="V3517" s="262"/>
      <c r="W3517" s="262"/>
      <c r="X3517" s="262"/>
      <c r="Y3517" s="262"/>
      <c r="Z3517" s="262"/>
      <c r="AA3517"/>
      <c r="AB3517"/>
      <c r="AC3517"/>
      <c r="AD3517"/>
      <c r="AE3517"/>
      <c r="AF3517"/>
      <c r="AG3517"/>
      <c r="AH3517"/>
      <c r="AI3517"/>
      <c r="AJ3517"/>
      <c r="AK3517"/>
      <c r="AL3517"/>
      <c r="AM3517"/>
      <c r="AN3517"/>
      <c r="AO3517"/>
      <c r="AP3517"/>
      <c r="AQ3517"/>
      <c r="AR3517"/>
      <c r="AS3517"/>
      <c r="AT3517"/>
      <c r="AU3517"/>
      <c r="AV3517"/>
      <c r="AW3517"/>
      <c r="AX3517"/>
      <c r="AY3517"/>
      <c r="AZ3517"/>
      <c r="BA3517"/>
      <c r="BB3517"/>
      <c r="BC3517"/>
      <c r="BD3517"/>
      <c r="BE3517"/>
      <c r="BF3517"/>
    </row>
    <row r="3518" spans="1:58" s="58" customFormat="1" ht="12.75" x14ac:dyDescent="0.2">
      <c r="A3518" s="257"/>
      <c r="B3518" s="170"/>
      <c r="C3518" s="170"/>
      <c r="D3518" s="255"/>
      <c r="E3518" s="255"/>
      <c r="F3518" s="255"/>
      <c r="G3518" s="262"/>
      <c r="H3518" s="262"/>
      <c r="I3518" s="262"/>
      <c r="J3518" s="262"/>
      <c r="K3518" s="262"/>
      <c r="L3518" s="262"/>
      <c r="M3518" s="262"/>
      <c r="N3518" s="262"/>
      <c r="O3518" s="262"/>
      <c r="P3518" s="262"/>
      <c r="Q3518" s="262"/>
      <c r="R3518" s="262"/>
      <c r="S3518" s="262"/>
      <c r="T3518" s="262"/>
      <c r="U3518" s="262"/>
      <c r="V3518" s="262"/>
      <c r="W3518" s="262"/>
      <c r="X3518" s="262"/>
      <c r="Y3518" s="262"/>
      <c r="Z3518" s="262"/>
      <c r="AA3518"/>
      <c r="AB3518"/>
      <c r="AC3518"/>
      <c r="AD3518"/>
      <c r="AE3518"/>
      <c r="AF3518"/>
      <c r="AG3518"/>
      <c r="AH3518"/>
      <c r="AI3518"/>
      <c r="AJ3518"/>
      <c r="AK3518"/>
      <c r="AL3518"/>
      <c r="AM3518"/>
      <c r="AN3518"/>
      <c r="AO3518"/>
      <c r="AP3518"/>
      <c r="AQ3518"/>
      <c r="AR3518"/>
      <c r="AS3518"/>
      <c r="AT3518"/>
      <c r="AU3518"/>
      <c r="AV3518"/>
      <c r="AW3518"/>
      <c r="AX3518"/>
      <c r="AY3518"/>
      <c r="AZ3518"/>
      <c r="BA3518"/>
      <c r="BB3518"/>
      <c r="BC3518"/>
      <c r="BD3518"/>
      <c r="BE3518"/>
      <c r="BF3518"/>
    </row>
    <row r="3519" spans="1:58" s="58" customFormat="1" ht="12.75" x14ac:dyDescent="0.2">
      <c r="A3519" s="257"/>
      <c r="B3519" s="170"/>
      <c r="C3519" s="170"/>
      <c r="D3519" s="255"/>
      <c r="E3519" s="255"/>
      <c r="F3519" s="255"/>
      <c r="G3519" s="262"/>
      <c r="H3519" s="262"/>
      <c r="I3519" s="262"/>
      <c r="J3519" s="262"/>
      <c r="K3519" s="262"/>
      <c r="L3519" s="262"/>
      <c r="M3519" s="262"/>
      <c r="N3519" s="262"/>
      <c r="O3519" s="262"/>
      <c r="P3519" s="262"/>
      <c r="Q3519" s="262"/>
      <c r="R3519" s="262"/>
      <c r="S3519" s="262"/>
      <c r="T3519" s="262"/>
      <c r="U3519" s="262"/>
      <c r="V3519" s="262"/>
      <c r="W3519" s="262"/>
      <c r="X3519" s="262"/>
      <c r="Y3519" s="262"/>
      <c r="Z3519" s="262"/>
      <c r="AA3519"/>
      <c r="AB3519"/>
      <c r="AC3519"/>
      <c r="AD3519"/>
      <c r="AE3519"/>
      <c r="AF3519"/>
      <c r="AG3519"/>
      <c r="AH3519"/>
      <c r="AI3519"/>
      <c r="AJ3519"/>
      <c r="AK3519"/>
      <c r="AL3519"/>
      <c r="AM3519"/>
      <c r="AN3519"/>
      <c r="AO3519"/>
      <c r="AP3519"/>
      <c r="AQ3519"/>
      <c r="AR3519"/>
      <c r="AS3519"/>
      <c r="AT3519"/>
      <c r="AU3519"/>
      <c r="AV3519"/>
      <c r="AW3519"/>
      <c r="AX3519"/>
      <c r="AY3519"/>
      <c r="AZ3519"/>
      <c r="BA3519"/>
      <c r="BB3519"/>
      <c r="BC3519"/>
      <c r="BD3519"/>
      <c r="BE3519"/>
      <c r="BF3519"/>
    </row>
    <row r="3520" spans="1:58" s="58" customFormat="1" ht="12.75" x14ac:dyDescent="0.2">
      <c r="A3520" s="257"/>
      <c r="B3520" s="170"/>
      <c r="C3520" s="170"/>
      <c r="D3520" s="255"/>
      <c r="E3520" s="255"/>
      <c r="F3520" s="255"/>
      <c r="G3520" s="262"/>
      <c r="H3520" s="262"/>
      <c r="I3520" s="262"/>
      <c r="J3520" s="262"/>
      <c r="K3520" s="262"/>
      <c r="L3520" s="262"/>
      <c r="M3520" s="262"/>
      <c r="N3520" s="262"/>
      <c r="O3520" s="262"/>
      <c r="P3520" s="262"/>
      <c r="Q3520" s="262"/>
      <c r="R3520" s="262"/>
      <c r="S3520" s="262"/>
      <c r="T3520" s="262"/>
      <c r="U3520" s="262"/>
      <c r="V3520" s="262"/>
      <c r="W3520" s="262"/>
      <c r="X3520" s="262"/>
      <c r="Y3520" s="262"/>
      <c r="Z3520" s="262"/>
      <c r="AA3520"/>
      <c r="AB3520"/>
      <c r="AC3520"/>
      <c r="AD3520"/>
      <c r="AE3520"/>
      <c r="AF3520"/>
      <c r="AG3520"/>
      <c r="AH3520"/>
      <c r="AI3520"/>
      <c r="AJ3520"/>
      <c r="AK3520"/>
      <c r="AL3520"/>
      <c r="AM3520"/>
      <c r="AN3520"/>
      <c r="AO3520"/>
      <c r="AP3520"/>
      <c r="AQ3520"/>
      <c r="AR3520"/>
      <c r="AS3520"/>
      <c r="AT3520"/>
      <c r="AU3520"/>
      <c r="AV3520"/>
      <c r="AW3520"/>
      <c r="AX3520"/>
      <c r="AY3520"/>
      <c r="AZ3520"/>
      <c r="BA3520"/>
      <c r="BB3520"/>
      <c r="BC3520"/>
      <c r="BD3520"/>
      <c r="BE3520"/>
      <c r="BF3520"/>
    </row>
    <row r="3521" spans="1:58" s="58" customFormat="1" ht="12.75" x14ac:dyDescent="0.2">
      <c r="A3521" s="257"/>
      <c r="B3521" s="170"/>
      <c r="C3521" s="170"/>
      <c r="D3521" s="255"/>
      <c r="E3521" s="255"/>
      <c r="F3521" s="255"/>
      <c r="G3521" s="262"/>
      <c r="H3521" s="262"/>
      <c r="I3521" s="262"/>
      <c r="J3521" s="262"/>
      <c r="K3521" s="262"/>
      <c r="L3521" s="262"/>
      <c r="M3521" s="262"/>
      <c r="N3521" s="262"/>
      <c r="O3521" s="262"/>
      <c r="P3521" s="262"/>
      <c r="Q3521" s="262"/>
      <c r="R3521" s="262"/>
      <c r="S3521" s="262"/>
      <c r="T3521" s="262"/>
      <c r="U3521" s="262"/>
      <c r="V3521" s="262"/>
      <c r="W3521" s="262"/>
      <c r="X3521" s="262"/>
      <c r="Y3521" s="262"/>
      <c r="Z3521" s="262"/>
      <c r="AA3521"/>
      <c r="AB3521"/>
      <c r="AC3521"/>
      <c r="AD3521"/>
      <c r="AE3521"/>
      <c r="AF3521"/>
      <c r="AG3521"/>
      <c r="AH3521"/>
      <c r="AI3521"/>
      <c r="AJ3521"/>
      <c r="AK3521"/>
      <c r="AL3521"/>
      <c r="AM3521"/>
      <c r="AN3521"/>
      <c r="AO3521"/>
      <c r="AP3521"/>
      <c r="AQ3521"/>
      <c r="AR3521"/>
      <c r="AS3521"/>
      <c r="AT3521"/>
      <c r="AU3521"/>
      <c r="AV3521"/>
      <c r="AW3521"/>
      <c r="AX3521"/>
      <c r="AY3521"/>
      <c r="AZ3521"/>
      <c r="BA3521"/>
      <c r="BB3521"/>
      <c r="BC3521"/>
      <c r="BD3521"/>
      <c r="BE3521"/>
      <c r="BF3521"/>
    </row>
    <row r="3522" spans="1:58" s="58" customFormat="1" ht="12.75" x14ac:dyDescent="0.2">
      <c r="A3522" s="257"/>
      <c r="B3522" s="170"/>
      <c r="C3522" s="170"/>
      <c r="D3522" s="255"/>
      <c r="E3522" s="255"/>
      <c r="F3522" s="255"/>
      <c r="G3522" s="262"/>
      <c r="H3522" s="262"/>
      <c r="I3522" s="262"/>
      <c r="J3522" s="262"/>
      <c r="K3522" s="262"/>
      <c r="L3522" s="262"/>
      <c r="M3522" s="262"/>
      <c r="N3522" s="262"/>
      <c r="O3522" s="262"/>
      <c r="P3522" s="262"/>
      <c r="Q3522" s="262"/>
      <c r="R3522" s="262"/>
      <c r="S3522" s="262"/>
      <c r="T3522" s="262"/>
      <c r="U3522" s="262"/>
      <c r="V3522" s="262"/>
      <c r="W3522" s="262"/>
      <c r="X3522" s="262"/>
      <c r="Y3522" s="262"/>
      <c r="Z3522" s="262"/>
      <c r="AA3522"/>
      <c r="AB3522"/>
      <c r="AC3522"/>
      <c r="AD3522"/>
      <c r="AE3522"/>
      <c r="AF3522"/>
      <c r="AG3522"/>
      <c r="AH3522"/>
      <c r="AI3522"/>
      <c r="AJ3522"/>
      <c r="AK3522"/>
      <c r="AL3522"/>
      <c r="AM3522"/>
      <c r="AN3522"/>
      <c r="AO3522"/>
      <c r="AP3522"/>
      <c r="AQ3522"/>
      <c r="AR3522"/>
      <c r="AS3522"/>
      <c r="AT3522"/>
      <c r="AU3522"/>
      <c r="AV3522"/>
      <c r="AW3522"/>
      <c r="AX3522"/>
      <c r="AY3522"/>
      <c r="AZ3522"/>
      <c r="BA3522"/>
      <c r="BB3522"/>
      <c r="BC3522"/>
      <c r="BD3522"/>
      <c r="BE3522"/>
      <c r="BF3522"/>
    </row>
    <row r="3523" spans="1:58" s="58" customFormat="1" ht="12.75" x14ac:dyDescent="0.2">
      <c r="A3523" s="257"/>
      <c r="B3523" s="170"/>
      <c r="C3523" s="170"/>
      <c r="D3523" s="255"/>
      <c r="E3523" s="255"/>
      <c r="F3523" s="255"/>
      <c r="G3523" s="262"/>
      <c r="H3523" s="262"/>
      <c r="I3523" s="262"/>
      <c r="J3523" s="262"/>
      <c r="K3523" s="262"/>
      <c r="L3523" s="262"/>
      <c r="M3523" s="262"/>
      <c r="N3523" s="262"/>
      <c r="O3523" s="262"/>
      <c r="P3523" s="262"/>
      <c r="Q3523" s="262"/>
      <c r="R3523" s="262"/>
      <c r="S3523" s="262"/>
      <c r="T3523" s="262"/>
      <c r="U3523" s="262"/>
      <c r="V3523" s="262"/>
      <c r="W3523" s="262"/>
      <c r="X3523" s="262"/>
      <c r="Y3523" s="262"/>
      <c r="Z3523" s="262"/>
      <c r="AA3523"/>
      <c r="AB3523"/>
      <c r="AC3523"/>
      <c r="AD3523"/>
      <c r="AE3523"/>
      <c r="AF3523"/>
      <c r="AG3523"/>
      <c r="AH3523"/>
      <c r="AI3523"/>
      <c r="AJ3523"/>
      <c r="AK3523"/>
      <c r="AL3523"/>
      <c r="AM3523"/>
      <c r="AN3523"/>
      <c r="AO3523"/>
      <c r="AP3523"/>
      <c r="AQ3523"/>
      <c r="AR3523"/>
      <c r="AS3523"/>
      <c r="AT3523"/>
      <c r="AU3523"/>
      <c r="AV3523"/>
      <c r="AW3523"/>
      <c r="AX3523"/>
      <c r="AY3523"/>
      <c r="AZ3523"/>
      <c r="BA3523"/>
      <c r="BB3523"/>
      <c r="BC3523"/>
      <c r="BD3523"/>
      <c r="BE3523"/>
      <c r="BF3523"/>
    </row>
    <row r="3524" spans="1:58" s="58" customFormat="1" ht="12.75" x14ac:dyDescent="0.2">
      <c r="A3524" s="257"/>
      <c r="B3524" s="170"/>
      <c r="C3524" s="170"/>
      <c r="D3524" s="255"/>
      <c r="E3524" s="255"/>
      <c r="F3524" s="255"/>
      <c r="G3524" s="262"/>
      <c r="H3524" s="262"/>
      <c r="I3524" s="262"/>
      <c r="J3524" s="262"/>
      <c r="K3524" s="262"/>
      <c r="L3524" s="262"/>
      <c r="M3524" s="262"/>
      <c r="N3524" s="262"/>
      <c r="O3524" s="262"/>
      <c r="P3524" s="262"/>
      <c r="Q3524" s="262"/>
      <c r="R3524" s="262"/>
      <c r="S3524" s="262"/>
      <c r="T3524" s="262"/>
      <c r="U3524" s="262"/>
      <c r="V3524" s="262"/>
      <c r="W3524" s="262"/>
      <c r="X3524" s="262"/>
      <c r="Y3524" s="262"/>
      <c r="Z3524" s="262"/>
      <c r="AA3524"/>
      <c r="AB3524"/>
      <c r="AC3524"/>
      <c r="AD3524"/>
      <c r="AE3524"/>
      <c r="AF3524"/>
      <c r="AG3524"/>
      <c r="AH3524"/>
      <c r="AI3524"/>
      <c r="AJ3524"/>
      <c r="AK3524"/>
      <c r="AL3524"/>
      <c r="AM3524"/>
      <c r="AN3524"/>
      <c r="AO3524"/>
      <c r="AP3524"/>
      <c r="AQ3524"/>
      <c r="AR3524"/>
      <c r="AS3524"/>
      <c r="AT3524"/>
      <c r="AU3524"/>
      <c r="AV3524"/>
      <c r="AW3524"/>
      <c r="AX3524"/>
      <c r="AY3524"/>
      <c r="AZ3524"/>
      <c r="BA3524"/>
      <c r="BB3524"/>
      <c r="BC3524"/>
      <c r="BD3524"/>
      <c r="BE3524"/>
      <c r="BF3524"/>
    </row>
    <row r="3525" spans="1:58" s="58" customFormat="1" ht="12.75" x14ac:dyDescent="0.2">
      <c r="A3525" s="257"/>
      <c r="B3525" s="170"/>
      <c r="C3525" s="170"/>
      <c r="D3525" s="255"/>
      <c r="E3525" s="255"/>
      <c r="F3525" s="255"/>
      <c r="G3525" s="262"/>
      <c r="H3525" s="262"/>
      <c r="I3525" s="262"/>
      <c r="J3525" s="262"/>
      <c r="K3525" s="262"/>
      <c r="L3525" s="262"/>
      <c r="M3525" s="262"/>
      <c r="N3525" s="262"/>
      <c r="O3525" s="262"/>
      <c r="P3525" s="262"/>
      <c r="Q3525" s="262"/>
      <c r="R3525" s="262"/>
      <c r="S3525" s="262"/>
      <c r="T3525" s="262"/>
      <c r="U3525" s="262"/>
      <c r="V3525" s="262"/>
      <c r="W3525" s="262"/>
      <c r="X3525" s="262"/>
      <c r="Y3525" s="262"/>
      <c r="Z3525" s="262"/>
      <c r="AA3525"/>
      <c r="AB3525"/>
      <c r="AC3525"/>
      <c r="AD3525"/>
      <c r="AE3525"/>
      <c r="AF3525"/>
      <c r="AG3525"/>
      <c r="AH3525"/>
      <c r="AI3525"/>
      <c r="AJ3525"/>
      <c r="AK3525"/>
      <c r="AL3525"/>
      <c r="AM3525"/>
      <c r="AN3525"/>
      <c r="AO3525"/>
      <c r="AP3525"/>
      <c r="AQ3525"/>
      <c r="AR3525"/>
      <c r="AS3525"/>
      <c r="AT3525"/>
      <c r="AU3525"/>
      <c r="AV3525"/>
      <c r="AW3525"/>
      <c r="AX3525"/>
      <c r="AY3525"/>
      <c r="AZ3525"/>
      <c r="BA3525"/>
      <c r="BB3525"/>
      <c r="BC3525"/>
      <c r="BD3525"/>
      <c r="BE3525"/>
      <c r="BF3525"/>
    </row>
    <row r="3526" spans="1:58" s="58" customFormat="1" ht="12.75" x14ac:dyDescent="0.2">
      <c r="A3526" s="257"/>
      <c r="B3526" s="170"/>
      <c r="C3526" s="170"/>
      <c r="D3526" s="255"/>
      <c r="E3526" s="255"/>
      <c r="F3526" s="255"/>
      <c r="G3526" s="262"/>
      <c r="H3526" s="262"/>
      <c r="I3526" s="262"/>
      <c r="J3526" s="262"/>
      <c r="K3526" s="262"/>
      <c r="L3526" s="262"/>
      <c r="M3526" s="262"/>
      <c r="N3526" s="262"/>
      <c r="O3526" s="262"/>
      <c r="P3526" s="262"/>
      <c r="Q3526" s="262"/>
      <c r="R3526" s="262"/>
      <c r="S3526" s="262"/>
      <c r="T3526" s="262"/>
      <c r="U3526" s="262"/>
      <c r="V3526" s="262"/>
      <c r="W3526" s="262"/>
      <c r="X3526" s="262"/>
      <c r="Y3526" s="262"/>
      <c r="Z3526" s="262"/>
      <c r="AA3526"/>
      <c r="AB3526"/>
      <c r="AC3526"/>
      <c r="AD3526"/>
      <c r="AE3526"/>
      <c r="AF3526"/>
      <c r="AG3526"/>
      <c r="AH3526"/>
      <c r="AI3526"/>
      <c r="AJ3526"/>
      <c r="AK3526"/>
      <c r="AL3526"/>
      <c r="AM3526"/>
      <c r="AN3526"/>
      <c r="AO3526"/>
      <c r="AP3526"/>
      <c r="AQ3526"/>
      <c r="AR3526"/>
      <c r="AS3526"/>
      <c r="AT3526"/>
      <c r="AU3526"/>
      <c r="AV3526"/>
      <c r="AW3526"/>
      <c r="AX3526"/>
      <c r="AY3526"/>
      <c r="AZ3526"/>
      <c r="BA3526"/>
      <c r="BB3526"/>
      <c r="BC3526"/>
      <c r="BD3526"/>
      <c r="BE3526"/>
      <c r="BF3526"/>
    </row>
    <row r="3527" spans="1:58" s="58" customFormat="1" ht="12.75" x14ac:dyDescent="0.2">
      <c r="A3527" s="257"/>
      <c r="B3527" s="170"/>
      <c r="C3527" s="170"/>
      <c r="D3527" s="255"/>
      <c r="E3527" s="255"/>
      <c r="F3527" s="255"/>
      <c r="G3527" s="262"/>
      <c r="H3527" s="262"/>
      <c r="I3527" s="262"/>
      <c r="J3527" s="262"/>
      <c r="K3527" s="262"/>
      <c r="L3527" s="262"/>
      <c r="M3527" s="262"/>
      <c r="N3527" s="262"/>
      <c r="O3527" s="262"/>
      <c r="P3527" s="262"/>
      <c r="Q3527" s="262"/>
      <c r="R3527" s="262"/>
      <c r="S3527" s="262"/>
      <c r="T3527" s="262"/>
      <c r="U3527" s="262"/>
      <c r="V3527" s="262"/>
      <c r="W3527" s="262"/>
      <c r="X3527" s="262"/>
      <c r="Y3527" s="262"/>
      <c r="Z3527" s="262"/>
      <c r="AA3527"/>
      <c r="AB3527"/>
      <c r="AC3527"/>
      <c r="AD3527"/>
      <c r="AE3527"/>
      <c r="AF3527"/>
      <c r="AG3527"/>
      <c r="AH3527"/>
      <c r="AI3527"/>
      <c r="AJ3527"/>
      <c r="AK3527"/>
      <c r="AL3527"/>
      <c r="AM3527"/>
      <c r="AN3527"/>
      <c r="AO3527"/>
      <c r="AP3527"/>
      <c r="AQ3527"/>
      <c r="AR3527"/>
      <c r="AS3527"/>
      <c r="AT3527"/>
      <c r="AU3527"/>
      <c r="AV3527"/>
      <c r="AW3527"/>
      <c r="AX3527"/>
      <c r="AY3527"/>
      <c r="AZ3527"/>
      <c r="BA3527"/>
      <c r="BB3527"/>
      <c r="BC3527"/>
      <c r="BD3527"/>
      <c r="BE3527"/>
      <c r="BF3527"/>
    </row>
    <row r="3528" spans="1:58" s="58" customFormat="1" ht="12.75" x14ac:dyDescent="0.2">
      <c r="A3528" s="257"/>
      <c r="B3528" s="170"/>
      <c r="C3528" s="170"/>
      <c r="D3528" s="255"/>
      <c r="E3528" s="255"/>
      <c r="F3528" s="255"/>
      <c r="G3528" s="262"/>
      <c r="H3528" s="262"/>
      <c r="I3528" s="262"/>
      <c r="J3528" s="262"/>
      <c r="K3528" s="262"/>
      <c r="L3528" s="262"/>
      <c r="M3528" s="262"/>
      <c r="N3528" s="262"/>
      <c r="O3528" s="262"/>
      <c r="P3528" s="262"/>
      <c r="Q3528" s="262"/>
      <c r="R3528" s="262"/>
      <c r="S3528" s="262"/>
      <c r="T3528" s="262"/>
      <c r="U3528" s="262"/>
      <c r="V3528" s="262"/>
      <c r="W3528" s="262"/>
      <c r="X3528" s="262"/>
      <c r="Y3528" s="262"/>
      <c r="Z3528" s="262"/>
      <c r="AA3528"/>
      <c r="AB3528"/>
      <c r="AC3528"/>
      <c r="AD3528"/>
      <c r="AE3528"/>
      <c r="AF3528"/>
      <c r="AG3528"/>
      <c r="AH3528"/>
      <c r="AI3528"/>
      <c r="AJ3528"/>
      <c r="AK3528"/>
      <c r="AL3528"/>
      <c r="AM3528"/>
      <c r="AN3528"/>
      <c r="AO3528"/>
      <c r="AP3528"/>
      <c r="AQ3528"/>
      <c r="AR3528"/>
      <c r="AS3528"/>
      <c r="AT3528"/>
      <c r="AU3528"/>
      <c r="AV3528"/>
      <c r="AW3528"/>
      <c r="AX3528"/>
      <c r="AY3528"/>
      <c r="AZ3528"/>
      <c r="BA3528"/>
      <c r="BB3528"/>
      <c r="BC3528"/>
      <c r="BD3528"/>
      <c r="BE3528"/>
      <c r="BF3528"/>
    </row>
    <row r="3529" spans="1:58" s="58" customFormat="1" ht="12.75" x14ac:dyDescent="0.2">
      <c r="A3529" s="257"/>
      <c r="B3529" s="170"/>
      <c r="C3529" s="170"/>
      <c r="D3529" s="255"/>
      <c r="E3529" s="255"/>
      <c r="F3529" s="255"/>
      <c r="G3529" s="262"/>
      <c r="H3529" s="262"/>
      <c r="I3529" s="262"/>
      <c r="J3529" s="262"/>
      <c r="K3529" s="262"/>
      <c r="L3529" s="262"/>
      <c r="M3529" s="262"/>
      <c r="N3529" s="262"/>
      <c r="O3529" s="262"/>
      <c r="P3529" s="262"/>
      <c r="Q3529" s="262"/>
      <c r="R3529" s="262"/>
      <c r="S3529" s="262"/>
      <c r="T3529" s="262"/>
      <c r="U3529" s="262"/>
      <c r="V3529" s="262"/>
      <c r="W3529" s="262"/>
      <c r="X3529" s="262"/>
      <c r="Y3529" s="262"/>
      <c r="Z3529" s="262"/>
      <c r="AA3529"/>
      <c r="AB3529"/>
      <c r="AC3529"/>
      <c r="AD3529"/>
      <c r="AE3529"/>
      <c r="AF3529"/>
      <c r="AG3529"/>
      <c r="AH3529"/>
      <c r="AI3529"/>
      <c r="AJ3529"/>
      <c r="AK3529"/>
      <c r="AL3529"/>
      <c r="AM3529"/>
      <c r="AN3529"/>
      <c r="AO3529"/>
      <c r="AP3529"/>
      <c r="AQ3529"/>
      <c r="AR3529"/>
      <c r="AS3529"/>
      <c r="AT3529"/>
      <c r="AU3529"/>
      <c r="AV3529"/>
      <c r="AW3529"/>
      <c r="AX3529"/>
      <c r="AY3529"/>
      <c r="AZ3529"/>
      <c r="BA3529"/>
      <c r="BB3529"/>
      <c r="BC3529"/>
      <c r="BD3529"/>
      <c r="BE3529"/>
      <c r="BF3529"/>
    </row>
    <row r="3530" spans="1:58" s="58" customFormat="1" ht="12.75" x14ac:dyDescent="0.2">
      <c r="A3530" s="257"/>
      <c r="B3530" s="170"/>
      <c r="C3530" s="170"/>
      <c r="D3530" s="255"/>
      <c r="E3530" s="255"/>
      <c r="F3530" s="255"/>
      <c r="G3530" s="262"/>
      <c r="H3530" s="262"/>
      <c r="I3530" s="262"/>
      <c r="J3530" s="262"/>
      <c r="K3530" s="262"/>
      <c r="L3530" s="262"/>
      <c r="M3530" s="262"/>
      <c r="N3530" s="262"/>
      <c r="O3530" s="262"/>
      <c r="P3530" s="262"/>
      <c r="Q3530" s="262"/>
      <c r="R3530" s="262"/>
      <c r="S3530" s="262"/>
      <c r="T3530" s="262"/>
      <c r="U3530" s="262"/>
      <c r="V3530" s="262"/>
      <c r="W3530" s="262"/>
      <c r="X3530" s="262"/>
      <c r="Y3530" s="262"/>
      <c r="Z3530" s="262"/>
      <c r="AA3530"/>
      <c r="AB3530"/>
      <c r="AC3530"/>
      <c r="AD3530"/>
      <c r="AE3530"/>
      <c r="AF3530"/>
      <c r="AG3530"/>
      <c r="AH3530"/>
      <c r="AI3530"/>
      <c r="AJ3530"/>
      <c r="AK3530"/>
      <c r="AL3530"/>
      <c r="AM3530"/>
      <c r="AN3530"/>
      <c r="AO3530"/>
      <c r="AP3530"/>
      <c r="AQ3530"/>
      <c r="AR3530"/>
      <c r="AS3530"/>
      <c r="AT3530"/>
      <c r="AU3530"/>
      <c r="AV3530"/>
      <c r="AW3530"/>
      <c r="AX3530"/>
      <c r="AY3530"/>
      <c r="AZ3530"/>
      <c r="BA3530"/>
      <c r="BB3530"/>
      <c r="BC3530"/>
      <c r="BD3530"/>
      <c r="BE3530"/>
      <c r="BF3530"/>
    </row>
    <row r="3531" spans="1:58" s="58" customFormat="1" ht="12.75" x14ac:dyDescent="0.2">
      <c r="A3531" s="257"/>
      <c r="B3531" s="170"/>
      <c r="C3531" s="170"/>
      <c r="D3531" s="255"/>
      <c r="E3531" s="255"/>
      <c r="F3531" s="255"/>
      <c r="G3531" s="262"/>
      <c r="H3531" s="262"/>
      <c r="I3531" s="262"/>
      <c r="J3531" s="262"/>
      <c r="K3531" s="262"/>
      <c r="L3531" s="262"/>
      <c r="M3531" s="262"/>
      <c r="N3531" s="262"/>
      <c r="O3531" s="262"/>
      <c r="P3531" s="262"/>
      <c r="Q3531" s="262"/>
      <c r="R3531" s="262"/>
      <c r="S3531" s="262"/>
      <c r="T3531" s="262"/>
      <c r="U3531" s="262"/>
      <c r="V3531" s="262"/>
      <c r="W3531" s="262"/>
      <c r="X3531" s="262"/>
      <c r="Y3531" s="262"/>
      <c r="Z3531" s="262"/>
      <c r="AA3531"/>
      <c r="AB3531"/>
      <c r="AC3531"/>
      <c r="AD3531"/>
      <c r="AE3531"/>
      <c r="AF3531"/>
      <c r="AG3531"/>
      <c r="AH3531"/>
      <c r="AI3531"/>
      <c r="AJ3531"/>
      <c r="AK3531"/>
      <c r="AL3531"/>
      <c r="AM3531"/>
      <c r="AN3531"/>
      <c r="AO3531"/>
      <c r="AP3531"/>
      <c r="AQ3531"/>
      <c r="AR3531"/>
      <c r="AS3531"/>
      <c r="AT3531"/>
      <c r="AU3531"/>
      <c r="AV3531"/>
      <c r="AW3531"/>
      <c r="AX3531"/>
      <c r="AY3531"/>
      <c r="AZ3531"/>
      <c r="BA3531"/>
      <c r="BB3531"/>
      <c r="BC3531"/>
      <c r="BD3531"/>
      <c r="BE3531"/>
      <c r="BF3531"/>
    </row>
    <row r="3532" spans="1:58" s="58" customFormat="1" ht="12.75" x14ac:dyDescent="0.2">
      <c r="A3532" s="257"/>
      <c r="B3532" s="170"/>
      <c r="C3532" s="170"/>
      <c r="D3532" s="255"/>
      <c r="E3532" s="255"/>
      <c r="F3532" s="255"/>
      <c r="G3532" s="262"/>
      <c r="H3532" s="262"/>
      <c r="I3532" s="262"/>
      <c r="J3532" s="262"/>
      <c r="K3532" s="262"/>
      <c r="L3532" s="262"/>
      <c r="M3532" s="262"/>
      <c r="N3532" s="262"/>
      <c r="O3532" s="262"/>
      <c r="P3532" s="262"/>
      <c r="Q3532" s="262"/>
      <c r="R3532" s="262"/>
      <c r="S3532" s="262"/>
      <c r="T3532" s="262"/>
      <c r="U3532" s="262"/>
      <c r="V3532" s="262"/>
      <c r="W3532" s="262"/>
      <c r="X3532" s="262"/>
      <c r="Y3532" s="262"/>
      <c r="Z3532" s="262"/>
      <c r="AA3532"/>
      <c r="AB3532"/>
      <c r="AC3532"/>
      <c r="AD3532"/>
      <c r="AE3532"/>
      <c r="AF3532"/>
      <c r="AG3532"/>
      <c r="AH3532"/>
      <c r="AI3532"/>
      <c r="AJ3532"/>
      <c r="AK3532"/>
      <c r="AL3532"/>
      <c r="AM3532"/>
      <c r="AN3532"/>
      <c r="AO3532"/>
      <c r="AP3532"/>
      <c r="AQ3532"/>
      <c r="AR3532"/>
      <c r="AS3532"/>
      <c r="AT3532"/>
      <c r="AU3532"/>
      <c r="AV3532"/>
      <c r="AW3532"/>
      <c r="AX3532"/>
      <c r="AY3532"/>
      <c r="AZ3532"/>
      <c r="BA3532"/>
      <c r="BB3532"/>
      <c r="BC3532"/>
      <c r="BD3532"/>
      <c r="BE3532"/>
      <c r="BF3532"/>
    </row>
    <row r="3533" spans="1:58" s="58" customFormat="1" ht="12.75" x14ac:dyDescent="0.2">
      <c r="A3533" s="257"/>
      <c r="B3533" s="170"/>
      <c r="C3533" s="170"/>
      <c r="D3533" s="255"/>
      <c r="E3533" s="255"/>
      <c r="F3533" s="255"/>
      <c r="G3533" s="262"/>
      <c r="H3533" s="262"/>
      <c r="I3533" s="262"/>
      <c r="J3533" s="262"/>
      <c r="K3533" s="262"/>
      <c r="L3533" s="262"/>
      <c r="M3533" s="262"/>
      <c r="N3533" s="262"/>
      <c r="O3533" s="262"/>
      <c r="P3533" s="262"/>
      <c r="Q3533" s="262"/>
      <c r="R3533" s="262"/>
      <c r="S3533" s="262"/>
      <c r="T3533" s="262"/>
      <c r="U3533" s="262"/>
      <c r="V3533" s="262"/>
      <c r="W3533" s="262"/>
      <c r="X3533" s="262"/>
      <c r="Y3533" s="262"/>
      <c r="Z3533" s="262"/>
      <c r="AA3533"/>
      <c r="AB3533"/>
      <c r="AC3533"/>
      <c r="AD3533"/>
      <c r="AE3533"/>
      <c r="AF3533"/>
      <c r="AG3533"/>
      <c r="AH3533"/>
      <c r="AI3533"/>
      <c r="AJ3533"/>
      <c r="AK3533"/>
      <c r="AL3533"/>
      <c r="AM3533"/>
      <c r="AN3533"/>
      <c r="AO3533"/>
      <c r="AP3533"/>
      <c r="AQ3533"/>
      <c r="AR3533"/>
      <c r="AS3533"/>
      <c r="AT3533"/>
      <c r="AU3533"/>
      <c r="AV3533"/>
      <c r="AW3533"/>
      <c r="AX3533"/>
      <c r="AY3533"/>
      <c r="AZ3533"/>
      <c r="BA3533"/>
      <c r="BB3533"/>
      <c r="BC3533"/>
      <c r="BD3533"/>
      <c r="BE3533"/>
      <c r="BF3533"/>
    </row>
    <row r="3534" spans="1:58" s="58" customFormat="1" ht="12.75" x14ac:dyDescent="0.2">
      <c r="A3534" s="257"/>
      <c r="B3534" s="170"/>
      <c r="C3534" s="170"/>
      <c r="D3534" s="255"/>
      <c r="E3534" s="255"/>
      <c r="F3534" s="255"/>
      <c r="G3534" s="262"/>
      <c r="H3534" s="262"/>
      <c r="I3534" s="262"/>
      <c r="J3534" s="262"/>
      <c r="K3534" s="262"/>
      <c r="L3534" s="262"/>
      <c r="M3534" s="262"/>
      <c r="N3534" s="262"/>
      <c r="O3534" s="262"/>
      <c r="P3534" s="262"/>
      <c r="Q3534" s="262"/>
      <c r="R3534" s="262"/>
      <c r="S3534" s="262"/>
      <c r="T3534" s="262"/>
      <c r="U3534" s="262"/>
      <c r="V3534" s="262"/>
      <c r="W3534" s="262"/>
      <c r="X3534" s="262"/>
      <c r="Y3534" s="262"/>
      <c r="Z3534" s="262"/>
      <c r="AA3534"/>
      <c r="AB3534"/>
      <c r="AC3534"/>
      <c r="AD3534"/>
      <c r="AE3534"/>
      <c r="AF3534"/>
      <c r="AG3534"/>
      <c r="AH3534"/>
      <c r="AI3534"/>
      <c r="AJ3534"/>
      <c r="AK3534"/>
      <c r="AL3534"/>
      <c r="AM3534"/>
      <c r="AN3534"/>
      <c r="AO3534"/>
      <c r="AP3534"/>
      <c r="AQ3534"/>
      <c r="AR3534"/>
      <c r="AS3534"/>
      <c r="AT3534"/>
      <c r="AU3534"/>
      <c r="AV3534"/>
      <c r="AW3534"/>
      <c r="AX3534"/>
      <c r="AY3534"/>
      <c r="AZ3534"/>
      <c r="BA3534"/>
      <c r="BB3534"/>
      <c r="BC3534"/>
      <c r="BD3534"/>
      <c r="BE3534"/>
      <c r="BF3534"/>
    </row>
    <row r="3535" spans="1:58" s="58" customFormat="1" ht="12.75" x14ac:dyDescent="0.2">
      <c r="A3535" s="257"/>
      <c r="B3535" s="170"/>
      <c r="C3535" s="170"/>
      <c r="D3535" s="255"/>
      <c r="E3535" s="255"/>
      <c r="F3535" s="255"/>
      <c r="G3535" s="262"/>
      <c r="H3535" s="262"/>
      <c r="I3535" s="262"/>
      <c r="J3535" s="262"/>
      <c r="K3535" s="262"/>
      <c r="L3535" s="262"/>
      <c r="M3535" s="262"/>
      <c r="N3535" s="262"/>
      <c r="O3535" s="262"/>
      <c r="P3535" s="262"/>
      <c r="Q3535" s="262"/>
      <c r="R3535" s="262"/>
      <c r="S3535" s="262"/>
      <c r="T3535" s="262"/>
      <c r="U3535" s="262"/>
      <c r="V3535" s="262"/>
      <c r="W3535" s="262"/>
      <c r="X3535" s="262"/>
      <c r="Y3535" s="262"/>
      <c r="Z3535" s="262"/>
      <c r="AA3535"/>
      <c r="AB3535"/>
      <c r="AC3535"/>
      <c r="AD3535"/>
      <c r="AE3535"/>
      <c r="AF3535"/>
      <c r="AG3535"/>
      <c r="AH3535"/>
      <c r="AI3535"/>
      <c r="AJ3535"/>
      <c r="AK3535"/>
      <c r="AL3535"/>
      <c r="AM3535"/>
      <c r="AN3535"/>
      <c r="AO3535"/>
      <c r="AP3535"/>
      <c r="AQ3535"/>
      <c r="AR3535"/>
      <c r="AS3535"/>
      <c r="AT3535"/>
      <c r="AU3535"/>
      <c r="AV3535"/>
      <c r="AW3535"/>
      <c r="AX3535"/>
      <c r="AY3535"/>
      <c r="AZ3535"/>
      <c r="BA3535"/>
      <c r="BB3535"/>
      <c r="BC3535"/>
      <c r="BD3535"/>
      <c r="BE3535"/>
      <c r="BF3535"/>
    </row>
    <row r="3536" spans="1:58" s="58" customFormat="1" ht="12.75" x14ac:dyDescent="0.2">
      <c r="A3536" s="257"/>
      <c r="B3536" s="170"/>
      <c r="C3536" s="170"/>
      <c r="D3536" s="255"/>
      <c r="E3536" s="255"/>
      <c r="F3536" s="255"/>
      <c r="G3536" s="262"/>
      <c r="H3536" s="262"/>
      <c r="I3536" s="262"/>
      <c r="J3536" s="262"/>
      <c r="K3536" s="262"/>
      <c r="L3536" s="262"/>
      <c r="M3536" s="262"/>
      <c r="N3536" s="262"/>
      <c r="O3536" s="262"/>
      <c r="P3536" s="262"/>
      <c r="Q3536" s="262"/>
      <c r="R3536" s="262"/>
      <c r="S3536" s="262"/>
      <c r="T3536" s="262"/>
      <c r="U3536" s="262"/>
      <c r="V3536" s="262"/>
      <c r="W3536" s="262"/>
      <c r="X3536" s="262"/>
      <c r="Y3536" s="262"/>
      <c r="Z3536" s="262"/>
      <c r="AA3536"/>
      <c r="AB3536"/>
      <c r="AC3536"/>
      <c r="AD3536"/>
      <c r="AE3536"/>
      <c r="AF3536"/>
      <c r="AG3536"/>
      <c r="AH3536"/>
      <c r="AI3536"/>
      <c r="AJ3536"/>
      <c r="AK3536"/>
      <c r="AL3536"/>
      <c r="AM3536"/>
      <c r="AN3536"/>
      <c r="AO3536"/>
      <c r="AP3536"/>
      <c r="AQ3536"/>
      <c r="AR3536"/>
      <c r="AS3536"/>
      <c r="AT3536"/>
      <c r="AU3536"/>
      <c r="AV3536"/>
      <c r="AW3536"/>
      <c r="AX3536"/>
      <c r="AY3536"/>
      <c r="AZ3536"/>
      <c r="BA3536"/>
      <c r="BB3536"/>
      <c r="BC3536"/>
      <c r="BD3536"/>
      <c r="BE3536"/>
      <c r="BF3536"/>
    </row>
    <row r="3537" spans="1:58" s="58" customFormat="1" ht="12.75" x14ac:dyDescent="0.2">
      <c r="A3537" s="257"/>
      <c r="B3537" s="170"/>
      <c r="C3537" s="170"/>
      <c r="D3537" s="255"/>
      <c r="E3537" s="255"/>
      <c r="F3537" s="255"/>
      <c r="G3537" s="262"/>
      <c r="H3537" s="262"/>
      <c r="I3537" s="262"/>
      <c r="J3537" s="262"/>
      <c r="K3537" s="262"/>
      <c r="L3537" s="262"/>
      <c r="M3537" s="262"/>
      <c r="N3537" s="262"/>
      <c r="O3537" s="262"/>
      <c r="P3537" s="262"/>
      <c r="Q3537" s="262"/>
      <c r="R3537" s="262"/>
      <c r="S3537" s="262"/>
      <c r="T3537" s="262"/>
      <c r="U3537" s="262"/>
      <c r="V3537" s="262"/>
      <c r="W3537" s="262"/>
      <c r="X3537" s="262"/>
      <c r="Y3537" s="262"/>
      <c r="Z3537" s="262"/>
      <c r="AA3537"/>
      <c r="AB3537"/>
      <c r="AC3537"/>
      <c r="AD3537"/>
      <c r="AE3537"/>
      <c r="AF3537"/>
      <c r="AG3537"/>
      <c r="AH3537"/>
      <c r="AI3537"/>
      <c r="AJ3537"/>
      <c r="AK3537"/>
      <c r="AL3537"/>
      <c r="AM3537"/>
      <c r="AN3537"/>
      <c r="AO3537"/>
      <c r="AP3537"/>
      <c r="AQ3537"/>
      <c r="AR3537"/>
      <c r="AS3537"/>
      <c r="AT3537"/>
      <c r="AU3537"/>
      <c r="AV3537"/>
      <c r="AW3537"/>
      <c r="AX3537"/>
      <c r="AY3537"/>
      <c r="AZ3537"/>
      <c r="BA3537"/>
      <c r="BB3537"/>
      <c r="BC3537"/>
      <c r="BD3537"/>
      <c r="BE3537"/>
      <c r="BF3537"/>
    </row>
    <row r="3538" spans="1:58" s="58" customFormat="1" ht="12.75" x14ac:dyDescent="0.2">
      <c r="A3538" s="257"/>
      <c r="B3538" s="170"/>
      <c r="C3538" s="170"/>
      <c r="D3538" s="255"/>
      <c r="E3538" s="255"/>
      <c r="F3538" s="255"/>
      <c r="G3538" s="262"/>
      <c r="H3538" s="262"/>
      <c r="I3538" s="262"/>
      <c r="J3538" s="262"/>
      <c r="K3538" s="262"/>
      <c r="L3538" s="262"/>
      <c r="M3538" s="262"/>
      <c r="N3538" s="262"/>
      <c r="O3538" s="262"/>
      <c r="P3538" s="262"/>
      <c r="Q3538" s="262"/>
      <c r="R3538" s="262"/>
      <c r="S3538" s="262"/>
      <c r="T3538" s="262"/>
      <c r="U3538" s="262"/>
      <c r="V3538" s="262"/>
      <c r="W3538" s="262"/>
      <c r="X3538" s="262"/>
      <c r="Y3538" s="262"/>
      <c r="Z3538" s="262"/>
      <c r="AA3538"/>
      <c r="AB3538"/>
      <c r="AC3538"/>
      <c r="AD3538"/>
      <c r="AE3538"/>
      <c r="AF3538"/>
      <c r="AG3538"/>
      <c r="AH3538"/>
      <c r="AI3538"/>
      <c r="AJ3538"/>
      <c r="AK3538"/>
      <c r="AL3538"/>
      <c r="AM3538"/>
      <c r="AN3538"/>
      <c r="AO3538"/>
      <c r="AP3538"/>
      <c r="AQ3538"/>
      <c r="AR3538"/>
      <c r="AS3538"/>
      <c r="AT3538"/>
      <c r="AU3538"/>
      <c r="AV3538"/>
      <c r="AW3538"/>
      <c r="AX3538"/>
      <c r="AY3538"/>
      <c r="AZ3538"/>
      <c r="BA3538"/>
      <c r="BB3538"/>
      <c r="BC3538"/>
      <c r="BD3538"/>
      <c r="BE3538"/>
      <c r="BF3538"/>
    </row>
    <row r="3539" spans="1:58" s="58" customFormat="1" ht="12.75" x14ac:dyDescent="0.2">
      <c r="A3539" s="257"/>
      <c r="B3539" s="170"/>
      <c r="C3539" s="170"/>
      <c r="D3539" s="255"/>
      <c r="E3539" s="255"/>
      <c r="F3539" s="255"/>
      <c r="G3539" s="262"/>
      <c r="H3539" s="262"/>
      <c r="I3539" s="262"/>
      <c r="J3539" s="262"/>
      <c r="K3539" s="262"/>
      <c r="L3539" s="262"/>
      <c r="M3539" s="262"/>
      <c r="N3539" s="262"/>
      <c r="O3539" s="262"/>
      <c r="P3539" s="262"/>
      <c r="Q3539" s="262"/>
      <c r="R3539" s="262"/>
      <c r="S3539" s="262"/>
      <c r="T3539" s="262"/>
      <c r="U3539" s="262"/>
      <c r="V3539" s="262"/>
      <c r="W3539" s="262"/>
      <c r="X3539" s="262"/>
      <c r="Y3539" s="262"/>
      <c r="Z3539" s="262"/>
      <c r="AA3539"/>
      <c r="AB3539"/>
      <c r="AC3539"/>
      <c r="AD3539"/>
      <c r="AE3539"/>
      <c r="AF3539"/>
      <c r="AG3539"/>
      <c r="AH3539"/>
      <c r="AI3539"/>
      <c r="AJ3539"/>
      <c r="AK3539"/>
      <c r="AL3539"/>
      <c r="AM3539"/>
      <c r="AN3539"/>
      <c r="AO3539"/>
      <c r="AP3539"/>
      <c r="AQ3539"/>
      <c r="AR3539"/>
      <c r="AS3539"/>
      <c r="AT3539"/>
      <c r="AU3539"/>
      <c r="AV3539"/>
      <c r="AW3539"/>
      <c r="AX3539"/>
      <c r="AY3539"/>
      <c r="AZ3539"/>
      <c r="BA3539"/>
      <c r="BB3539"/>
      <c r="BC3539"/>
      <c r="BD3539"/>
      <c r="BE3539"/>
      <c r="BF3539"/>
    </row>
    <row r="3540" spans="1:58" s="58" customFormat="1" ht="12.75" x14ac:dyDescent="0.2">
      <c r="A3540" s="257"/>
      <c r="B3540" s="170"/>
      <c r="C3540" s="170"/>
      <c r="D3540" s="255"/>
      <c r="E3540" s="255"/>
      <c r="F3540" s="255"/>
      <c r="G3540" s="262"/>
      <c r="H3540" s="262"/>
      <c r="I3540" s="262"/>
      <c r="J3540" s="262"/>
      <c r="K3540" s="262"/>
      <c r="L3540" s="262"/>
      <c r="M3540" s="262"/>
      <c r="N3540" s="262"/>
      <c r="O3540" s="262"/>
      <c r="P3540" s="262"/>
      <c r="Q3540" s="262"/>
      <c r="R3540" s="262"/>
      <c r="S3540" s="262"/>
      <c r="T3540" s="262"/>
      <c r="U3540" s="262"/>
      <c r="V3540" s="262"/>
      <c r="W3540" s="262"/>
      <c r="X3540" s="262"/>
      <c r="Y3540" s="262"/>
      <c r="Z3540" s="262"/>
      <c r="AA3540"/>
      <c r="AB3540"/>
      <c r="AC3540"/>
      <c r="AD3540"/>
      <c r="AE3540"/>
      <c r="AF3540"/>
      <c r="AG3540"/>
      <c r="AH3540"/>
      <c r="AI3540"/>
      <c r="AJ3540"/>
      <c r="AK3540"/>
      <c r="AL3540"/>
      <c r="AM3540"/>
      <c r="AN3540"/>
      <c r="AO3540"/>
      <c r="AP3540"/>
      <c r="AQ3540"/>
      <c r="AR3540"/>
      <c r="AS3540"/>
      <c r="AT3540"/>
      <c r="AU3540"/>
      <c r="AV3540"/>
      <c r="AW3540"/>
      <c r="AX3540"/>
      <c r="AY3540"/>
      <c r="AZ3540"/>
      <c r="BA3540"/>
      <c r="BB3540"/>
      <c r="BC3540"/>
      <c r="BD3540"/>
      <c r="BE3540"/>
      <c r="BF3540"/>
    </row>
    <row r="3541" spans="1:58" s="58" customFormat="1" ht="12.75" x14ac:dyDescent="0.2">
      <c r="A3541" s="257"/>
      <c r="B3541" s="170"/>
      <c r="C3541" s="170"/>
      <c r="D3541" s="255"/>
      <c r="E3541" s="255"/>
      <c r="F3541" s="255"/>
      <c r="G3541" s="262"/>
      <c r="H3541" s="262"/>
      <c r="I3541" s="262"/>
      <c r="J3541" s="262"/>
      <c r="K3541" s="262"/>
      <c r="L3541" s="262"/>
      <c r="M3541" s="262"/>
      <c r="N3541" s="262"/>
      <c r="O3541" s="262"/>
      <c r="P3541" s="262"/>
      <c r="Q3541" s="262"/>
      <c r="R3541" s="262"/>
      <c r="S3541" s="262"/>
      <c r="T3541" s="262"/>
      <c r="U3541" s="262"/>
      <c r="V3541" s="262"/>
      <c r="W3541" s="262"/>
      <c r="X3541" s="262"/>
      <c r="Y3541" s="262"/>
      <c r="Z3541" s="262"/>
      <c r="AA3541"/>
      <c r="AB3541"/>
      <c r="AC3541"/>
      <c r="AD3541"/>
      <c r="AE3541"/>
      <c r="AF3541"/>
      <c r="AG3541"/>
      <c r="AH3541"/>
      <c r="AI3541"/>
      <c r="AJ3541"/>
      <c r="AK3541"/>
      <c r="AL3541"/>
      <c r="AM3541"/>
      <c r="AN3541"/>
      <c r="AO3541"/>
      <c r="AP3541"/>
      <c r="AQ3541"/>
      <c r="AR3541"/>
      <c r="AS3541"/>
      <c r="AT3541"/>
      <c r="AU3541"/>
      <c r="AV3541"/>
      <c r="AW3541"/>
      <c r="AX3541"/>
      <c r="AY3541"/>
      <c r="AZ3541"/>
      <c r="BA3541"/>
      <c r="BB3541"/>
      <c r="BC3541"/>
      <c r="BD3541"/>
      <c r="BE3541"/>
      <c r="BF3541"/>
    </row>
    <row r="3542" spans="1:58" s="58" customFormat="1" ht="12.75" x14ac:dyDescent="0.2">
      <c r="A3542" s="257"/>
      <c r="B3542" s="170"/>
      <c r="C3542" s="170"/>
      <c r="D3542" s="255"/>
      <c r="E3542" s="255"/>
      <c r="F3542" s="255"/>
      <c r="G3542" s="262"/>
      <c r="H3542" s="262"/>
      <c r="I3542" s="262"/>
      <c r="J3542" s="262"/>
      <c r="K3542" s="262"/>
      <c r="L3542" s="262"/>
      <c r="M3542" s="262"/>
      <c r="N3542" s="262"/>
      <c r="O3542" s="262"/>
      <c r="P3542" s="262"/>
      <c r="Q3542" s="262"/>
      <c r="R3542" s="262"/>
      <c r="S3542" s="262"/>
      <c r="T3542" s="262"/>
      <c r="U3542" s="262"/>
      <c r="V3542" s="262"/>
      <c r="W3542" s="262"/>
      <c r="X3542" s="262"/>
      <c r="Y3542" s="262"/>
      <c r="Z3542" s="262"/>
      <c r="AA3542"/>
      <c r="AB3542"/>
      <c r="AC3542"/>
      <c r="AD3542"/>
      <c r="AE3542"/>
      <c r="AF3542"/>
      <c r="AG3542"/>
      <c r="AH3542"/>
      <c r="AI3542"/>
      <c r="AJ3542"/>
      <c r="AK3542"/>
      <c r="AL3542"/>
      <c r="AM3542"/>
      <c r="AN3542"/>
      <c r="AO3542"/>
      <c r="AP3542"/>
      <c r="AQ3542"/>
      <c r="AR3542"/>
      <c r="AS3542"/>
      <c r="AT3542"/>
      <c r="AU3542"/>
      <c r="AV3542"/>
      <c r="AW3542"/>
      <c r="AX3542"/>
      <c r="AY3542"/>
      <c r="AZ3542"/>
      <c r="BA3542"/>
      <c r="BB3542"/>
      <c r="BC3542"/>
      <c r="BD3542"/>
      <c r="BE3542"/>
      <c r="BF3542"/>
    </row>
    <row r="3543" spans="1:58" s="58" customFormat="1" ht="12.75" x14ac:dyDescent="0.2">
      <c r="A3543" s="257"/>
      <c r="B3543" s="170"/>
      <c r="C3543" s="170"/>
      <c r="D3543" s="255"/>
      <c r="E3543" s="255"/>
      <c r="F3543" s="255"/>
      <c r="G3543" s="262"/>
      <c r="H3543" s="262"/>
      <c r="I3543" s="262"/>
      <c r="J3543" s="262"/>
      <c r="K3543" s="262"/>
      <c r="L3543" s="262"/>
      <c r="M3543" s="262"/>
      <c r="N3543" s="262"/>
      <c r="O3543" s="262"/>
      <c r="P3543" s="262"/>
      <c r="Q3543" s="262"/>
      <c r="R3543" s="262"/>
      <c r="S3543" s="262"/>
      <c r="T3543" s="262"/>
      <c r="U3543" s="262"/>
      <c r="V3543" s="262"/>
      <c r="W3543" s="262"/>
      <c r="X3543" s="262"/>
      <c r="Y3543" s="262"/>
      <c r="Z3543" s="262"/>
      <c r="AA3543"/>
      <c r="AB3543"/>
      <c r="AC3543"/>
      <c r="AD3543"/>
      <c r="AE3543"/>
      <c r="AF3543"/>
      <c r="AG3543"/>
      <c r="AH3543"/>
      <c r="AI3543"/>
      <c r="AJ3543"/>
      <c r="AK3543"/>
      <c r="AL3543"/>
      <c r="AM3543"/>
      <c r="AN3543"/>
      <c r="AO3543"/>
      <c r="AP3543"/>
      <c r="AQ3543"/>
      <c r="AR3543"/>
      <c r="AS3543"/>
      <c r="AT3543"/>
      <c r="AU3543"/>
      <c r="AV3543"/>
      <c r="AW3543"/>
      <c r="AX3543"/>
      <c r="AY3543"/>
      <c r="AZ3543"/>
      <c r="BA3543"/>
      <c r="BB3543"/>
      <c r="BC3543"/>
      <c r="BD3543"/>
      <c r="BE3543"/>
      <c r="BF3543"/>
    </row>
    <row r="3544" spans="1:58" s="58" customFormat="1" ht="12.75" x14ac:dyDescent="0.2">
      <c r="A3544" s="257"/>
      <c r="B3544" s="170"/>
      <c r="C3544" s="170"/>
      <c r="D3544" s="255"/>
      <c r="E3544" s="255"/>
      <c r="F3544" s="255"/>
      <c r="G3544" s="262"/>
      <c r="H3544" s="262"/>
      <c r="I3544" s="262"/>
      <c r="J3544" s="262"/>
      <c r="K3544" s="262"/>
      <c r="L3544" s="262"/>
      <c r="M3544" s="262"/>
      <c r="N3544" s="262"/>
      <c r="O3544" s="262"/>
      <c r="P3544" s="262"/>
      <c r="Q3544" s="262"/>
      <c r="R3544" s="262"/>
      <c r="S3544" s="262"/>
      <c r="T3544" s="262"/>
      <c r="U3544" s="262"/>
      <c r="V3544" s="262"/>
      <c r="W3544" s="262"/>
      <c r="X3544" s="262"/>
      <c r="Y3544" s="262"/>
      <c r="Z3544" s="262"/>
      <c r="AA3544"/>
      <c r="AB3544"/>
      <c r="AC3544"/>
      <c r="AD3544"/>
      <c r="AE3544"/>
      <c r="AF3544"/>
      <c r="AG3544"/>
      <c r="AH3544"/>
      <c r="AI3544"/>
      <c r="AJ3544"/>
      <c r="AK3544"/>
      <c r="AL3544"/>
      <c r="AM3544"/>
      <c r="AN3544"/>
      <c r="AO3544"/>
      <c r="AP3544"/>
      <c r="AQ3544"/>
      <c r="AR3544"/>
      <c r="AS3544"/>
      <c r="AT3544"/>
      <c r="AU3544"/>
      <c r="AV3544"/>
      <c r="AW3544"/>
      <c r="AX3544"/>
      <c r="AY3544"/>
      <c r="AZ3544"/>
      <c r="BA3544"/>
      <c r="BB3544"/>
      <c r="BC3544"/>
      <c r="BD3544"/>
      <c r="BE3544"/>
      <c r="BF3544"/>
    </row>
    <row r="3545" spans="1:58" s="58" customFormat="1" ht="12.75" x14ac:dyDescent="0.2">
      <c r="A3545" s="257"/>
      <c r="B3545" s="170"/>
      <c r="C3545" s="170"/>
      <c r="D3545" s="255"/>
      <c r="E3545" s="255"/>
      <c r="F3545" s="255"/>
      <c r="G3545" s="262"/>
      <c r="H3545" s="262"/>
      <c r="I3545" s="262"/>
      <c r="J3545" s="262"/>
      <c r="K3545" s="262"/>
      <c r="L3545" s="262"/>
      <c r="M3545" s="262"/>
      <c r="N3545" s="262"/>
      <c r="O3545" s="262"/>
      <c r="P3545" s="262"/>
      <c r="Q3545" s="262"/>
      <c r="R3545" s="262"/>
      <c r="S3545" s="262"/>
      <c r="T3545" s="262"/>
      <c r="U3545" s="262"/>
      <c r="V3545" s="262"/>
      <c r="W3545" s="262"/>
      <c r="X3545" s="262"/>
      <c r="Y3545" s="262"/>
      <c r="Z3545" s="262"/>
      <c r="AA3545"/>
      <c r="AB3545"/>
      <c r="AC3545"/>
      <c r="AD3545"/>
      <c r="AE3545"/>
      <c r="AF3545"/>
      <c r="AG3545"/>
      <c r="AH3545"/>
      <c r="AI3545"/>
      <c r="AJ3545"/>
      <c r="AK3545"/>
      <c r="AL3545"/>
      <c r="AM3545"/>
      <c r="AN3545"/>
      <c r="AO3545"/>
      <c r="AP3545"/>
      <c r="AQ3545"/>
      <c r="AR3545"/>
      <c r="AS3545"/>
      <c r="AT3545"/>
      <c r="AU3545"/>
      <c r="AV3545"/>
      <c r="AW3545"/>
      <c r="AX3545"/>
      <c r="AY3545"/>
      <c r="AZ3545"/>
      <c r="BA3545"/>
      <c r="BB3545"/>
      <c r="BC3545"/>
      <c r="BD3545"/>
      <c r="BE3545"/>
      <c r="BF3545"/>
    </row>
    <row r="3546" spans="1:58" s="58" customFormat="1" ht="12.75" x14ac:dyDescent="0.2">
      <c r="A3546" s="257"/>
      <c r="B3546" s="170"/>
      <c r="C3546" s="170"/>
      <c r="D3546" s="255"/>
      <c r="E3546" s="255"/>
      <c r="F3546" s="255"/>
      <c r="G3546" s="262"/>
      <c r="H3546" s="262"/>
      <c r="I3546" s="262"/>
      <c r="J3546" s="262"/>
      <c r="K3546" s="262"/>
      <c r="L3546" s="262"/>
      <c r="M3546" s="262"/>
      <c r="N3546" s="262"/>
      <c r="O3546" s="262"/>
      <c r="P3546" s="262"/>
      <c r="Q3546" s="262"/>
      <c r="R3546" s="262"/>
      <c r="S3546" s="262"/>
      <c r="T3546" s="262"/>
      <c r="U3546" s="262"/>
      <c r="V3546" s="262"/>
      <c r="W3546" s="262"/>
      <c r="X3546" s="262"/>
      <c r="Y3546" s="262"/>
      <c r="Z3546" s="262"/>
      <c r="AA3546"/>
      <c r="AB3546"/>
      <c r="AC3546"/>
      <c r="AD3546"/>
      <c r="AE3546"/>
      <c r="AF3546"/>
      <c r="AG3546"/>
      <c r="AH3546"/>
      <c r="AI3546"/>
      <c r="AJ3546"/>
      <c r="AK3546"/>
      <c r="AL3546"/>
      <c r="AM3546"/>
      <c r="AN3546"/>
      <c r="AO3546"/>
      <c r="AP3546"/>
      <c r="AQ3546"/>
      <c r="AR3546"/>
      <c r="AS3546"/>
      <c r="AT3546"/>
      <c r="AU3546"/>
      <c r="AV3546"/>
      <c r="AW3546"/>
      <c r="AX3546"/>
      <c r="AY3546"/>
      <c r="AZ3546"/>
      <c r="BA3546"/>
      <c r="BB3546"/>
      <c r="BC3546"/>
      <c r="BD3546"/>
      <c r="BE3546"/>
      <c r="BF3546"/>
    </row>
    <row r="3547" spans="1:58" s="58" customFormat="1" ht="12.75" x14ac:dyDescent="0.2">
      <c r="A3547" s="257"/>
      <c r="B3547" s="170"/>
      <c r="C3547" s="170"/>
      <c r="D3547" s="255"/>
      <c r="E3547" s="255"/>
      <c r="F3547" s="255"/>
      <c r="G3547" s="262"/>
      <c r="H3547" s="262"/>
      <c r="I3547" s="262"/>
      <c r="J3547" s="262"/>
      <c r="K3547" s="262"/>
      <c r="L3547" s="262"/>
      <c r="M3547" s="262"/>
      <c r="N3547" s="262"/>
      <c r="O3547" s="262"/>
      <c r="P3547" s="262"/>
      <c r="Q3547" s="262"/>
      <c r="R3547" s="262"/>
      <c r="S3547" s="262"/>
      <c r="T3547" s="262"/>
      <c r="U3547" s="262"/>
      <c r="V3547" s="262"/>
      <c r="W3547" s="262"/>
      <c r="X3547" s="262"/>
      <c r="Y3547" s="262"/>
      <c r="Z3547" s="262"/>
      <c r="AA3547"/>
      <c r="AB3547"/>
      <c r="AC3547"/>
      <c r="AD3547"/>
      <c r="AE3547"/>
      <c r="AF3547"/>
      <c r="AG3547"/>
      <c r="AH3547"/>
      <c r="AI3547"/>
      <c r="AJ3547"/>
      <c r="AK3547"/>
      <c r="AL3547"/>
      <c r="AM3547"/>
      <c r="AN3547"/>
      <c r="AO3547"/>
      <c r="AP3547"/>
      <c r="AQ3547"/>
      <c r="AR3547"/>
      <c r="AS3547"/>
      <c r="AT3547"/>
      <c r="AU3547"/>
      <c r="AV3547"/>
      <c r="AW3547"/>
      <c r="AX3547"/>
      <c r="AY3547"/>
      <c r="AZ3547"/>
      <c r="BA3547"/>
      <c r="BB3547"/>
      <c r="BC3547"/>
      <c r="BD3547"/>
      <c r="BE3547"/>
      <c r="BF3547"/>
    </row>
    <row r="3548" spans="1:58" s="58" customFormat="1" ht="12.75" x14ac:dyDescent="0.2">
      <c r="A3548" s="257"/>
      <c r="B3548" s="170"/>
      <c r="C3548" s="170"/>
      <c r="D3548" s="255"/>
      <c r="E3548" s="255"/>
      <c r="F3548" s="255"/>
      <c r="G3548" s="262"/>
      <c r="H3548" s="262"/>
      <c r="I3548" s="262"/>
      <c r="J3548" s="262"/>
      <c r="K3548" s="262"/>
      <c r="L3548" s="262"/>
      <c r="M3548" s="262"/>
      <c r="N3548" s="262"/>
      <c r="O3548" s="262"/>
      <c r="P3548" s="262"/>
      <c r="Q3548" s="262"/>
      <c r="R3548" s="262"/>
      <c r="S3548" s="262"/>
      <c r="T3548" s="262"/>
      <c r="U3548" s="262"/>
      <c r="V3548" s="262"/>
      <c r="W3548" s="262"/>
      <c r="X3548" s="262"/>
      <c r="Y3548" s="262"/>
      <c r="Z3548" s="262"/>
      <c r="AA3548"/>
      <c r="AB3548"/>
      <c r="AC3548"/>
      <c r="AD3548"/>
      <c r="AE3548"/>
      <c r="AF3548"/>
      <c r="AG3548"/>
      <c r="AH3548"/>
      <c r="AI3548"/>
      <c r="AJ3548"/>
      <c r="AK3548"/>
      <c r="AL3548"/>
      <c r="AM3548"/>
      <c r="AN3548"/>
      <c r="AO3548"/>
      <c r="AP3548"/>
      <c r="AQ3548"/>
      <c r="AR3548"/>
      <c r="AS3548"/>
      <c r="AT3548"/>
      <c r="AU3548"/>
      <c r="AV3548"/>
      <c r="AW3548"/>
      <c r="AX3548"/>
      <c r="AY3548"/>
      <c r="AZ3548"/>
      <c r="BA3548"/>
      <c r="BB3548"/>
      <c r="BC3548"/>
      <c r="BD3548"/>
      <c r="BE3548"/>
      <c r="BF3548"/>
    </row>
    <row r="3549" spans="1:58" s="58" customFormat="1" ht="12.75" x14ac:dyDescent="0.2">
      <c r="A3549" s="257"/>
      <c r="B3549" s="170"/>
      <c r="C3549" s="170"/>
      <c r="D3549" s="255"/>
      <c r="E3549" s="255"/>
      <c r="F3549" s="255"/>
      <c r="G3549" s="262"/>
      <c r="H3549" s="262"/>
      <c r="I3549" s="262"/>
      <c r="J3549" s="262"/>
      <c r="K3549" s="262"/>
      <c r="L3549" s="262"/>
      <c r="M3549" s="262"/>
      <c r="N3549" s="262"/>
      <c r="O3549" s="262"/>
      <c r="P3549" s="262"/>
      <c r="Q3549" s="262"/>
      <c r="R3549" s="262"/>
      <c r="S3549" s="262"/>
      <c r="T3549" s="262"/>
      <c r="U3549" s="262"/>
      <c r="V3549" s="262"/>
      <c r="W3549" s="262"/>
      <c r="X3549" s="262"/>
      <c r="Y3549" s="262"/>
      <c r="Z3549" s="262"/>
      <c r="AA3549"/>
      <c r="AB3549"/>
      <c r="AC3549"/>
      <c r="AD3549"/>
      <c r="AE3549"/>
      <c r="AF3549"/>
      <c r="AG3549"/>
      <c r="AH3549"/>
      <c r="AI3549"/>
      <c r="AJ3549"/>
      <c r="AK3549"/>
      <c r="AL3549"/>
      <c r="AM3549"/>
      <c r="AN3549"/>
      <c r="AO3549"/>
      <c r="AP3549"/>
      <c r="AQ3549"/>
      <c r="AR3549"/>
      <c r="AS3549"/>
      <c r="AT3549"/>
      <c r="AU3549"/>
      <c r="AV3549"/>
      <c r="AW3549"/>
      <c r="AX3549"/>
      <c r="AY3549"/>
      <c r="AZ3549"/>
      <c r="BA3549"/>
      <c r="BB3549"/>
      <c r="BC3549"/>
      <c r="BD3549"/>
      <c r="BE3549"/>
      <c r="BF3549"/>
    </row>
    <row r="3550" spans="1:58" s="58" customFormat="1" ht="12.75" x14ac:dyDescent="0.2">
      <c r="A3550" s="257"/>
      <c r="B3550" s="170"/>
      <c r="C3550" s="170"/>
      <c r="D3550" s="255"/>
      <c r="E3550" s="255"/>
      <c r="F3550" s="255"/>
      <c r="G3550" s="262"/>
      <c r="H3550" s="262"/>
      <c r="I3550" s="262"/>
      <c r="J3550" s="262"/>
      <c r="K3550" s="262"/>
      <c r="L3550" s="262"/>
      <c r="M3550" s="262"/>
      <c r="N3550" s="262"/>
      <c r="O3550" s="262"/>
      <c r="P3550" s="262"/>
      <c r="Q3550" s="262"/>
      <c r="R3550" s="262"/>
      <c r="S3550" s="262"/>
      <c r="T3550" s="262"/>
      <c r="U3550" s="262"/>
      <c r="V3550" s="262"/>
      <c r="W3550" s="262"/>
      <c r="X3550" s="262"/>
      <c r="Y3550" s="262"/>
      <c r="Z3550" s="262"/>
      <c r="AA3550"/>
      <c r="AB3550"/>
      <c r="AC3550"/>
      <c r="AD3550"/>
      <c r="AE3550"/>
      <c r="AF3550"/>
      <c r="AG3550"/>
      <c r="AH3550"/>
      <c r="AI3550"/>
      <c r="AJ3550"/>
      <c r="AK3550"/>
      <c r="AL3550"/>
      <c r="AM3550"/>
      <c r="AN3550"/>
      <c r="AO3550"/>
      <c r="AP3550"/>
      <c r="AQ3550"/>
      <c r="AR3550"/>
      <c r="AS3550"/>
      <c r="AT3550"/>
      <c r="AU3550"/>
      <c r="AV3550"/>
      <c r="AW3550"/>
      <c r="AX3550"/>
      <c r="AY3550"/>
      <c r="AZ3550"/>
      <c r="BA3550"/>
      <c r="BB3550"/>
      <c r="BC3550"/>
      <c r="BD3550"/>
      <c r="BE3550"/>
      <c r="BF3550"/>
    </row>
    <row r="3551" spans="1:58" s="58" customFormat="1" ht="12.75" x14ac:dyDescent="0.2">
      <c r="A3551" s="257"/>
      <c r="B3551" s="170"/>
      <c r="C3551" s="170"/>
      <c r="D3551" s="255"/>
      <c r="E3551" s="255"/>
      <c r="F3551" s="255"/>
      <c r="G3551" s="262"/>
      <c r="H3551" s="262"/>
      <c r="I3551" s="262"/>
      <c r="J3551" s="262"/>
      <c r="K3551" s="262"/>
      <c r="L3551" s="262"/>
      <c r="M3551" s="262"/>
      <c r="N3551" s="262"/>
      <c r="O3551" s="262"/>
      <c r="P3551" s="262"/>
      <c r="Q3551" s="262"/>
      <c r="R3551" s="262"/>
      <c r="S3551" s="262"/>
      <c r="T3551" s="262"/>
      <c r="U3551" s="262"/>
      <c r="V3551" s="262"/>
      <c r="W3551" s="262"/>
      <c r="X3551" s="262"/>
      <c r="Y3551" s="262"/>
      <c r="Z3551" s="262"/>
      <c r="AA3551"/>
      <c r="AB3551"/>
      <c r="AC3551"/>
      <c r="AD3551"/>
      <c r="AE3551"/>
      <c r="AF3551"/>
      <c r="AG3551"/>
      <c r="AH3551"/>
      <c r="AI3551"/>
      <c r="AJ3551"/>
      <c r="AK3551"/>
      <c r="AL3551"/>
      <c r="AM3551"/>
      <c r="AN3551"/>
      <c r="AO3551"/>
      <c r="AP3551"/>
      <c r="AQ3551"/>
      <c r="AR3551"/>
      <c r="AS3551"/>
      <c r="AT3551"/>
      <c r="AU3551"/>
      <c r="AV3551"/>
      <c r="AW3551"/>
      <c r="AX3551"/>
      <c r="AY3551"/>
      <c r="AZ3551"/>
      <c r="BA3551"/>
      <c r="BB3551"/>
      <c r="BC3551"/>
      <c r="BD3551"/>
      <c r="BE3551"/>
      <c r="BF3551"/>
    </row>
    <row r="3552" spans="1:58" s="58" customFormat="1" ht="12.75" x14ac:dyDescent="0.2">
      <c r="A3552" s="257"/>
      <c r="B3552" s="170"/>
      <c r="C3552" s="170"/>
      <c r="D3552" s="255"/>
      <c r="E3552" s="255"/>
      <c r="F3552" s="255"/>
      <c r="G3552" s="262"/>
      <c r="H3552" s="262"/>
      <c r="I3552" s="262"/>
      <c r="J3552" s="262"/>
      <c r="K3552" s="262"/>
      <c r="L3552" s="262"/>
      <c r="M3552" s="262"/>
      <c r="N3552" s="262"/>
      <c r="O3552" s="262"/>
      <c r="P3552" s="262"/>
      <c r="Q3552" s="262"/>
      <c r="R3552" s="262"/>
      <c r="S3552" s="262"/>
      <c r="T3552" s="262"/>
      <c r="U3552" s="262"/>
      <c r="V3552" s="262"/>
      <c r="W3552" s="262"/>
      <c r="X3552" s="262"/>
      <c r="Y3552" s="262"/>
      <c r="Z3552" s="262"/>
      <c r="AA3552"/>
      <c r="AB3552"/>
      <c r="AC3552"/>
      <c r="AD3552"/>
      <c r="AE3552"/>
      <c r="AF3552"/>
      <c r="AG3552"/>
      <c r="AH3552"/>
      <c r="AI3552"/>
      <c r="AJ3552"/>
      <c r="AK3552"/>
      <c r="AL3552"/>
      <c r="AM3552"/>
      <c r="AN3552"/>
      <c r="AO3552"/>
      <c r="AP3552"/>
      <c r="AQ3552"/>
      <c r="AR3552"/>
      <c r="AS3552"/>
      <c r="AT3552"/>
      <c r="AU3552"/>
      <c r="AV3552"/>
      <c r="AW3552"/>
      <c r="AX3552"/>
      <c r="AY3552"/>
      <c r="AZ3552"/>
      <c r="BA3552"/>
      <c r="BB3552"/>
      <c r="BC3552"/>
      <c r="BD3552"/>
      <c r="BE3552"/>
      <c r="BF3552"/>
    </row>
    <row r="3553" spans="1:58" s="58" customFormat="1" ht="12.75" x14ac:dyDescent="0.2">
      <c r="A3553" s="257"/>
      <c r="B3553" s="170"/>
      <c r="C3553" s="170"/>
      <c r="D3553" s="255"/>
      <c r="E3553" s="255"/>
      <c r="F3553" s="255"/>
      <c r="G3553" s="262"/>
      <c r="H3553" s="262"/>
      <c r="I3553" s="262"/>
      <c r="J3553" s="262"/>
      <c r="K3553" s="262"/>
      <c r="L3553" s="262"/>
      <c r="M3553" s="262"/>
      <c r="N3553" s="262"/>
      <c r="O3553" s="262"/>
      <c r="P3553" s="262"/>
      <c r="Q3553" s="262"/>
      <c r="R3553" s="262"/>
      <c r="S3553" s="262"/>
      <c r="T3553" s="262"/>
      <c r="U3553" s="262"/>
      <c r="V3553" s="262"/>
      <c r="W3553" s="262"/>
      <c r="X3553" s="262"/>
      <c r="Y3553" s="262"/>
      <c r="Z3553" s="262"/>
      <c r="AA3553"/>
      <c r="AB3553"/>
      <c r="AC3553"/>
      <c r="AD3553"/>
      <c r="AE3553"/>
      <c r="AF3553"/>
      <c r="AG3553"/>
      <c r="AH3553"/>
      <c r="AI3553"/>
      <c r="AJ3553"/>
      <c r="AK3553"/>
      <c r="AL3553"/>
      <c r="AM3553"/>
      <c r="AN3553"/>
      <c r="AO3553"/>
      <c r="AP3553"/>
      <c r="AQ3553"/>
      <c r="AR3553"/>
      <c r="AS3553"/>
      <c r="AT3553"/>
      <c r="AU3553"/>
      <c r="AV3553"/>
      <c r="AW3553"/>
      <c r="AX3553"/>
      <c r="AY3553"/>
      <c r="AZ3553"/>
      <c r="BA3553"/>
      <c r="BB3553"/>
      <c r="BC3553"/>
      <c r="BD3553"/>
      <c r="BE3553"/>
      <c r="BF3553"/>
    </row>
    <row r="3554" spans="1:58" s="58" customFormat="1" ht="12.75" x14ac:dyDescent="0.2">
      <c r="A3554" s="257"/>
      <c r="B3554" s="170"/>
      <c r="C3554" s="170"/>
      <c r="D3554" s="255"/>
      <c r="E3554" s="255"/>
      <c r="F3554" s="255"/>
      <c r="G3554" s="262"/>
      <c r="H3554" s="262"/>
      <c r="I3554" s="262"/>
      <c r="J3554" s="262"/>
      <c r="K3554" s="262"/>
      <c r="L3554" s="262"/>
      <c r="M3554" s="262"/>
      <c r="N3554" s="262"/>
      <c r="O3554" s="262"/>
      <c r="P3554" s="262"/>
      <c r="Q3554" s="262"/>
      <c r="R3554" s="262"/>
      <c r="S3554" s="262"/>
      <c r="T3554" s="262"/>
      <c r="U3554" s="262"/>
      <c r="V3554" s="262"/>
      <c r="W3554" s="262"/>
      <c r="X3554" s="262"/>
      <c r="Y3554" s="262"/>
      <c r="Z3554" s="262"/>
      <c r="AA3554"/>
      <c r="AB3554"/>
      <c r="AC3554"/>
      <c r="AD3554"/>
      <c r="AE3554"/>
      <c r="AF3554"/>
      <c r="AG3554"/>
      <c r="AH3554"/>
      <c r="AI3554"/>
      <c r="AJ3554"/>
      <c r="AK3554"/>
      <c r="AL3554"/>
      <c r="AM3554"/>
      <c r="AN3554"/>
      <c r="AO3554"/>
      <c r="AP3554"/>
      <c r="AQ3554"/>
      <c r="AR3554"/>
      <c r="AS3554"/>
      <c r="AT3554"/>
      <c r="AU3554"/>
      <c r="AV3554"/>
      <c r="AW3554"/>
      <c r="AX3554"/>
      <c r="AY3554"/>
      <c r="AZ3554"/>
      <c r="BA3554"/>
      <c r="BB3554"/>
      <c r="BC3554"/>
      <c r="BD3554"/>
      <c r="BE3554"/>
      <c r="BF3554"/>
    </row>
    <row r="3555" spans="1:58" s="58" customFormat="1" ht="12.75" x14ac:dyDescent="0.2">
      <c r="A3555" s="257"/>
      <c r="B3555" s="170"/>
      <c r="C3555" s="170"/>
      <c r="D3555" s="255"/>
      <c r="E3555" s="255"/>
      <c r="F3555" s="255"/>
      <c r="G3555" s="262"/>
      <c r="H3555" s="262"/>
      <c r="I3555" s="262"/>
      <c r="J3555" s="262"/>
      <c r="K3555" s="262"/>
      <c r="L3555" s="262"/>
      <c r="M3555" s="262"/>
      <c r="N3555" s="262"/>
      <c r="O3555" s="262"/>
      <c r="P3555" s="262"/>
      <c r="Q3555" s="262"/>
      <c r="R3555" s="262"/>
      <c r="S3555" s="262"/>
      <c r="T3555" s="262"/>
      <c r="U3555" s="262"/>
      <c r="V3555" s="262"/>
      <c r="W3555" s="262"/>
      <c r="X3555" s="262"/>
      <c r="Y3555" s="262"/>
      <c r="Z3555" s="262"/>
      <c r="AA3555"/>
      <c r="AB3555"/>
      <c r="AC3555"/>
      <c r="AD3555"/>
      <c r="AE3555"/>
      <c r="AF3555"/>
      <c r="AG3555"/>
      <c r="AH3555"/>
      <c r="AI3555"/>
      <c r="AJ3555"/>
      <c r="AK3555"/>
      <c r="AL3555"/>
      <c r="AM3555"/>
      <c r="AN3555"/>
      <c r="AO3555"/>
      <c r="AP3555"/>
      <c r="AQ3555"/>
      <c r="AR3555"/>
      <c r="AS3555"/>
      <c r="AT3555"/>
      <c r="AU3555"/>
      <c r="AV3555"/>
      <c r="AW3555"/>
      <c r="AX3555"/>
      <c r="AY3555"/>
      <c r="AZ3555"/>
      <c r="BA3555"/>
      <c r="BB3555"/>
      <c r="BC3555"/>
      <c r="BD3555"/>
      <c r="BE3555"/>
      <c r="BF3555"/>
    </row>
    <row r="3556" spans="1:58" s="58" customFormat="1" ht="12.75" x14ac:dyDescent="0.2">
      <c r="A3556" s="257"/>
      <c r="B3556" s="170"/>
      <c r="C3556" s="170"/>
      <c r="D3556" s="255"/>
      <c r="E3556" s="255"/>
      <c r="F3556" s="255"/>
      <c r="G3556" s="262"/>
      <c r="H3556" s="262"/>
      <c r="I3556" s="262"/>
      <c r="J3556" s="262"/>
      <c r="K3556" s="262"/>
      <c r="L3556" s="262"/>
      <c r="M3556" s="262"/>
      <c r="N3556" s="262"/>
      <c r="O3556" s="262"/>
      <c r="P3556" s="262"/>
      <c r="Q3556" s="262"/>
      <c r="R3556" s="262"/>
      <c r="S3556" s="262"/>
      <c r="T3556" s="262"/>
      <c r="U3556" s="262"/>
      <c r="V3556" s="262"/>
      <c r="W3556" s="262"/>
      <c r="X3556" s="262"/>
      <c r="Y3556" s="262"/>
      <c r="Z3556" s="262"/>
      <c r="AA3556"/>
      <c r="AB3556"/>
      <c r="AC3556"/>
      <c r="AD3556"/>
      <c r="AE3556"/>
      <c r="AF3556"/>
      <c r="AG3556"/>
      <c r="AH3556"/>
      <c r="AI3556"/>
      <c r="AJ3556"/>
      <c r="AK3556"/>
      <c r="AL3556"/>
      <c r="AM3556"/>
      <c r="AN3556"/>
      <c r="AO3556"/>
      <c r="AP3556"/>
      <c r="AQ3556"/>
      <c r="AR3556"/>
      <c r="AS3556"/>
      <c r="AT3556"/>
      <c r="AU3556"/>
      <c r="AV3556"/>
      <c r="AW3556"/>
      <c r="AX3556"/>
      <c r="AY3556"/>
      <c r="AZ3556"/>
      <c r="BA3556"/>
      <c r="BB3556"/>
      <c r="BC3556"/>
      <c r="BD3556"/>
      <c r="BE3556"/>
      <c r="BF3556"/>
    </row>
    <row r="3557" spans="1:58" s="58" customFormat="1" ht="12.75" x14ac:dyDescent="0.2">
      <c r="A3557" s="257"/>
      <c r="B3557" s="170"/>
      <c r="C3557" s="170"/>
      <c r="D3557" s="255"/>
      <c r="E3557" s="255"/>
      <c r="F3557" s="255"/>
      <c r="G3557" s="262"/>
      <c r="H3557" s="262"/>
      <c r="I3557" s="262"/>
      <c r="J3557" s="262"/>
      <c r="K3557" s="262"/>
      <c r="L3557" s="262"/>
      <c r="M3557" s="262"/>
      <c r="N3557" s="262"/>
      <c r="O3557" s="262"/>
      <c r="P3557" s="262"/>
      <c r="Q3557" s="262"/>
      <c r="R3557" s="262"/>
      <c r="S3557" s="262"/>
      <c r="T3557" s="262"/>
      <c r="U3557" s="262"/>
      <c r="V3557" s="262"/>
      <c r="W3557" s="262"/>
      <c r="X3557" s="262"/>
      <c r="Y3557" s="262"/>
      <c r="Z3557" s="262"/>
      <c r="AA3557"/>
      <c r="AB3557"/>
      <c r="AC3557"/>
      <c r="AD3557"/>
      <c r="AE3557"/>
      <c r="AF3557"/>
      <c r="AG3557"/>
      <c r="AH3557"/>
      <c r="AI3557"/>
      <c r="AJ3557"/>
      <c r="AK3557"/>
      <c r="AL3557"/>
      <c r="AM3557"/>
      <c r="AN3557"/>
      <c r="AO3557"/>
      <c r="AP3557"/>
      <c r="AQ3557"/>
      <c r="AR3557"/>
      <c r="AS3557"/>
      <c r="AT3557"/>
      <c r="AU3557"/>
      <c r="AV3557"/>
      <c r="AW3557"/>
      <c r="AX3557"/>
      <c r="AY3557"/>
      <c r="AZ3557"/>
      <c r="BA3557"/>
      <c r="BB3557"/>
      <c r="BC3557"/>
      <c r="BD3557"/>
      <c r="BE3557"/>
      <c r="BF3557"/>
    </row>
    <row r="3558" spans="1:58" s="58" customFormat="1" ht="12.75" x14ac:dyDescent="0.2">
      <c r="A3558" s="257"/>
      <c r="B3558" s="170"/>
      <c r="C3558" s="170"/>
      <c r="D3558" s="255"/>
      <c r="E3558" s="255"/>
      <c r="F3558" s="255"/>
      <c r="G3558" s="262"/>
      <c r="H3558" s="262"/>
      <c r="I3558" s="262"/>
      <c r="J3558" s="262"/>
      <c r="K3558" s="262"/>
      <c r="L3558" s="262"/>
      <c r="M3558" s="262"/>
      <c r="N3558" s="262"/>
      <c r="O3558" s="262"/>
      <c r="P3558" s="262"/>
      <c r="Q3558" s="262"/>
      <c r="R3558" s="262"/>
      <c r="S3558" s="262"/>
      <c r="T3558" s="262"/>
      <c r="U3558" s="262"/>
      <c r="V3558" s="262"/>
      <c r="W3558" s="262"/>
      <c r="X3558" s="262"/>
      <c r="Y3558" s="262"/>
      <c r="Z3558" s="262"/>
      <c r="AA3558"/>
      <c r="AB3558"/>
      <c r="AC3558"/>
      <c r="AD3558"/>
      <c r="AE3558"/>
      <c r="AF3558"/>
      <c r="AG3558"/>
      <c r="AH3558"/>
      <c r="AI3558"/>
      <c r="AJ3558"/>
      <c r="AK3558"/>
      <c r="AL3558"/>
      <c r="AM3558"/>
      <c r="AN3558"/>
      <c r="AO3558"/>
      <c r="AP3558"/>
      <c r="AQ3558"/>
      <c r="AR3558"/>
      <c r="AS3558"/>
      <c r="AT3558"/>
      <c r="AU3558"/>
      <c r="AV3558"/>
      <c r="AW3558"/>
      <c r="AX3558"/>
      <c r="AY3558"/>
      <c r="AZ3558"/>
      <c r="BA3558"/>
      <c r="BB3558"/>
      <c r="BC3558"/>
      <c r="BD3558"/>
      <c r="BE3558"/>
      <c r="BF3558"/>
    </row>
    <row r="3559" spans="1:58" s="58" customFormat="1" ht="12.75" x14ac:dyDescent="0.2">
      <c r="A3559" s="257"/>
      <c r="B3559" s="170"/>
      <c r="C3559" s="170"/>
      <c r="D3559" s="255"/>
      <c r="E3559" s="255"/>
      <c r="F3559" s="255"/>
      <c r="G3559" s="262"/>
      <c r="H3559" s="262"/>
      <c r="I3559" s="262"/>
      <c r="J3559" s="262"/>
      <c r="K3559" s="262"/>
      <c r="L3559" s="262"/>
      <c r="M3559" s="262"/>
      <c r="N3559" s="262"/>
      <c r="O3559" s="262"/>
      <c r="P3559" s="262"/>
      <c r="Q3559" s="262"/>
      <c r="R3559" s="262"/>
      <c r="S3559" s="262"/>
      <c r="T3559" s="262"/>
      <c r="U3559" s="262"/>
      <c r="V3559" s="262"/>
      <c r="W3559" s="262"/>
      <c r="X3559" s="262"/>
      <c r="Y3559" s="262"/>
      <c r="Z3559" s="262"/>
      <c r="AA3559"/>
      <c r="AB3559"/>
      <c r="AC3559"/>
      <c r="AD3559"/>
      <c r="AE3559"/>
      <c r="AF3559"/>
      <c r="AG3559"/>
      <c r="AH3559"/>
      <c r="AI3559"/>
      <c r="AJ3559"/>
      <c r="AK3559"/>
      <c r="AL3559"/>
      <c r="AM3559"/>
      <c r="AN3559"/>
      <c r="AO3559"/>
      <c r="AP3559"/>
      <c r="AQ3559"/>
      <c r="AR3559"/>
      <c r="AS3559"/>
      <c r="AT3559"/>
      <c r="AU3559"/>
      <c r="AV3559"/>
      <c r="AW3559"/>
      <c r="AX3559"/>
      <c r="AY3559"/>
      <c r="AZ3559"/>
      <c r="BA3559"/>
      <c r="BB3559"/>
      <c r="BC3559"/>
      <c r="BD3559"/>
      <c r="BE3559"/>
      <c r="BF3559"/>
    </row>
    <row r="3560" spans="1:58" s="58" customFormat="1" ht="12.75" x14ac:dyDescent="0.2">
      <c r="A3560" s="257"/>
      <c r="B3560" s="170"/>
      <c r="C3560" s="170"/>
      <c r="D3560" s="255"/>
      <c r="E3560" s="255"/>
      <c r="F3560" s="255"/>
      <c r="G3560" s="262"/>
      <c r="H3560" s="262"/>
      <c r="I3560" s="262"/>
      <c r="J3560" s="262"/>
      <c r="K3560" s="262"/>
      <c r="L3560" s="262"/>
      <c r="M3560" s="262"/>
      <c r="N3560" s="262"/>
      <c r="O3560" s="262"/>
      <c r="P3560" s="262"/>
      <c r="Q3560" s="262"/>
      <c r="R3560" s="262"/>
      <c r="S3560" s="262"/>
      <c r="T3560" s="262"/>
      <c r="U3560" s="262"/>
      <c r="V3560" s="262"/>
      <c r="W3560" s="262"/>
      <c r="X3560" s="262"/>
      <c r="Y3560" s="262"/>
      <c r="Z3560" s="262"/>
      <c r="AA3560"/>
      <c r="AB3560"/>
      <c r="AC3560"/>
      <c r="AD3560"/>
      <c r="AE3560"/>
      <c r="AF3560"/>
      <c r="AG3560"/>
      <c r="AH3560"/>
      <c r="AI3560"/>
      <c r="AJ3560"/>
      <c r="AK3560"/>
      <c r="AL3560"/>
      <c r="AM3560"/>
      <c r="AN3560"/>
      <c r="AO3560"/>
      <c r="AP3560"/>
      <c r="AQ3560"/>
      <c r="AR3560"/>
      <c r="AS3560"/>
      <c r="AT3560"/>
      <c r="AU3560"/>
      <c r="AV3560"/>
      <c r="AW3560"/>
      <c r="AX3560"/>
      <c r="AY3560"/>
      <c r="AZ3560"/>
      <c r="BA3560"/>
      <c r="BB3560"/>
      <c r="BC3560"/>
      <c r="BD3560"/>
      <c r="BE3560"/>
      <c r="BF3560"/>
    </row>
    <row r="3561" spans="1:58" s="58" customFormat="1" ht="12.75" x14ac:dyDescent="0.2">
      <c r="A3561" s="257"/>
      <c r="B3561" s="170"/>
      <c r="C3561" s="170"/>
      <c r="D3561" s="255"/>
      <c r="E3561" s="255"/>
      <c r="F3561" s="255"/>
      <c r="G3561" s="262"/>
      <c r="H3561" s="262"/>
      <c r="I3561" s="262"/>
      <c r="J3561" s="262"/>
      <c r="K3561" s="262"/>
      <c r="L3561" s="262"/>
      <c r="M3561" s="262"/>
      <c r="N3561" s="262"/>
      <c r="O3561" s="262"/>
      <c r="P3561" s="262"/>
      <c r="Q3561" s="262"/>
      <c r="R3561" s="262"/>
      <c r="S3561" s="262"/>
      <c r="T3561" s="262"/>
      <c r="U3561" s="262"/>
      <c r="V3561" s="262"/>
      <c r="W3561" s="262"/>
      <c r="X3561" s="262"/>
      <c r="Y3561" s="262"/>
      <c r="Z3561" s="262"/>
      <c r="AA3561"/>
      <c r="AB3561"/>
      <c r="AC3561"/>
      <c r="AD3561"/>
      <c r="AE3561"/>
      <c r="AF3561"/>
      <c r="AG3561"/>
      <c r="AH3561"/>
      <c r="AI3561"/>
      <c r="AJ3561"/>
      <c r="AK3561"/>
      <c r="AL3561"/>
      <c r="AM3561"/>
      <c r="AN3561"/>
      <c r="AO3561"/>
      <c r="AP3561"/>
      <c r="AQ3561"/>
      <c r="AR3561"/>
      <c r="AS3561"/>
      <c r="AT3561"/>
      <c r="AU3561"/>
      <c r="AV3561"/>
      <c r="AW3561"/>
      <c r="AX3561"/>
      <c r="AY3561"/>
      <c r="AZ3561"/>
      <c r="BA3561"/>
      <c r="BB3561"/>
      <c r="BC3561"/>
      <c r="BD3561"/>
      <c r="BE3561"/>
      <c r="BF3561"/>
    </row>
    <row r="3562" spans="1:58" s="58" customFormat="1" ht="12.75" x14ac:dyDescent="0.2">
      <c r="A3562" s="257"/>
      <c r="B3562" s="170"/>
      <c r="C3562" s="170"/>
      <c r="D3562" s="255"/>
      <c r="E3562" s="255"/>
      <c r="F3562" s="255"/>
      <c r="G3562" s="262"/>
      <c r="H3562" s="262"/>
      <c r="I3562" s="262"/>
      <c r="J3562" s="262"/>
      <c r="K3562" s="262"/>
      <c r="L3562" s="262"/>
      <c r="M3562" s="262"/>
      <c r="N3562" s="262"/>
      <c r="O3562" s="262"/>
      <c r="P3562" s="262"/>
      <c r="Q3562" s="262"/>
      <c r="R3562" s="262"/>
      <c r="S3562" s="262"/>
      <c r="T3562" s="262"/>
      <c r="U3562" s="262"/>
      <c r="V3562" s="262"/>
      <c r="W3562" s="262"/>
      <c r="X3562" s="262"/>
      <c r="Y3562" s="262"/>
      <c r="Z3562" s="262"/>
      <c r="AA3562"/>
      <c r="AB3562"/>
      <c r="AC3562"/>
      <c r="AD3562"/>
      <c r="AE3562"/>
      <c r="AF3562"/>
      <c r="AG3562"/>
      <c r="AH3562"/>
      <c r="AI3562"/>
      <c r="AJ3562"/>
      <c r="AK3562"/>
      <c r="AL3562"/>
      <c r="AM3562"/>
      <c r="AN3562"/>
      <c r="AO3562"/>
      <c r="AP3562"/>
      <c r="AQ3562"/>
      <c r="AR3562"/>
      <c r="AS3562"/>
      <c r="AT3562"/>
      <c r="AU3562"/>
      <c r="AV3562"/>
      <c r="AW3562"/>
      <c r="AX3562"/>
      <c r="AY3562"/>
      <c r="AZ3562"/>
      <c r="BA3562"/>
      <c r="BB3562"/>
      <c r="BC3562"/>
      <c r="BD3562"/>
      <c r="BE3562"/>
      <c r="BF3562"/>
    </row>
    <row r="3563" spans="1:58" s="58" customFormat="1" ht="12.75" x14ac:dyDescent="0.2">
      <c r="A3563" s="257"/>
      <c r="B3563" s="170"/>
      <c r="C3563" s="170"/>
      <c r="D3563" s="255"/>
      <c r="E3563" s="255"/>
      <c r="F3563" s="255"/>
      <c r="G3563" s="262"/>
      <c r="H3563" s="262"/>
      <c r="I3563" s="262"/>
      <c r="J3563" s="262"/>
      <c r="K3563" s="262"/>
      <c r="L3563" s="262"/>
      <c r="M3563" s="262"/>
      <c r="N3563" s="262"/>
      <c r="O3563" s="262"/>
      <c r="P3563" s="262"/>
      <c r="Q3563" s="262"/>
      <c r="R3563" s="262"/>
      <c r="S3563" s="262"/>
      <c r="T3563" s="262"/>
      <c r="U3563" s="262"/>
      <c r="V3563" s="262"/>
      <c r="W3563" s="262"/>
      <c r="X3563" s="262"/>
      <c r="Y3563" s="262"/>
      <c r="Z3563" s="262"/>
      <c r="AA3563"/>
      <c r="AB3563"/>
      <c r="AC3563"/>
      <c r="AD3563"/>
      <c r="AE3563"/>
      <c r="AF3563"/>
      <c r="AG3563"/>
      <c r="AH3563"/>
      <c r="AI3563"/>
      <c r="AJ3563"/>
      <c r="AK3563"/>
      <c r="AL3563"/>
      <c r="AM3563"/>
      <c r="AN3563"/>
      <c r="AO3563"/>
      <c r="AP3563"/>
      <c r="AQ3563"/>
      <c r="AR3563"/>
      <c r="AS3563"/>
      <c r="AT3563"/>
      <c r="AU3563"/>
      <c r="AV3563"/>
      <c r="AW3563"/>
      <c r="AX3563"/>
      <c r="AY3563"/>
      <c r="AZ3563"/>
      <c r="BA3563"/>
      <c r="BB3563"/>
      <c r="BC3563"/>
      <c r="BD3563"/>
      <c r="BE3563"/>
      <c r="BF3563"/>
    </row>
    <row r="3564" spans="1:58" s="58" customFormat="1" ht="12.75" x14ac:dyDescent="0.2">
      <c r="A3564" s="257"/>
      <c r="B3564" s="170"/>
      <c r="C3564" s="170"/>
      <c r="D3564" s="255"/>
      <c r="E3564" s="255"/>
      <c r="F3564" s="255"/>
      <c r="G3564" s="262"/>
      <c r="H3564" s="262"/>
      <c r="I3564" s="262"/>
      <c r="J3564" s="262"/>
      <c r="K3564" s="262"/>
      <c r="L3564" s="262"/>
      <c r="M3564" s="262"/>
      <c r="N3564" s="262"/>
      <c r="O3564" s="262"/>
      <c r="P3564" s="262"/>
      <c r="Q3564" s="262"/>
      <c r="R3564" s="262"/>
      <c r="S3564" s="262"/>
      <c r="T3564" s="262"/>
      <c r="U3564" s="262"/>
      <c r="V3564" s="262"/>
      <c r="W3564" s="262"/>
      <c r="X3564" s="262"/>
      <c r="Y3564" s="262"/>
      <c r="Z3564" s="262"/>
      <c r="AA3564"/>
      <c r="AB3564"/>
      <c r="AC3564"/>
      <c r="AD3564"/>
      <c r="AE3564"/>
      <c r="AF3564"/>
      <c r="AG3564"/>
      <c r="AH3564"/>
      <c r="AI3564"/>
      <c r="AJ3564"/>
      <c r="AK3564"/>
      <c r="AL3564"/>
      <c r="AM3564"/>
      <c r="AN3564"/>
      <c r="AO3564"/>
      <c r="AP3564"/>
      <c r="AQ3564"/>
      <c r="AR3564"/>
      <c r="AS3564"/>
      <c r="AT3564"/>
      <c r="AU3564"/>
      <c r="AV3564"/>
      <c r="AW3564"/>
      <c r="AX3564"/>
      <c r="AY3564"/>
      <c r="AZ3564"/>
      <c r="BA3564"/>
      <c r="BB3564"/>
      <c r="BC3564"/>
      <c r="BD3564"/>
      <c r="BE3564"/>
      <c r="BF3564"/>
    </row>
    <row r="3565" spans="1:58" s="58" customFormat="1" ht="12.75" x14ac:dyDescent="0.2">
      <c r="A3565" s="257"/>
      <c r="B3565" s="170"/>
      <c r="C3565" s="170"/>
      <c r="D3565" s="255"/>
      <c r="E3565" s="255"/>
      <c r="F3565" s="255"/>
      <c r="G3565" s="262"/>
      <c r="H3565" s="262"/>
      <c r="I3565" s="262"/>
      <c r="J3565" s="262"/>
      <c r="K3565" s="262"/>
      <c r="L3565" s="262"/>
      <c r="M3565" s="262"/>
      <c r="N3565" s="262"/>
      <c r="O3565" s="262"/>
      <c r="P3565" s="262"/>
      <c r="Q3565" s="262"/>
      <c r="R3565" s="262"/>
      <c r="S3565" s="262"/>
      <c r="T3565" s="262"/>
      <c r="U3565" s="262"/>
      <c r="V3565" s="262"/>
      <c r="W3565" s="262"/>
      <c r="X3565" s="262"/>
      <c r="Y3565" s="262"/>
      <c r="Z3565" s="262"/>
      <c r="AA3565"/>
      <c r="AB3565"/>
      <c r="AC3565"/>
      <c r="AD3565"/>
      <c r="AE3565"/>
      <c r="AF3565"/>
      <c r="AG3565"/>
      <c r="AH3565"/>
      <c r="AI3565"/>
      <c r="AJ3565"/>
      <c r="AK3565"/>
      <c r="AL3565"/>
      <c r="AM3565"/>
      <c r="AN3565"/>
      <c r="AO3565"/>
      <c r="AP3565"/>
      <c r="AQ3565"/>
      <c r="AR3565"/>
      <c r="AS3565"/>
      <c r="AT3565"/>
      <c r="AU3565"/>
      <c r="AV3565"/>
      <c r="AW3565"/>
      <c r="AX3565"/>
      <c r="AY3565"/>
      <c r="AZ3565"/>
      <c r="BA3565"/>
      <c r="BB3565"/>
      <c r="BC3565"/>
      <c r="BD3565"/>
      <c r="BE3565"/>
      <c r="BF3565"/>
    </row>
    <row r="3566" spans="1:58" s="58" customFormat="1" ht="12.75" x14ac:dyDescent="0.2">
      <c r="A3566" s="257"/>
      <c r="B3566" s="170"/>
      <c r="C3566" s="170"/>
      <c r="D3566" s="255"/>
      <c r="E3566" s="255"/>
      <c r="F3566" s="255"/>
      <c r="G3566" s="262"/>
      <c r="H3566" s="262"/>
      <c r="I3566" s="262"/>
      <c r="J3566" s="262"/>
      <c r="K3566" s="262"/>
      <c r="L3566" s="262"/>
      <c r="M3566" s="262"/>
      <c r="N3566" s="262"/>
      <c r="O3566" s="262"/>
      <c r="P3566" s="262"/>
      <c r="Q3566" s="262"/>
      <c r="R3566" s="262"/>
      <c r="S3566" s="262"/>
      <c r="T3566" s="262"/>
      <c r="U3566" s="262"/>
      <c r="V3566" s="262"/>
      <c r="W3566" s="262"/>
      <c r="X3566" s="262"/>
      <c r="Y3566" s="262"/>
      <c r="Z3566" s="262"/>
      <c r="AA3566"/>
      <c r="AB3566"/>
      <c r="AC3566"/>
      <c r="AD3566"/>
      <c r="AE3566"/>
      <c r="AF3566"/>
      <c r="AG3566"/>
      <c r="AH3566"/>
      <c r="AI3566"/>
      <c r="AJ3566"/>
      <c r="AK3566"/>
      <c r="AL3566"/>
      <c r="AM3566"/>
      <c r="AN3566"/>
      <c r="AO3566"/>
      <c r="AP3566"/>
      <c r="AQ3566"/>
      <c r="AR3566"/>
      <c r="AS3566"/>
      <c r="AT3566"/>
      <c r="AU3566"/>
      <c r="AV3566"/>
      <c r="AW3566"/>
      <c r="AX3566"/>
      <c r="AY3566"/>
      <c r="AZ3566"/>
      <c r="BA3566"/>
      <c r="BB3566"/>
      <c r="BC3566"/>
      <c r="BD3566"/>
      <c r="BE3566"/>
      <c r="BF3566"/>
    </row>
    <row r="3567" spans="1:58" s="58" customFormat="1" ht="12.75" x14ac:dyDescent="0.2">
      <c r="A3567" s="257"/>
      <c r="B3567" s="170"/>
      <c r="C3567" s="170"/>
      <c r="D3567" s="255"/>
      <c r="E3567" s="255"/>
      <c r="F3567" s="255"/>
      <c r="G3567" s="262"/>
      <c r="H3567" s="262"/>
      <c r="I3567" s="262"/>
      <c r="J3567" s="262"/>
      <c r="K3567" s="262"/>
      <c r="L3567" s="262"/>
      <c r="M3567" s="262"/>
      <c r="N3567" s="262"/>
      <c r="O3567" s="262"/>
      <c r="P3567" s="262"/>
      <c r="Q3567" s="262"/>
      <c r="R3567" s="262"/>
      <c r="S3567" s="262"/>
      <c r="T3567" s="262"/>
      <c r="U3567" s="262"/>
      <c r="V3567" s="262"/>
      <c r="W3567" s="262"/>
      <c r="X3567" s="262"/>
      <c r="Y3567" s="262"/>
      <c r="Z3567" s="262"/>
      <c r="AA3567"/>
      <c r="AB3567"/>
      <c r="AC3567"/>
      <c r="AD3567"/>
      <c r="AE3567"/>
      <c r="AF3567"/>
      <c r="AG3567"/>
      <c r="AH3567"/>
      <c r="AI3567"/>
      <c r="AJ3567"/>
      <c r="AK3567"/>
      <c r="AL3567"/>
      <c r="AM3567"/>
      <c r="AN3567"/>
      <c r="AO3567"/>
      <c r="AP3567"/>
      <c r="AQ3567"/>
      <c r="AR3567"/>
      <c r="AS3567"/>
      <c r="AT3567"/>
      <c r="AU3567"/>
      <c r="AV3567"/>
      <c r="AW3567"/>
      <c r="AX3567"/>
      <c r="AY3567"/>
      <c r="AZ3567"/>
      <c r="BA3567"/>
      <c r="BB3567"/>
      <c r="BC3567"/>
      <c r="BD3567"/>
      <c r="BE3567"/>
      <c r="BF3567"/>
    </row>
    <row r="3568" spans="1:58" s="58" customFormat="1" ht="12.75" x14ac:dyDescent="0.2">
      <c r="A3568" s="257"/>
      <c r="B3568" s="170"/>
      <c r="C3568" s="170"/>
      <c r="D3568" s="255"/>
      <c r="E3568" s="255"/>
      <c r="F3568" s="255"/>
      <c r="G3568" s="262"/>
      <c r="H3568" s="262"/>
      <c r="I3568" s="262"/>
      <c r="J3568" s="262"/>
      <c r="K3568" s="262"/>
      <c r="L3568" s="262"/>
      <c r="M3568" s="262"/>
      <c r="N3568" s="262"/>
      <c r="O3568" s="262"/>
      <c r="P3568" s="262"/>
      <c r="Q3568" s="262"/>
      <c r="R3568" s="262"/>
      <c r="S3568" s="262"/>
      <c r="T3568" s="262"/>
      <c r="U3568" s="262"/>
      <c r="V3568" s="262"/>
      <c r="W3568" s="262"/>
      <c r="X3568" s="262"/>
      <c r="Y3568" s="262"/>
      <c r="Z3568" s="262"/>
      <c r="AA3568"/>
      <c r="AB3568"/>
      <c r="AC3568"/>
      <c r="AD3568"/>
      <c r="AE3568"/>
      <c r="AF3568"/>
      <c r="AG3568"/>
      <c r="AH3568"/>
      <c r="AI3568"/>
      <c r="AJ3568"/>
      <c r="AK3568"/>
      <c r="AL3568"/>
      <c r="AM3568"/>
      <c r="AN3568"/>
      <c r="AO3568"/>
      <c r="AP3568"/>
      <c r="AQ3568"/>
      <c r="AR3568"/>
      <c r="AS3568"/>
      <c r="AT3568"/>
      <c r="AU3568"/>
      <c r="AV3568"/>
      <c r="AW3568"/>
      <c r="AX3568"/>
      <c r="AY3568"/>
      <c r="AZ3568"/>
      <c r="BA3568"/>
      <c r="BB3568"/>
      <c r="BC3568"/>
      <c r="BD3568"/>
      <c r="BE3568"/>
      <c r="BF3568"/>
    </row>
    <row r="3569" spans="1:58" s="58" customFormat="1" ht="12.75" x14ac:dyDescent="0.2">
      <c r="A3569" s="257"/>
      <c r="B3569" s="170"/>
      <c r="C3569" s="170"/>
      <c r="D3569" s="255"/>
      <c r="E3569" s="255"/>
      <c r="F3569" s="255"/>
      <c r="G3569" s="262"/>
      <c r="H3569" s="262"/>
      <c r="I3569" s="262"/>
      <c r="J3569" s="262"/>
      <c r="K3569" s="262"/>
      <c r="L3569" s="262"/>
      <c r="M3569" s="262"/>
      <c r="N3569" s="262"/>
      <c r="O3569" s="262"/>
      <c r="P3569" s="262"/>
      <c r="Q3569" s="262"/>
      <c r="R3569" s="262"/>
      <c r="S3569" s="262"/>
      <c r="T3569" s="262"/>
      <c r="U3569" s="262"/>
      <c r="V3569" s="262"/>
      <c r="W3569" s="262"/>
      <c r="X3569" s="262"/>
      <c r="Y3569" s="262"/>
      <c r="Z3569" s="262"/>
      <c r="AA3569"/>
      <c r="AB3569"/>
      <c r="AC3569"/>
      <c r="AD3569"/>
      <c r="AE3569"/>
      <c r="AF3569"/>
      <c r="AG3569"/>
      <c r="AH3569"/>
      <c r="AI3569"/>
      <c r="AJ3569"/>
      <c r="AK3569"/>
      <c r="AL3569"/>
      <c r="AM3569"/>
      <c r="AN3569"/>
      <c r="AO3569"/>
      <c r="AP3569"/>
      <c r="AQ3569"/>
      <c r="AR3569"/>
      <c r="AS3569"/>
      <c r="AT3569"/>
      <c r="AU3569"/>
      <c r="AV3569"/>
      <c r="AW3569"/>
      <c r="AX3569"/>
      <c r="AY3569"/>
      <c r="AZ3569"/>
      <c r="BA3569"/>
      <c r="BB3569"/>
      <c r="BC3569"/>
      <c r="BD3569"/>
      <c r="BE3569"/>
      <c r="BF3569"/>
    </row>
    <row r="3570" spans="1:58" s="58" customFormat="1" ht="12.75" x14ac:dyDescent="0.2">
      <c r="A3570" s="257"/>
      <c r="B3570" s="170"/>
      <c r="C3570" s="170"/>
      <c r="D3570" s="255"/>
      <c r="E3570" s="255"/>
      <c r="F3570" s="255"/>
      <c r="G3570" s="262"/>
      <c r="H3570" s="262"/>
      <c r="I3570" s="262"/>
      <c r="J3570" s="262"/>
      <c r="K3570" s="262"/>
      <c r="L3570" s="262"/>
      <c r="M3570" s="262"/>
      <c r="N3570" s="262"/>
      <c r="O3570" s="262"/>
      <c r="P3570" s="262"/>
      <c r="Q3570" s="262"/>
      <c r="R3570" s="262"/>
      <c r="S3570" s="262"/>
      <c r="T3570" s="262"/>
      <c r="U3570" s="262"/>
      <c r="V3570" s="262"/>
      <c r="W3570" s="262"/>
      <c r="X3570" s="262"/>
      <c r="Y3570" s="262"/>
      <c r="Z3570" s="262"/>
      <c r="AA3570"/>
      <c r="AB3570"/>
      <c r="AC3570"/>
      <c r="AD3570"/>
      <c r="AE3570"/>
      <c r="AF3570"/>
      <c r="AG3570"/>
      <c r="AH3570"/>
      <c r="AI3570"/>
      <c r="AJ3570"/>
      <c r="AK3570"/>
      <c r="AL3570"/>
      <c r="AM3570"/>
      <c r="AN3570"/>
      <c r="AO3570"/>
      <c r="AP3570"/>
      <c r="AQ3570"/>
      <c r="AR3570"/>
      <c r="AS3570"/>
      <c r="AT3570"/>
      <c r="AU3570"/>
      <c r="AV3570"/>
      <c r="AW3570"/>
      <c r="AX3570"/>
      <c r="AY3570"/>
      <c r="AZ3570"/>
      <c r="BA3570"/>
      <c r="BB3570"/>
      <c r="BC3570"/>
      <c r="BD3570"/>
      <c r="BE3570"/>
      <c r="BF3570"/>
    </row>
    <row r="3571" spans="1:58" s="58" customFormat="1" ht="12.75" x14ac:dyDescent="0.2">
      <c r="A3571" s="257"/>
      <c r="B3571" s="170"/>
      <c r="C3571" s="170"/>
      <c r="D3571" s="255"/>
      <c r="E3571" s="255"/>
      <c r="F3571" s="255"/>
      <c r="G3571" s="262"/>
      <c r="H3571" s="262"/>
      <c r="I3571" s="262"/>
      <c r="J3571" s="262"/>
      <c r="K3571" s="262"/>
      <c r="L3571" s="262"/>
      <c r="M3571" s="262"/>
      <c r="N3571" s="262"/>
      <c r="O3571" s="262"/>
      <c r="P3571" s="262"/>
      <c r="Q3571" s="262"/>
      <c r="R3571" s="262"/>
      <c r="S3571" s="262"/>
      <c r="T3571" s="262"/>
      <c r="U3571" s="262"/>
      <c r="V3571" s="262"/>
      <c r="W3571" s="262"/>
      <c r="X3571" s="262"/>
      <c r="Y3571" s="262"/>
      <c r="Z3571" s="262"/>
      <c r="AA3571"/>
      <c r="AB3571"/>
      <c r="AC3571"/>
      <c r="AD3571"/>
      <c r="AE3571"/>
      <c r="AF3571"/>
      <c r="AG3571"/>
      <c r="AH3571"/>
      <c r="AI3571"/>
      <c r="AJ3571"/>
      <c r="AK3571"/>
      <c r="AL3571"/>
      <c r="AM3571"/>
      <c r="AN3571"/>
      <c r="AO3571"/>
      <c r="AP3571"/>
      <c r="AQ3571"/>
      <c r="AR3571"/>
      <c r="AS3571"/>
      <c r="AT3571"/>
      <c r="AU3571"/>
      <c r="AV3571"/>
      <c r="AW3571"/>
      <c r="AX3571"/>
      <c r="AY3571"/>
      <c r="AZ3571"/>
      <c r="BA3571"/>
      <c r="BB3571"/>
      <c r="BC3571"/>
      <c r="BD3571"/>
      <c r="BE3571"/>
      <c r="BF3571"/>
    </row>
    <row r="3572" spans="1:58" s="58" customFormat="1" ht="12.75" x14ac:dyDescent="0.2">
      <c r="A3572" s="257"/>
      <c r="B3572" s="170"/>
      <c r="C3572" s="170"/>
      <c r="D3572" s="255"/>
      <c r="E3572" s="255"/>
      <c r="F3572" s="255"/>
      <c r="G3572" s="262"/>
      <c r="H3572" s="262"/>
      <c r="I3572" s="262"/>
      <c r="J3572" s="262"/>
      <c r="K3572" s="262"/>
      <c r="L3572" s="262"/>
      <c r="M3572" s="262"/>
      <c r="N3572" s="262"/>
      <c r="O3572" s="262"/>
      <c r="P3572" s="262"/>
      <c r="Q3572" s="262"/>
      <c r="R3572" s="262"/>
      <c r="S3572" s="262"/>
      <c r="T3572" s="262"/>
      <c r="U3572" s="262"/>
      <c r="V3572" s="262"/>
      <c r="W3572" s="262"/>
      <c r="X3572" s="262"/>
      <c r="Y3572" s="262"/>
      <c r="Z3572" s="262"/>
      <c r="AA3572"/>
      <c r="AB3572"/>
      <c r="AC3572"/>
      <c r="AD3572"/>
      <c r="AE3572"/>
      <c r="AF3572"/>
      <c r="AG3572"/>
      <c r="AH3572"/>
      <c r="AI3572"/>
      <c r="AJ3572"/>
      <c r="AK3572"/>
      <c r="AL3572"/>
      <c r="AM3572"/>
      <c r="AN3572"/>
      <c r="AO3572"/>
      <c r="AP3572"/>
      <c r="AQ3572"/>
      <c r="AR3572"/>
      <c r="AS3572"/>
      <c r="AT3572"/>
      <c r="AU3572"/>
      <c r="AV3572"/>
      <c r="AW3572"/>
      <c r="AX3572"/>
      <c r="AY3572"/>
      <c r="AZ3572"/>
      <c r="BA3572"/>
      <c r="BB3572"/>
      <c r="BC3572"/>
      <c r="BD3572"/>
      <c r="BE3572"/>
      <c r="BF3572"/>
    </row>
    <row r="3573" spans="1:58" s="58" customFormat="1" ht="12.75" x14ac:dyDescent="0.2">
      <c r="A3573" s="257"/>
      <c r="B3573" s="170"/>
      <c r="C3573" s="170"/>
      <c r="D3573" s="255"/>
      <c r="E3573" s="255"/>
      <c r="F3573" s="255"/>
      <c r="G3573" s="262"/>
      <c r="H3573" s="262"/>
      <c r="I3573" s="262"/>
      <c r="J3573" s="262"/>
      <c r="K3573" s="262"/>
      <c r="L3573" s="262"/>
      <c r="M3573" s="262"/>
      <c r="N3573" s="262"/>
      <c r="O3573" s="262"/>
      <c r="P3573" s="262"/>
      <c r="Q3573" s="262"/>
      <c r="R3573" s="262"/>
      <c r="S3573" s="262"/>
      <c r="T3573" s="262"/>
      <c r="U3573" s="262"/>
      <c r="V3573" s="262"/>
      <c r="W3573" s="262"/>
      <c r="X3573" s="262"/>
      <c r="Y3573" s="262"/>
      <c r="Z3573" s="262"/>
      <c r="AA3573"/>
      <c r="AB3573"/>
      <c r="AC3573"/>
      <c r="AD3573"/>
      <c r="AE3573"/>
      <c r="AF3573"/>
      <c r="AG3573"/>
      <c r="AH3573"/>
      <c r="AI3573"/>
      <c r="AJ3573"/>
      <c r="AK3573"/>
      <c r="AL3573"/>
      <c r="AM3573"/>
      <c r="AN3573"/>
      <c r="AO3573"/>
      <c r="AP3573"/>
      <c r="AQ3573"/>
      <c r="AR3573"/>
      <c r="AS3573"/>
      <c r="AT3573"/>
      <c r="AU3573"/>
      <c r="AV3573"/>
      <c r="AW3573"/>
      <c r="AX3573"/>
      <c r="AY3573"/>
      <c r="AZ3573"/>
      <c r="BA3573"/>
      <c r="BB3573"/>
      <c r="BC3573"/>
      <c r="BD3573"/>
      <c r="BE3573"/>
      <c r="BF3573"/>
    </row>
    <row r="3574" spans="1:58" s="58" customFormat="1" ht="12.75" x14ac:dyDescent="0.2">
      <c r="A3574" s="257"/>
      <c r="B3574" s="170"/>
      <c r="C3574" s="170"/>
      <c r="D3574" s="255"/>
      <c r="E3574" s="255"/>
      <c r="F3574" s="255"/>
      <c r="G3574" s="262"/>
      <c r="H3574" s="262"/>
      <c r="I3574" s="262"/>
      <c r="J3574" s="262"/>
      <c r="K3574" s="262"/>
      <c r="L3574" s="262"/>
      <c r="M3574" s="262"/>
      <c r="N3574" s="262"/>
      <c r="O3574" s="262"/>
      <c r="P3574" s="262"/>
      <c r="Q3574" s="262"/>
      <c r="R3574" s="262"/>
      <c r="S3574" s="262"/>
      <c r="T3574" s="262"/>
      <c r="U3574" s="262"/>
      <c r="V3574" s="262"/>
      <c r="W3574" s="262"/>
      <c r="X3574" s="262"/>
      <c r="Y3574" s="262"/>
      <c r="Z3574" s="262"/>
      <c r="AA3574"/>
      <c r="AB3574"/>
      <c r="AC3574"/>
      <c r="AD3574"/>
      <c r="AE3574"/>
      <c r="AF3574"/>
      <c r="AG3574"/>
      <c r="AH3574"/>
      <c r="AI3574"/>
      <c r="AJ3574"/>
      <c r="AK3574"/>
      <c r="AL3574"/>
      <c r="AM3574"/>
      <c r="AN3574"/>
      <c r="AO3574"/>
      <c r="AP3574"/>
      <c r="AQ3574"/>
      <c r="AR3574"/>
      <c r="AS3574"/>
      <c r="AT3574"/>
      <c r="AU3574"/>
      <c r="AV3574"/>
      <c r="AW3574"/>
      <c r="AX3574"/>
      <c r="AY3574"/>
      <c r="AZ3574"/>
      <c r="BA3574"/>
      <c r="BB3574"/>
      <c r="BC3574"/>
      <c r="BD3574"/>
      <c r="BE3574"/>
      <c r="BF3574"/>
    </row>
    <row r="3575" spans="1:58" s="58" customFormat="1" ht="12.75" x14ac:dyDescent="0.2">
      <c r="A3575" s="257"/>
      <c r="B3575" s="170"/>
      <c r="C3575" s="170"/>
      <c r="D3575" s="255"/>
      <c r="E3575" s="255"/>
      <c r="F3575" s="255"/>
      <c r="G3575" s="262"/>
      <c r="H3575" s="262"/>
      <c r="I3575" s="262"/>
      <c r="J3575" s="262"/>
      <c r="K3575" s="262"/>
      <c r="L3575" s="262"/>
      <c r="M3575" s="262"/>
      <c r="N3575" s="262"/>
      <c r="O3575" s="262"/>
      <c r="P3575" s="262"/>
      <c r="Q3575" s="262"/>
      <c r="R3575" s="262"/>
      <c r="S3575" s="262"/>
      <c r="T3575" s="262"/>
      <c r="U3575" s="262"/>
      <c r="V3575" s="262"/>
      <c r="W3575" s="262"/>
      <c r="X3575" s="262"/>
      <c r="Y3575" s="262"/>
      <c r="Z3575" s="262"/>
      <c r="AA3575"/>
      <c r="AB3575"/>
      <c r="AC3575"/>
      <c r="AD3575"/>
      <c r="AE3575"/>
      <c r="AF3575"/>
      <c r="AG3575"/>
      <c r="AH3575"/>
      <c r="AI3575"/>
      <c r="AJ3575"/>
      <c r="AK3575"/>
      <c r="AL3575"/>
      <c r="AM3575"/>
      <c r="AN3575"/>
      <c r="AO3575"/>
      <c r="AP3575"/>
      <c r="AQ3575"/>
      <c r="AR3575"/>
      <c r="AS3575"/>
      <c r="AT3575"/>
      <c r="AU3575"/>
      <c r="AV3575"/>
      <c r="AW3575"/>
      <c r="AX3575"/>
      <c r="AY3575"/>
      <c r="AZ3575"/>
      <c r="BA3575"/>
      <c r="BB3575"/>
      <c r="BC3575"/>
      <c r="BD3575"/>
      <c r="BE3575"/>
      <c r="BF3575"/>
    </row>
    <row r="3576" spans="1:58" s="58" customFormat="1" ht="12.75" x14ac:dyDescent="0.2">
      <c r="A3576" s="257"/>
      <c r="B3576" s="170"/>
      <c r="C3576" s="170"/>
      <c r="D3576" s="255"/>
      <c r="E3576" s="255"/>
      <c r="F3576" s="255"/>
      <c r="G3576" s="262"/>
      <c r="H3576" s="262"/>
      <c r="I3576" s="262"/>
      <c r="J3576" s="262"/>
      <c r="K3576" s="262"/>
      <c r="L3576" s="262"/>
      <c r="M3576" s="262"/>
      <c r="N3576" s="262"/>
      <c r="O3576" s="262"/>
      <c r="P3576" s="262"/>
      <c r="Q3576" s="262"/>
      <c r="R3576" s="262"/>
      <c r="S3576" s="262"/>
      <c r="T3576" s="262"/>
      <c r="U3576" s="262"/>
      <c r="V3576" s="262"/>
      <c r="W3576" s="262"/>
      <c r="X3576" s="262"/>
      <c r="Y3576" s="262"/>
      <c r="Z3576" s="262"/>
      <c r="AA3576"/>
      <c r="AB3576"/>
      <c r="AC3576"/>
      <c r="AD3576"/>
      <c r="AE3576"/>
      <c r="AF3576"/>
      <c r="AG3576"/>
      <c r="AH3576"/>
      <c r="AI3576"/>
      <c r="AJ3576"/>
      <c r="AK3576"/>
      <c r="AL3576"/>
      <c r="AM3576"/>
      <c r="AN3576"/>
      <c r="AO3576"/>
      <c r="AP3576"/>
      <c r="AQ3576"/>
      <c r="AR3576"/>
      <c r="AS3576"/>
      <c r="AT3576"/>
      <c r="AU3576"/>
      <c r="AV3576"/>
      <c r="AW3576"/>
      <c r="AX3576"/>
      <c r="AY3576"/>
      <c r="AZ3576"/>
      <c r="BA3576"/>
      <c r="BB3576"/>
      <c r="BC3576"/>
      <c r="BD3576"/>
      <c r="BE3576"/>
      <c r="BF3576"/>
    </row>
    <row r="3577" spans="1:58" s="58" customFormat="1" ht="12.75" x14ac:dyDescent="0.2">
      <c r="A3577" s="257"/>
      <c r="B3577" s="170"/>
      <c r="C3577" s="170"/>
      <c r="D3577" s="255"/>
      <c r="E3577" s="255"/>
      <c r="F3577" s="255"/>
      <c r="G3577" s="262"/>
      <c r="H3577" s="262"/>
      <c r="I3577" s="262"/>
      <c r="J3577" s="262"/>
      <c r="K3577" s="262"/>
      <c r="L3577" s="262"/>
      <c r="M3577" s="262"/>
      <c r="N3577" s="262"/>
      <c r="O3577" s="262"/>
      <c r="P3577" s="262"/>
      <c r="Q3577" s="262"/>
      <c r="R3577" s="262"/>
      <c r="S3577" s="262"/>
      <c r="T3577" s="262"/>
      <c r="U3577" s="262"/>
      <c r="V3577" s="262"/>
      <c r="W3577" s="262"/>
      <c r="X3577" s="262"/>
      <c r="Y3577" s="262"/>
      <c r="Z3577" s="262"/>
      <c r="AA3577"/>
      <c r="AB3577"/>
      <c r="AC3577"/>
      <c r="AD3577"/>
      <c r="AE3577"/>
      <c r="AF3577"/>
      <c r="AG3577"/>
      <c r="AH3577"/>
      <c r="AI3577"/>
      <c r="AJ3577"/>
      <c r="AK3577"/>
      <c r="AL3577"/>
      <c r="AM3577"/>
      <c r="AN3577"/>
      <c r="AO3577"/>
      <c r="AP3577"/>
      <c r="AQ3577"/>
      <c r="AR3577"/>
      <c r="AS3577"/>
      <c r="AT3577"/>
      <c r="AU3577"/>
      <c r="AV3577"/>
      <c r="AW3577"/>
      <c r="AX3577"/>
      <c r="AY3577"/>
      <c r="AZ3577"/>
      <c r="BA3577"/>
      <c r="BB3577"/>
      <c r="BC3577"/>
      <c r="BD3577"/>
      <c r="BE3577"/>
      <c r="BF3577"/>
    </row>
    <row r="3578" spans="1:58" s="58" customFormat="1" ht="12.75" x14ac:dyDescent="0.2">
      <c r="A3578" s="257"/>
      <c r="B3578" s="170"/>
      <c r="C3578" s="170"/>
      <c r="D3578" s="255"/>
      <c r="E3578" s="255"/>
      <c r="F3578" s="255"/>
      <c r="G3578" s="262"/>
      <c r="H3578" s="262"/>
      <c r="I3578" s="262"/>
      <c r="J3578" s="262"/>
      <c r="K3578" s="262"/>
      <c r="L3578" s="262"/>
      <c r="M3578" s="262"/>
      <c r="N3578" s="262"/>
      <c r="O3578" s="262"/>
      <c r="P3578" s="262"/>
      <c r="Q3578" s="262"/>
      <c r="R3578" s="262"/>
      <c r="S3578" s="262"/>
      <c r="T3578" s="262"/>
      <c r="U3578" s="262"/>
      <c r="V3578" s="262"/>
      <c r="W3578" s="262"/>
      <c r="X3578" s="262"/>
      <c r="Y3578" s="262"/>
      <c r="Z3578" s="262"/>
      <c r="AA3578"/>
      <c r="AB3578"/>
      <c r="AC3578"/>
      <c r="AD3578"/>
      <c r="AE3578"/>
      <c r="AF3578"/>
      <c r="AG3578"/>
      <c r="AH3578"/>
      <c r="AI3578"/>
      <c r="AJ3578"/>
      <c r="AK3578"/>
      <c r="AL3578"/>
      <c r="AM3578"/>
      <c r="AN3578"/>
      <c r="AO3578"/>
      <c r="AP3578"/>
      <c r="AQ3578"/>
      <c r="AR3578"/>
      <c r="AS3578"/>
      <c r="AT3578"/>
      <c r="AU3578"/>
      <c r="AV3578"/>
      <c r="AW3578"/>
      <c r="AX3578"/>
      <c r="AY3578"/>
      <c r="AZ3578"/>
      <c r="BA3578"/>
      <c r="BB3578"/>
      <c r="BC3578"/>
      <c r="BD3578"/>
      <c r="BE3578"/>
      <c r="BF3578"/>
    </row>
    <row r="3579" spans="1:58" s="58" customFormat="1" ht="12.75" x14ac:dyDescent="0.2">
      <c r="A3579" s="257"/>
      <c r="B3579" s="170"/>
      <c r="C3579" s="170"/>
      <c r="D3579" s="255"/>
      <c r="E3579" s="255"/>
      <c r="F3579" s="255"/>
      <c r="G3579" s="262"/>
      <c r="H3579" s="262"/>
      <c r="I3579" s="262"/>
      <c r="J3579" s="262"/>
      <c r="K3579" s="262"/>
      <c r="L3579" s="262"/>
      <c r="M3579" s="262"/>
      <c r="N3579" s="262"/>
      <c r="O3579" s="262"/>
      <c r="P3579" s="262"/>
      <c r="Q3579" s="262"/>
      <c r="R3579" s="262"/>
      <c r="S3579" s="262"/>
      <c r="T3579" s="262"/>
      <c r="U3579" s="262"/>
      <c r="V3579" s="262"/>
      <c r="W3579" s="262"/>
      <c r="X3579" s="262"/>
      <c r="Y3579" s="262"/>
      <c r="Z3579" s="262"/>
      <c r="AA3579"/>
      <c r="AB3579"/>
      <c r="AC3579"/>
      <c r="AD3579"/>
      <c r="AE3579"/>
      <c r="AF3579"/>
      <c r="AG3579"/>
      <c r="AH3579"/>
      <c r="AI3579"/>
      <c r="AJ3579"/>
      <c r="AK3579"/>
      <c r="AL3579"/>
      <c r="AM3579"/>
      <c r="AN3579"/>
      <c r="AO3579"/>
      <c r="AP3579"/>
      <c r="AQ3579"/>
      <c r="AR3579"/>
      <c r="AS3579"/>
      <c r="AT3579"/>
      <c r="AU3579"/>
      <c r="AV3579"/>
      <c r="AW3579"/>
      <c r="AX3579"/>
      <c r="AY3579"/>
      <c r="AZ3579"/>
      <c r="BA3579"/>
      <c r="BB3579"/>
      <c r="BC3579"/>
      <c r="BD3579"/>
      <c r="BE3579"/>
      <c r="BF3579"/>
    </row>
    <row r="3580" spans="1:58" s="58" customFormat="1" ht="12.75" x14ac:dyDescent="0.2">
      <c r="A3580" s="257"/>
      <c r="B3580" s="170"/>
      <c r="C3580" s="170"/>
      <c r="D3580" s="255"/>
      <c r="E3580" s="255"/>
      <c r="F3580" s="255"/>
      <c r="G3580" s="262"/>
      <c r="H3580" s="262"/>
      <c r="I3580" s="262"/>
      <c r="J3580" s="262"/>
      <c r="K3580" s="262"/>
      <c r="L3580" s="262"/>
      <c r="M3580" s="262"/>
      <c r="N3580" s="262"/>
      <c r="O3580" s="262"/>
      <c r="P3580" s="262"/>
      <c r="Q3580" s="262"/>
      <c r="R3580" s="262"/>
      <c r="S3580" s="262"/>
      <c r="T3580" s="262"/>
      <c r="U3580" s="262"/>
      <c r="V3580" s="262"/>
      <c r="W3580" s="262"/>
      <c r="X3580" s="262"/>
      <c r="Y3580" s="262"/>
      <c r="Z3580" s="262"/>
      <c r="AA3580"/>
      <c r="AB3580"/>
      <c r="AC3580"/>
      <c r="AD3580"/>
      <c r="AE3580"/>
      <c r="AF3580"/>
      <c r="AG3580"/>
      <c r="AH3580"/>
      <c r="AI3580"/>
      <c r="AJ3580"/>
      <c r="AK3580"/>
      <c r="AL3580"/>
      <c r="AM3580"/>
      <c r="AN3580"/>
      <c r="AO3580"/>
      <c r="AP3580"/>
      <c r="AQ3580"/>
      <c r="AR3580"/>
      <c r="AS3580"/>
      <c r="AT3580"/>
      <c r="AU3580"/>
      <c r="AV3580"/>
      <c r="AW3580"/>
      <c r="AX3580"/>
      <c r="AY3580"/>
      <c r="AZ3580"/>
      <c r="BA3580"/>
      <c r="BB3580"/>
      <c r="BC3580"/>
      <c r="BD3580"/>
      <c r="BE3580"/>
      <c r="BF3580"/>
    </row>
    <row r="3581" spans="1:58" s="58" customFormat="1" ht="12.75" x14ac:dyDescent="0.2">
      <c r="A3581" s="257"/>
      <c r="B3581" s="170"/>
      <c r="C3581" s="170"/>
      <c r="D3581" s="255"/>
      <c r="E3581" s="255"/>
      <c r="F3581" s="255"/>
      <c r="G3581" s="262"/>
      <c r="H3581" s="262"/>
      <c r="I3581" s="262"/>
      <c r="J3581" s="262"/>
      <c r="K3581" s="262"/>
      <c r="L3581" s="262"/>
      <c r="M3581" s="262"/>
      <c r="N3581" s="262"/>
      <c r="O3581" s="262"/>
      <c r="P3581" s="262"/>
      <c r="Q3581" s="262"/>
      <c r="R3581" s="262"/>
      <c r="S3581" s="262"/>
      <c r="T3581" s="262"/>
      <c r="U3581" s="262"/>
      <c r="V3581" s="262"/>
      <c r="W3581" s="262"/>
      <c r="X3581" s="262"/>
      <c r="Y3581" s="262"/>
      <c r="Z3581" s="262"/>
      <c r="AA3581"/>
      <c r="AB3581"/>
      <c r="AC3581"/>
      <c r="AD3581"/>
      <c r="AE3581"/>
      <c r="AF3581"/>
      <c r="AG3581"/>
      <c r="AH3581"/>
      <c r="AI3581"/>
      <c r="AJ3581"/>
      <c r="AK3581"/>
      <c r="AL3581"/>
      <c r="AM3581"/>
      <c r="AN3581"/>
      <c r="AO3581"/>
      <c r="AP3581"/>
      <c r="AQ3581"/>
      <c r="AR3581"/>
      <c r="AS3581"/>
      <c r="AT3581"/>
      <c r="AU3581"/>
      <c r="AV3581"/>
      <c r="AW3581"/>
      <c r="AX3581"/>
      <c r="AY3581"/>
      <c r="AZ3581"/>
      <c r="BA3581"/>
      <c r="BB3581"/>
      <c r="BC3581"/>
      <c r="BD3581"/>
      <c r="BE3581"/>
      <c r="BF3581"/>
    </row>
    <row r="3582" spans="1:58" s="58" customFormat="1" ht="12.75" x14ac:dyDescent="0.2">
      <c r="A3582" s="257"/>
      <c r="B3582" s="170"/>
      <c r="C3582" s="170"/>
      <c r="D3582" s="255"/>
      <c r="E3582" s="255"/>
      <c r="F3582" s="255"/>
      <c r="G3582" s="262"/>
      <c r="H3582" s="262"/>
      <c r="I3582" s="262"/>
      <c r="J3582" s="262"/>
      <c r="K3582" s="262"/>
      <c r="L3582" s="262"/>
      <c r="M3582" s="262"/>
      <c r="N3582" s="262"/>
      <c r="O3582" s="262"/>
      <c r="P3582" s="262"/>
      <c r="Q3582" s="262"/>
      <c r="R3582" s="262"/>
      <c r="S3582" s="262"/>
      <c r="T3582" s="262"/>
      <c r="U3582" s="262"/>
      <c r="V3582" s="262"/>
      <c r="W3582" s="262"/>
      <c r="X3582" s="262"/>
      <c r="Y3582" s="262"/>
      <c r="Z3582" s="262"/>
      <c r="AA3582"/>
      <c r="AB3582"/>
      <c r="AC3582"/>
      <c r="AD3582"/>
      <c r="AE3582"/>
      <c r="AF3582"/>
      <c r="AG3582"/>
      <c r="AH3582"/>
      <c r="AI3582"/>
      <c r="AJ3582"/>
      <c r="AK3582"/>
      <c r="AL3582"/>
      <c r="AM3582"/>
      <c r="AN3582"/>
      <c r="AO3582"/>
      <c r="AP3582"/>
      <c r="AQ3582"/>
      <c r="AR3582"/>
      <c r="AS3582"/>
      <c r="AT3582"/>
      <c r="AU3582"/>
      <c r="AV3582"/>
      <c r="AW3582"/>
      <c r="AX3582"/>
      <c r="AY3582"/>
      <c r="AZ3582"/>
      <c r="BA3582"/>
      <c r="BB3582"/>
      <c r="BC3582"/>
      <c r="BD3582"/>
      <c r="BE3582"/>
      <c r="BF3582"/>
    </row>
    <row r="3583" spans="1:58" s="58" customFormat="1" ht="12.75" x14ac:dyDescent="0.2">
      <c r="A3583" s="257"/>
      <c r="B3583" s="170"/>
      <c r="C3583" s="170"/>
      <c r="D3583" s="255"/>
      <c r="E3583" s="255"/>
      <c r="F3583" s="255"/>
      <c r="G3583" s="262"/>
      <c r="H3583" s="262"/>
      <c r="I3583" s="262"/>
      <c r="J3583" s="262"/>
      <c r="K3583" s="262"/>
      <c r="L3583" s="262"/>
      <c r="M3583" s="262"/>
      <c r="N3583" s="262"/>
      <c r="O3583" s="262"/>
      <c r="P3583" s="262"/>
      <c r="Q3583" s="262"/>
      <c r="R3583" s="262"/>
      <c r="S3583" s="262"/>
      <c r="T3583" s="262"/>
      <c r="U3583" s="262"/>
      <c r="V3583" s="262"/>
      <c r="W3583" s="262"/>
      <c r="X3583" s="262"/>
      <c r="Y3583" s="262"/>
      <c r="Z3583" s="262"/>
      <c r="AA3583"/>
      <c r="AB3583"/>
      <c r="AC3583"/>
      <c r="AD3583"/>
      <c r="AE3583"/>
      <c r="AF3583"/>
      <c r="AG3583"/>
      <c r="AH3583"/>
      <c r="AI3583"/>
      <c r="AJ3583"/>
      <c r="AK3583"/>
      <c r="AL3583"/>
      <c r="AM3583"/>
      <c r="AN3583"/>
      <c r="AO3583"/>
      <c r="AP3583"/>
      <c r="AQ3583"/>
      <c r="AR3583"/>
      <c r="AS3583"/>
      <c r="AT3583"/>
      <c r="AU3583"/>
      <c r="AV3583"/>
      <c r="AW3583"/>
      <c r="AX3583"/>
      <c r="AY3583"/>
      <c r="AZ3583"/>
      <c r="BA3583"/>
      <c r="BB3583"/>
      <c r="BC3583"/>
      <c r="BD3583"/>
      <c r="BE3583"/>
      <c r="BF3583"/>
    </row>
    <row r="3584" spans="1:58" s="58" customFormat="1" ht="12.75" x14ac:dyDescent="0.2">
      <c r="A3584" s="257"/>
      <c r="B3584" s="170"/>
      <c r="C3584" s="170"/>
      <c r="D3584" s="255"/>
      <c r="E3584" s="255"/>
      <c r="F3584" s="255"/>
      <c r="G3584" s="262"/>
      <c r="H3584" s="262"/>
      <c r="I3584" s="262"/>
      <c r="J3584" s="262"/>
      <c r="K3584" s="262"/>
      <c r="L3584" s="262"/>
      <c r="M3584" s="262"/>
      <c r="N3584" s="262"/>
      <c r="O3584" s="262"/>
      <c r="P3584" s="262"/>
      <c r="Q3584" s="262"/>
      <c r="R3584" s="262"/>
      <c r="S3584" s="262"/>
      <c r="T3584" s="262"/>
      <c r="U3584" s="262"/>
      <c r="V3584" s="262"/>
      <c r="W3584" s="262"/>
      <c r="X3584" s="262"/>
      <c r="Y3584" s="262"/>
      <c r="Z3584" s="262"/>
      <c r="AA3584"/>
      <c r="AB3584"/>
      <c r="AC3584"/>
      <c r="AD3584"/>
      <c r="AE3584"/>
      <c r="AF3584"/>
      <c r="AG3584"/>
      <c r="AH3584"/>
      <c r="AI3584"/>
      <c r="AJ3584"/>
      <c r="AK3584"/>
      <c r="AL3584"/>
      <c r="AM3584"/>
      <c r="AN3584"/>
      <c r="AO3584"/>
      <c r="AP3584"/>
      <c r="AQ3584"/>
      <c r="AR3584"/>
      <c r="AS3584"/>
      <c r="AT3584"/>
      <c r="AU3584"/>
      <c r="AV3584"/>
      <c r="AW3584"/>
      <c r="AX3584"/>
      <c r="AY3584"/>
      <c r="AZ3584"/>
      <c r="BA3584"/>
      <c r="BB3584"/>
      <c r="BC3584"/>
      <c r="BD3584"/>
      <c r="BE3584"/>
      <c r="BF3584"/>
    </row>
    <row r="3585" spans="1:58" s="58" customFormat="1" ht="12.75" x14ac:dyDescent="0.2">
      <c r="A3585" s="257"/>
      <c r="B3585" s="170"/>
      <c r="C3585" s="170"/>
      <c r="D3585" s="255"/>
      <c r="E3585" s="255"/>
      <c r="F3585" s="255"/>
      <c r="G3585" s="262"/>
      <c r="H3585" s="262"/>
      <c r="I3585" s="262"/>
      <c r="J3585" s="262"/>
      <c r="K3585" s="262"/>
      <c r="L3585" s="262"/>
      <c r="M3585" s="262"/>
      <c r="N3585" s="262"/>
      <c r="O3585" s="262"/>
      <c r="P3585" s="262"/>
      <c r="Q3585" s="262"/>
      <c r="R3585" s="262"/>
      <c r="S3585" s="262"/>
      <c r="T3585" s="262"/>
      <c r="U3585" s="262"/>
      <c r="V3585" s="262"/>
      <c r="W3585" s="262"/>
      <c r="X3585" s="262"/>
      <c r="Y3585" s="262"/>
      <c r="Z3585" s="262"/>
      <c r="AA3585"/>
      <c r="AB3585"/>
      <c r="AC3585"/>
      <c r="AD3585"/>
      <c r="AE3585"/>
      <c r="AF3585"/>
      <c r="AG3585"/>
      <c r="AH3585"/>
      <c r="AI3585"/>
      <c r="AJ3585"/>
      <c r="AK3585"/>
      <c r="AL3585"/>
      <c r="AM3585"/>
      <c r="AN3585"/>
      <c r="AO3585"/>
      <c r="AP3585"/>
      <c r="AQ3585"/>
      <c r="AR3585"/>
      <c r="AS3585"/>
      <c r="AT3585"/>
      <c r="AU3585"/>
      <c r="AV3585"/>
      <c r="AW3585"/>
      <c r="AX3585"/>
      <c r="AY3585"/>
      <c r="AZ3585"/>
      <c r="BA3585"/>
      <c r="BB3585"/>
      <c r="BC3585"/>
      <c r="BD3585"/>
      <c r="BE3585"/>
      <c r="BF3585"/>
    </row>
    <row r="3586" spans="1:58" s="58" customFormat="1" ht="12.75" x14ac:dyDescent="0.2">
      <c r="A3586" s="257"/>
      <c r="B3586" s="170"/>
      <c r="C3586" s="170"/>
      <c r="D3586" s="255"/>
      <c r="E3586" s="255"/>
      <c r="F3586" s="255"/>
      <c r="G3586" s="262"/>
      <c r="H3586" s="262"/>
      <c r="I3586" s="262"/>
      <c r="J3586" s="262"/>
      <c r="K3586" s="262"/>
      <c r="L3586" s="262"/>
      <c r="M3586" s="262"/>
      <c r="N3586" s="262"/>
      <c r="O3586" s="262"/>
      <c r="P3586" s="262"/>
      <c r="Q3586" s="262"/>
      <c r="R3586" s="262"/>
      <c r="S3586" s="262"/>
      <c r="T3586" s="262"/>
      <c r="U3586" s="262"/>
      <c r="V3586" s="262"/>
      <c r="W3586" s="262"/>
      <c r="X3586" s="262"/>
      <c r="Y3586" s="262"/>
      <c r="Z3586" s="262"/>
      <c r="AA3586"/>
      <c r="AB3586"/>
      <c r="AC3586"/>
      <c r="AD3586"/>
      <c r="AE3586"/>
      <c r="AF3586"/>
      <c r="AG3586"/>
      <c r="AH3586"/>
      <c r="AI3586"/>
      <c r="AJ3586"/>
      <c r="AK3586"/>
      <c r="AL3586"/>
      <c r="AM3586"/>
      <c r="AN3586"/>
      <c r="AO3586"/>
      <c r="AP3586"/>
      <c r="AQ3586"/>
      <c r="AR3586"/>
      <c r="AS3586"/>
      <c r="AT3586"/>
      <c r="AU3586"/>
      <c r="AV3586"/>
      <c r="AW3586"/>
      <c r="AX3586"/>
      <c r="AY3586"/>
      <c r="AZ3586"/>
      <c r="BA3586"/>
      <c r="BB3586"/>
      <c r="BC3586"/>
      <c r="BD3586"/>
      <c r="BE3586"/>
      <c r="BF3586"/>
    </row>
    <row r="3587" spans="1:58" s="58" customFormat="1" ht="12.75" x14ac:dyDescent="0.2">
      <c r="A3587" s="257"/>
      <c r="B3587" s="170"/>
      <c r="C3587" s="170"/>
      <c r="D3587" s="255"/>
      <c r="E3587" s="255"/>
      <c r="F3587" s="255"/>
      <c r="G3587" s="262"/>
      <c r="H3587" s="262"/>
      <c r="I3587" s="262"/>
      <c r="J3587" s="262"/>
      <c r="K3587" s="262"/>
      <c r="L3587" s="262"/>
      <c r="M3587" s="262"/>
      <c r="N3587" s="262"/>
      <c r="O3587" s="262"/>
      <c r="P3587" s="262"/>
      <c r="Q3587" s="262"/>
      <c r="R3587" s="262"/>
      <c r="S3587" s="262"/>
      <c r="T3587" s="262"/>
      <c r="U3587" s="262"/>
      <c r="V3587" s="262"/>
      <c r="W3587" s="262"/>
      <c r="X3587" s="262"/>
      <c r="Y3587" s="262"/>
      <c r="Z3587" s="262"/>
      <c r="AA3587"/>
      <c r="AB3587"/>
      <c r="AC3587"/>
      <c r="AD3587"/>
      <c r="AE3587"/>
      <c r="AF3587"/>
      <c r="AG3587"/>
      <c r="AH3587"/>
      <c r="AI3587"/>
      <c r="AJ3587"/>
      <c r="AK3587"/>
      <c r="AL3587"/>
      <c r="AM3587"/>
      <c r="AN3587"/>
      <c r="AO3587"/>
      <c r="AP3587"/>
      <c r="AQ3587"/>
      <c r="AR3587"/>
      <c r="AS3587"/>
      <c r="AT3587"/>
      <c r="AU3587"/>
      <c r="AV3587"/>
      <c r="AW3587"/>
      <c r="AX3587"/>
      <c r="AY3587"/>
      <c r="AZ3587"/>
      <c r="BA3587"/>
      <c r="BB3587"/>
      <c r="BC3587"/>
      <c r="BD3587"/>
      <c r="BE3587"/>
      <c r="BF3587"/>
    </row>
    <row r="3588" spans="1:58" s="58" customFormat="1" ht="12.75" x14ac:dyDescent="0.2">
      <c r="A3588" s="257"/>
      <c r="B3588" s="170"/>
      <c r="C3588" s="170"/>
      <c r="D3588" s="255"/>
      <c r="E3588" s="255"/>
      <c r="F3588" s="255"/>
      <c r="G3588" s="262"/>
      <c r="H3588" s="262"/>
      <c r="I3588" s="262"/>
      <c r="J3588" s="262"/>
      <c r="K3588" s="262"/>
      <c r="L3588" s="262"/>
      <c r="M3588" s="262"/>
      <c r="N3588" s="262"/>
      <c r="O3588" s="262"/>
      <c r="P3588" s="262"/>
      <c r="Q3588" s="262"/>
      <c r="R3588" s="262"/>
      <c r="S3588" s="262"/>
      <c r="T3588" s="262"/>
      <c r="U3588" s="262"/>
      <c r="V3588" s="262"/>
      <c r="W3588" s="262"/>
      <c r="X3588" s="262"/>
      <c r="Y3588" s="262"/>
      <c r="Z3588" s="262"/>
      <c r="AA3588"/>
      <c r="AB3588"/>
      <c r="AC3588"/>
      <c r="AD3588"/>
      <c r="AE3588"/>
      <c r="AF3588"/>
      <c r="AG3588"/>
      <c r="AH3588"/>
      <c r="AI3588"/>
      <c r="AJ3588"/>
      <c r="AK3588"/>
      <c r="AL3588"/>
      <c r="AM3588"/>
      <c r="AN3588"/>
      <c r="AO3588"/>
      <c r="AP3588"/>
      <c r="AQ3588"/>
      <c r="AR3588"/>
      <c r="AS3588"/>
      <c r="AT3588"/>
      <c r="AU3588"/>
      <c r="AV3588"/>
      <c r="AW3588"/>
      <c r="AX3588"/>
      <c r="AY3588"/>
      <c r="AZ3588"/>
      <c r="BA3588"/>
      <c r="BB3588"/>
      <c r="BC3588"/>
      <c r="BD3588"/>
      <c r="BE3588"/>
      <c r="BF3588"/>
    </row>
    <row r="3589" spans="1:58" s="58" customFormat="1" ht="12.75" x14ac:dyDescent="0.2">
      <c r="A3589" s="257"/>
      <c r="B3589" s="170"/>
      <c r="C3589" s="170"/>
      <c r="D3589" s="255"/>
      <c r="E3589" s="255"/>
      <c r="F3589" s="255"/>
      <c r="G3589" s="262"/>
      <c r="H3589" s="262"/>
      <c r="I3589" s="262"/>
      <c r="J3589" s="262"/>
      <c r="K3589" s="262"/>
      <c r="L3589" s="262"/>
      <c r="M3589" s="262"/>
      <c r="N3589" s="262"/>
      <c r="O3589" s="262"/>
      <c r="P3589" s="262"/>
      <c r="Q3589" s="262"/>
      <c r="R3589" s="262"/>
      <c r="S3589" s="262"/>
      <c r="T3589" s="262"/>
      <c r="U3589" s="262"/>
      <c r="V3589" s="262"/>
      <c r="W3589" s="262"/>
      <c r="X3589" s="262"/>
      <c r="Y3589" s="262"/>
      <c r="Z3589" s="262"/>
      <c r="AA3589"/>
      <c r="AB3589"/>
      <c r="AC3589"/>
      <c r="AD3589"/>
      <c r="AE3589"/>
      <c r="AF3589"/>
      <c r="AG3589"/>
      <c r="AH3589"/>
      <c r="AI3589"/>
      <c r="AJ3589"/>
      <c r="AK3589"/>
      <c r="AL3589"/>
      <c r="AM3589"/>
      <c r="AN3589"/>
      <c r="AO3589"/>
      <c r="AP3589"/>
      <c r="AQ3589"/>
      <c r="AR3589"/>
      <c r="AS3589"/>
      <c r="AT3589"/>
      <c r="AU3589"/>
      <c r="AV3589"/>
      <c r="AW3589"/>
      <c r="AX3589"/>
      <c r="AY3589"/>
      <c r="AZ3589"/>
      <c r="BA3589"/>
      <c r="BB3589"/>
      <c r="BC3589"/>
      <c r="BD3589"/>
      <c r="BE3589"/>
      <c r="BF3589"/>
    </row>
    <row r="3590" spans="1:58" s="58" customFormat="1" ht="12.75" x14ac:dyDescent="0.2">
      <c r="A3590" s="257"/>
      <c r="B3590" s="170"/>
      <c r="C3590" s="170"/>
      <c r="D3590" s="255"/>
      <c r="E3590" s="255"/>
      <c r="F3590" s="255"/>
      <c r="G3590" s="262"/>
      <c r="H3590" s="262"/>
      <c r="I3590" s="262"/>
      <c r="J3590" s="262"/>
      <c r="K3590" s="262"/>
      <c r="L3590" s="262"/>
      <c r="M3590" s="262"/>
      <c r="N3590" s="262"/>
      <c r="O3590" s="262"/>
      <c r="P3590" s="262"/>
      <c r="Q3590" s="262"/>
      <c r="R3590" s="262"/>
      <c r="S3590" s="262"/>
      <c r="T3590" s="262"/>
      <c r="U3590" s="262"/>
      <c r="V3590" s="262"/>
      <c r="W3590" s="262"/>
      <c r="X3590" s="262"/>
      <c r="Y3590" s="262"/>
      <c r="Z3590" s="262"/>
      <c r="AA3590"/>
      <c r="AB3590"/>
      <c r="AC3590"/>
      <c r="AD3590"/>
      <c r="AE3590"/>
      <c r="AF3590"/>
      <c r="AG3590"/>
      <c r="AH3590"/>
      <c r="AI3590"/>
      <c r="AJ3590"/>
      <c r="AK3590"/>
      <c r="AL3590"/>
      <c r="AM3590"/>
      <c r="AN3590"/>
      <c r="AO3590"/>
      <c r="AP3590"/>
      <c r="AQ3590"/>
      <c r="AR3590"/>
      <c r="AS3590"/>
      <c r="AT3590"/>
      <c r="AU3590"/>
      <c r="AV3590"/>
      <c r="AW3590"/>
      <c r="AX3590"/>
      <c r="AY3590"/>
      <c r="AZ3590"/>
      <c r="BA3590"/>
      <c r="BB3590"/>
      <c r="BC3590"/>
      <c r="BD3590"/>
      <c r="BE3590"/>
      <c r="BF3590"/>
    </row>
    <row r="3591" spans="1:58" s="58" customFormat="1" ht="12.75" x14ac:dyDescent="0.2">
      <c r="A3591" s="257"/>
      <c r="B3591" s="170"/>
      <c r="C3591" s="170"/>
      <c r="D3591" s="255"/>
      <c r="E3591" s="255"/>
      <c r="F3591" s="255"/>
      <c r="G3591" s="262"/>
      <c r="H3591" s="262"/>
      <c r="I3591" s="262"/>
      <c r="J3591" s="262"/>
      <c r="K3591" s="262"/>
      <c r="L3591" s="262"/>
      <c r="M3591" s="262"/>
      <c r="N3591" s="262"/>
      <c r="O3591" s="262"/>
      <c r="P3591" s="262"/>
      <c r="Q3591" s="262"/>
      <c r="R3591" s="262"/>
      <c r="S3591" s="262"/>
      <c r="T3591" s="262"/>
      <c r="U3591" s="262"/>
      <c r="V3591" s="262"/>
      <c r="W3591" s="262"/>
      <c r="X3591" s="262"/>
      <c r="Y3591" s="262"/>
      <c r="Z3591" s="262"/>
      <c r="AA3591"/>
      <c r="AB3591"/>
      <c r="AC3591"/>
      <c r="AD3591"/>
      <c r="AE3591"/>
      <c r="AF3591"/>
      <c r="AG3591"/>
      <c r="AH3591"/>
      <c r="AI3591"/>
      <c r="AJ3591"/>
      <c r="AK3591"/>
      <c r="AL3591"/>
      <c r="AM3591"/>
      <c r="AN3591"/>
      <c r="AO3591"/>
      <c r="AP3591"/>
      <c r="AQ3591"/>
      <c r="AR3591"/>
      <c r="AS3591"/>
      <c r="AT3591"/>
      <c r="AU3591"/>
      <c r="AV3591"/>
      <c r="AW3591"/>
      <c r="AX3591"/>
      <c r="AY3591"/>
      <c r="AZ3591"/>
      <c r="BA3591"/>
      <c r="BB3591"/>
      <c r="BC3591"/>
      <c r="BD3591"/>
      <c r="BE3591"/>
      <c r="BF3591"/>
    </row>
    <row r="3592" spans="1:58" s="58" customFormat="1" ht="12.75" x14ac:dyDescent="0.2">
      <c r="A3592" s="257"/>
      <c r="B3592" s="170"/>
      <c r="C3592" s="170"/>
      <c r="D3592" s="255"/>
      <c r="E3592" s="255"/>
      <c r="F3592" s="255"/>
      <c r="G3592" s="262"/>
      <c r="H3592" s="262"/>
      <c r="I3592" s="262"/>
      <c r="J3592" s="262"/>
      <c r="K3592" s="262"/>
      <c r="L3592" s="262"/>
      <c r="M3592" s="262"/>
      <c r="N3592" s="262"/>
      <c r="O3592" s="262"/>
      <c r="P3592" s="262"/>
      <c r="Q3592" s="262"/>
      <c r="R3592" s="262"/>
      <c r="S3592" s="262"/>
      <c r="T3592" s="262"/>
      <c r="U3592" s="262"/>
      <c r="V3592" s="262"/>
      <c r="W3592" s="262"/>
      <c r="X3592" s="262"/>
      <c r="Y3592" s="262"/>
      <c r="Z3592" s="262"/>
      <c r="AA3592"/>
      <c r="AB3592"/>
      <c r="AC3592"/>
      <c r="AD3592"/>
      <c r="AE3592"/>
      <c r="AF3592"/>
      <c r="AG3592"/>
      <c r="AH3592"/>
      <c r="AI3592"/>
      <c r="AJ3592"/>
      <c r="AK3592"/>
      <c r="AL3592"/>
      <c r="AM3592"/>
      <c r="AN3592"/>
      <c r="AO3592"/>
      <c r="AP3592"/>
      <c r="AQ3592"/>
      <c r="AR3592"/>
      <c r="AS3592"/>
      <c r="AT3592"/>
      <c r="AU3592"/>
      <c r="AV3592"/>
      <c r="AW3592"/>
      <c r="AX3592"/>
      <c r="AY3592"/>
      <c r="AZ3592"/>
      <c r="BA3592"/>
      <c r="BB3592"/>
      <c r="BC3592"/>
      <c r="BD3592"/>
      <c r="BE3592"/>
      <c r="BF3592"/>
    </row>
    <row r="3593" spans="1:58" s="58" customFormat="1" ht="12.75" x14ac:dyDescent="0.2">
      <c r="A3593" s="257"/>
      <c r="B3593" s="170"/>
      <c r="C3593" s="170"/>
      <c r="D3593" s="255"/>
      <c r="E3593" s="255"/>
      <c r="F3593" s="255"/>
      <c r="G3593" s="262"/>
      <c r="H3593" s="262"/>
      <c r="I3593" s="262"/>
      <c r="J3593" s="262"/>
      <c r="K3593" s="262"/>
      <c r="L3593" s="262"/>
      <c r="M3593" s="262"/>
      <c r="N3593" s="262"/>
      <c r="O3593" s="262"/>
      <c r="P3593" s="262"/>
      <c r="Q3593" s="262"/>
      <c r="R3593" s="262"/>
      <c r="S3593" s="262"/>
      <c r="T3593" s="262"/>
      <c r="U3593" s="262"/>
      <c r="V3593" s="262"/>
      <c r="W3593" s="262"/>
      <c r="X3593" s="262"/>
      <c r="Y3593" s="262"/>
      <c r="Z3593" s="262"/>
      <c r="AA3593"/>
      <c r="AB3593"/>
      <c r="AC3593"/>
      <c r="AD3593"/>
      <c r="AE3593"/>
      <c r="AF3593"/>
      <c r="AG3593"/>
      <c r="AH3593"/>
      <c r="AI3593"/>
      <c r="AJ3593"/>
      <c r="AK3593"/>
      <c r="AL3593"/>
      <c r="AM3593"/>
      <c r="AN3593"/>
      <c r="AO3593"/>
      <c r="AP3593"/>
      <c r="AQ3593"/>
      <c r="AR3593"/>
      <c r="AS3593"/>
      <c r="AT3593"/>
      <c r="AU3593"/>
      <c r="AV3593"/>
      <c r="AW3593"/>
      <c r="AX3593"/>
      <c r="AY3593"/>
      <c r="AZ3593"/>
      <c r="BA3593"/>
      <c r="BB3593"/>
      <c r="BC3593"/>
      <c r="BD3593"/>
      <c r="BE3593"/>
      <c r="BF3593"/>
    </row>
    <row r="3594" spans="1:58" s="58" customFormat="1" ht="12.75" x14ac:dyDescent="0.2">
      <c r="A3594" s="257"/>
      <c r="B3594" s="170"/>
      <c r="C3594" s="170"/>
      <c r="D3594" s="255"/>
      <c r="E3594" s="255"/>
      <c r="F3594" s="255"/>
      <c r="G3594" s="262"/>
      <c r="H3594" s="262"/>
      <c r="I3594" s="262"/>
      <c r="J3594" s="262"/>
      <c r="K3594" s="262"/>
      <c r="L3594" s="262"/>
      <c r="M3594" s="262"/>
      <c r="N3594" s="262"/>
      <c r="O3594" s="262"/>
      <c r="P3594" s="262"/>
      <c r="Q3594" s="262"/>
      <c r="R3594" s="262"/>
      <c r="S3594" s="262"/>
      <c r="T3594" s="262"/>
      <c r="U3594" s="262"/>
      <c r="V3594" s="262"/>
      <c r="W3594" s="262"/>
      <c r="X3594" s="262"/>
      <c r="Y3594" s="262"/>
      <c r="Z3594" s="262"/>
      <c r="AA3594"/>
      <c r="AB3594"/>
      <c r="AC3594"/>
      <c r="AD3594"/>
      <c r="AE3594"/>
      <c r="AF3594"/>
      <c r="AG3594"/>
      <c r="AH3594"/>
      <c r="AI3594"/>
      <c r="AJ3594"/>
      <c r="AK3594"/>
      <c r="AL3594"/>
      <c r="AM3594"/>
      <c r="AN3594"/>
      <c r="AO3594"/>
      <c r="AP3594"/>
      <c r="AQ3594"/>
      <c r="AR3594"/>
      <c r="AS3594"/>
      <c r="AT3594"/>
      <c r="AU3594"/>
      <c r="AV3594"/>
      <c r="AW3594"/>
      <c r="AX3594"/>
      <c r="AY3594"/>
      <c r="AZ3594"/>
      <c r="BA3594"/>
      <c r="BB3594"/>
      <c r="BC3594"/>
      <c r="BD3594"/>
      <c r="BE3594"/>
      <c r="BF3594"/>
    </row>
    <row r="3595" spans="1:58" s="58" customFormat="1" ht="12.75" x14ac:dyDescent="0.2">
      <c r="A3595" s="257"/>
      <c r="B3595" s="170"/>
      <c r="C3595" s="170"/>
      <c r="D3595" s="255"/>
      <c r="E3595" s="255"/>
      <c r="F3595" s="255"/>
      <c r="G3595" s="262"/>
      <c r="H3595" s="262"/>
      <c r="I3595" s="262"/>
      <c r="J3595" s="262"/>
      <c r="K3595" s="262"/>
      <c r="L3595" s="262"/>
      <c r="M3595" s="262"/>
      <c r="N3595" s="262"/>
      <c r="O3595" s="262"/>
      <c r="P3595" s="262"/>
      <c r="Q3595" s="262"/>
      <c r="R3595" s="262"/>
      <c r="S3595" s="262"/>
      <c r="T3595" s="262"/>
      <c r="U3595" s="262"/>
      <c r="V3595" s="262"/>
      <c r="W3595" s="262"/>
      <c r="X3595" s="262"/>
      <c r="Y3595" s="262"/>
      <c r="Z3595" s="262"/>
      <c r="AA3595"/>
      <c r="AB3595"/>
      <c r="AC3595"/>
      <c r="AD3595"/>
      <c r="AE3595"/>
      <c r="AF3595"/>
      <c r="AG3595"/>
      <c r="AH3595"/>
      <c r="AI3595"/>
      <c r="AJ3595"/>
      <c r="AK3595"/>
      <c r="AL3595"/>
      <c r="AM3595"/>
      <c r="AN3595"/>
      <c r="AO3595"/>
      <c r="AP3595"/>
      <c r="AQ3595"/>
      <c r="AR3595"/>
      <c r="AS3595"/>
      <c r="AT3595"/>
      <c r="AU3595"/>
      <c r="AV3595"/>
      <c r="AW3595"/>
      <c r="AX3595"/>
      <c r="AY3595"/>
      <c r="AZ3595"/>
      <c r="BA3595"/>
      <c r="BB3595"/>
      <c r="BC3595"/>
      <c r="BD3595"/>
      <c r="BE3595"/>
      <c r="BF3595"/>
    </row>
    <row r="3596" spans="1:58" s="58" customFormat="1" ht="12.75" x14ac:dyDescent="0.2">
      <c r="A3596" s="257"/>
      <c r="B3596" s="170"/>
      <c r="C3596" s="170"/>
      <c r="D3596" s="255"/>
      <c r="E3596" s="255"/>
      <c r="F3596" s="255"/>
      <c r="G3596" s="262"/>
      <c r="H3596" s="262"/>
      <c r="I3596" s="262"/>
      <c r="J3596" s="262"/>
      <c r="K3596" s="262"/>
      <c r="L3596" s="262"/>
      <c r="M3596" s="262"/>
      <c r="N3596" s="262"/>
      <c r="O3596" s="262"/>
      <c r="P3596" s="262"/>
      <c r="Q3596" s="262"/>
      <c r="R3596" s="262"/>
      <c r="S3596" s="262"/>
      <c r="T3596" s="262"/>
      <c r="U3596" s="262"/>
      <c r="V3596" s="262"/>
      <c r="W3596" s="262"/>
      <c r="X3596" s="262"/>
      <c r="Y3596" s="262"/>
      <c r="Z3596" s="262"/>
      <c r="AA3596"/>
      <c r="AB3596"/>
      <c r="AC3596"/>
      <c r="AD3596"/>
      <c r="AE3596"/>
      <c r="AF3596"/>
      <c r="AG3596"/>
      <c r="AH3596"/>
      <c r="AI3596"/>
      <c r="AJ3596"/>
      <c r="AK3596"/>
      <c r="AL3596"/>
      <c r="AM3596"/>
      <c r="AN3596"/>
      <c r="AO3596"/>
      <c r="AP3596"/>
      <c r="AQ3596"/>
      <c r="AR3596"/>
      <c r="AS3596"/>
      <c r="AT3596"/>
      <c r="AU3596"/>
      <c r="AV3596"/>
      <c r="AW3596"/>
      <c r="AX3596"/>
      <c r="AY3596"/>
      <c r="AZ3596"/>
      <c r="BA3596"/>
      <c r="BB3596"/>
      <c r="BC3596"/>
      <c r="BD3596"/>
      <c r="BE3596"/>
      <c r="BF3596"/>
    </row>
    <row r="3597" spans="1:58" s="58" customFormat="1" ht="12.75" x14ac:dyDescent="0.2">
      <c r="A3597" s="257"/>
      <c r="B3597" s="170"/>
      <c r="C3597" s="170"/>
      <c r="D3597" s="255"/>
      <c r="E3597" s="255"/>
      <c r="F3597" s="255"/>
      <c r="G3597" s="262"/>
      <c r="H3597" s="262"/>
      <c r="I3597" s="262"/>
      <c r="J3597" s="262"/>
      <c r="K3597" s="262"/>
      <c r="L3597" s="262"/>
      <c r="M3597" s="262"/>
      <c r="N3597" s="262"/>
      <c r="O3597" s="262"/>
      <c r="P3597" s="262"/>
      <c r="Q3597" s="262"/>
      <c r="R3597" s="262"/>
      <c r="S3597" s="262"/>
      <c r="T3597" s="262"/>
      <c r="U3597" s="262"/>
      <c r="V3597" s="262"/>
      <c r="W3597" s="262"/>
      <c r="X3597" s="262"/>
      <c r="Y3597" s="262"/>
      <c r="Z3597" s="262"/>
      <c r="AA3597"/>
      <c r="AB3597"/>
      <c r="AC3597"/>
      <c r="AD3597"/>
      <c r="AE3597"/>
      <c r="AF3597"/>
      <c r="AG3597"/>
      <c r="AH3597"/>
      <c r="AI3597"/>
      <c r="AJ3597"/>
      <c r="AK3597"/>
      <c r="AL3597"/>
      <c r="AM3597"/>
      <c r="AN3597"/>
      <c r="AO3597"/>
      <c r="AP3597"/>
      <c r="AQ3597"/>
      <c r="AR3597"/>
      <c r="AS3597"/>
      <c r="AT3597"/>
      <c r="AU3597"/>
      <c r="AV3597"/>
      <c r="AW3597"/>
      <c r="AX3597"/>
      <c r="AY3597"/>
      <c r="AZ3597"/>
      <c r="BA3597"/>
      <c r="BB3597"/>
      <c r="BC3597"/>
      <c r="BD3597"/>
      <c r="BE3597"/>
      <c r="BF3597"/>
    </row>
    <row r="3598" spans="1:58" s="58" customFormat="1" ht="12.75" x14ac:dyDescent="0.2">
      <c r="A3598" s="257"/>
      <c r="B3598" s="170"/>
      <c r="C3598" s="170"/>
      <c r="D3598" s="255"/>
      <c r="E3598" s="255"/>
      <c r="F3598" s="255"/>
      <c r="G3598" s="262"/>
      <c r="H3598" s="262"/>
      <c r="I3598" s="262"/>
      <c r="J3598" s="262"/>
      <c r="K3598" s="262"/>
      <c r="L3598" s="262"/>
      <c r="M3598" s="262"/>
      <c r="N3598" s="262"/>
      <c r="O3598" s="262"/>
      <c r="P3598" s="262"/>
      <c r="Q3598" s="262"/>
      <c r="R3598" s="262"/>
      <c r="S3598" s="262"/>
      <c r="T3598" s="262"/>
      <c r="U3598" s="262"/>
      <c r="V3598" s="262"/>
      <c r="W3598" s="262"/>
      <c r="X3598" s="262"/>
      <c r="Y3598" s="262"/>
      <c r="Z3598" s="262"/>
      <c r="AA3598"/>
      <c r="AB3598"/>
      <c r="AC3598"/>
      <c r="AD3598"/>
      <c r="AE3598"/>
      <c r="AF3598"/>
      <c r="AG3598"/>
      <c r="AH3598"/>
      <c r="AI3598"/>
      <c r="AJ3598"/>
      <c r="AK3598"/>
      <c r="AL3598"/>
      <c r="AM3598"/>
      <c r="AN3598"/>
      <c r="AO3598"/>
      <c r="AP3598"/>
      <c r="AQ3598"/>
      <c r="AR3598"/>
      <c r="AS3598"/>
      <c r="AT3598"/>
      <c r="AU3598"/>
      <c r="AV3598"/>
      <c r="AW3598"/>
      <c r="AX3598"/>
      <c r="AY3598"/>
      <c r="AZ3598"/>
      <c r="BA3598"/>
      <c r="BB3598"/>
      <c r="BC3598"/>
      <c r="BD3598"/>
      <c r="BE3598"/>
      <c r="BF3598"/>
    </row>
    <row r="3599" spans="1:58" s="58" customFormat="1" ht="12.75" x14ac:dyDescent="0.2">
      <c r="A3599" s="257"/>
      <c r="B3599" s="170"/>
      <c r="C3599" s="170"/>
      <c r="D3599" s="255"/>
      <c r="E3599" s="255"/>
      <c r="F3599" s="255"/>
      <c r="G3599" s="262"/>
      <c r="H3599" s="262"/>
      <c r="I3599" s="262"/>
      <c r="J3599" s="262"/>
      <c r="K3599" s="262"/>
      <c r="L3599" s="262"/>
      <c r="M3599" s="262"/>
      <c r="N3599" s="262"/>
      <c r="O3599" s="262"/>
      <c r="P3599" s="262"/>
      <c r="Q3599" s="262"/>
      <c r="R3599" s="262"/>
      <c r="S3599" s="262"/>
      <c r="T3599" s="262"/>
      <c r="U3599" s="262"/>
      <c r="V3599" s="262"/>
      <c r="W3599" s="262"/>
      <c r="X3599" s="262"/>
      <c r="Y3599" s="262"/>
      <c r="Z3599" s="262"/>
      <c r="AA3599"/>
      <c r="AB3599"/>
      <c r="AC3599"/>
      <c r="AD3599"/>
      <c r="AE3599"/>
      <c r="AF3599"/>
      <c r="AG3599"/>
      <c r="AH3599"/>
      <c r="AI3599"/>
      <c r="AJ3599"/>
      <c r="AK3599"/>
      <c r="AL3599"/>
      <c r="AM3599"/>
      <c r="AN3599"/>
      <c r="AO3599"/>
      <c r="AP3599"/>
      <c r="AQ3599"/>
      <c r="AR3599"/>
      <c r="AS3599"/>
      <c r="AT3599"/>
      <c r="AU3599"/>
      <c r="AV3599"/>
      <c r="AW3599"/>
      <c r="AX3599"/>
      <c r="AY3599"/>
      <c r="AZ3599"/>
      <c r="BA3599"/>
      <c r="BB3599"/>
      <c r="BC3599"/>
      <c r="BD3599"/>
      <c r="BE3599"/>
      <c r="BF3599"/>
    </row>
    <row r="3600" spans="1:58" s="58" customFormat="1" ht="12.75" x14ac:dyDescent="0.2">
      <c r="A3600" s="257"/>
      <c r="B3600" s="170"/>
      <c r="C3600" s="170"/>
      <c r="D3600" s="255"/>
      <c r="E3600" s="255"/>
      <c r="F3600" s="255"/>
      <c r="G3600" s="262"/>
      <c r="H3600" s="262"/>
      <c r="I3600" s="262"/>
      <c r="J3600" s="262"/>
      <c r="K3600" s="262"/>
      <c r="L3600" s="262"/>
      <c r="M3600" s="262"/>
      <c r="N3600" s="262"/>
      <c r="O3600" s="262"/>
      <c r="P3600" s="262"/>
      <c r="Q3600" s="262"/>
      <c r="R3600" s="262"/>
      <c r="S3600" s="262"/>
      <c r="T3600" s="262"/>
      <c r="U3600" s="262"/>
      <c r="V3600" s="262"/>
      <c r="W3600" s="262"/>
      <c r="X3600" s="262"/>
      <c r="Y3600" s="262"/>
      <c r="Z3600" s="262"/>
      <c r="AA3600"/>
      <c r="AB3600"/>
      <c r="AC3600"/>
      <c r="AD3600"/>
      <c r="AE3600"/>
      <c r="AF3600"/>
      <c r="AG3600"/>
      <c r="AH3600"/>
      <c r="AI3600"/>
      <c r="AJ3600"/>
      <c r="AK3600"/>
      <c r="AL3600"/>
      <c r="AM3600"/>
      <c r="AN3600"/>
      <c r="AO3600"/>
      <c r="AP3600"/>
      <c r="AQ3600"/>
      <c r="AR3600"/>
      <c r="AS3600"/>
      <c r="AT3600"/>
      <c r="AU3600"/>
      <c r="AV3600"/>
      <c r="AW3600"/>
      <c r="AX3600"/>
      <c r="AY3600"/>
      <c r="AZ3600"/>
      <c r="BA3600"/>
      <c r="BB3600"/>
      <c r="BC3600"/>
      <c r="BD3600"/>
      <c r="BE3600"/>
      <c r="BF3600"/>
    </row>
    <row r="3601" spans="1:58" s="58" customFormat="1" ht="12.75" x14ac:dyDescent="0.2">
      <c r="A3601" s="257"/>
      <c r="B3601" s="170"/>
      <c r="C3601" s="170"/>
      <c r="D3601" s="255"/>
      <c r="E3601" s="255"/>
      <c r="F3601" s="255"/>
      <c r="G3601" s="262"/>
      <c r="H3601" s="262"/>
      <c r="I3601" s="262"/>
      <c r="J3601" s="262"/>
      <c r="K3601" s="262"/>
      <c r="L3601" s="262"/>
      <c r="M3601" s="262"/>
      <c r="N3601" s="262"/>
      <c r="O3601" s="262"/>
      <c r="P3601" s="262"/>
      <c r="Q3601" s="262"/>
      <c r="R3601" s="262"/>
      <c r="S3601" s="262"/>
      <c r="T3601" s="262"/>
      <c r="U3601" s="262"/>
      <c r="V3601" s="262"/>
      <c r="W3601" s="262"/>
      <c r="X3601" s="262"/>
      <c r="Y3601" s="262"/>
      <c r="Z3601" s="262"/>
      <c r="AA3601"/>
      <c r="AB3601"/>
      <c r="AC3601"/>
      <c r="AD3601"/>
      <c r="AE3601"/>
      <c r="AF3601"/>
      <c r="AG3601"/>
      <c r="AH3601"/>
      <c r="AI3601"/>
      <c r="AJ3601"/>
      <c r="AK3601"/>
      <c r="AL3601"/>
      <c r="AM3601"/>
      <c r="AN3601"/>
      <c r="AO3601"/>
      <c r="AP3601"/>
      <c r="AQ3601"/>
      <c r="AR3601"/>
      <c r="AS3601"/>
      <c r="AT3601"/>
      <c r="AU3601"/>
      <c r="AV3601"/>
      <c r="AW3601"/>
      <c r="AX3601"/>
      <c r="AY3601"/>
      <c r="AZ3601"/>
      <c r="BA3601"/>
      <c r="BB3601"/>
      <c r="BC3601"/>
      <c r="BD3601"/>
      <c r="BE3601"/>
      <c r="BF3601"/>
    </row>
    <row r="3602" spans="1:58" s="58" customFormat="1" ht="12.75" x14ac:dyDescent="0.2">
      <c r="A3602" s="257"/>
      <c r="B3602" s="170"/>
      <c r="C3602" s="170"/>
      <c r="D3602" s="255"/>
      <c r="E3602" s="255"/>
      <c r="F3602" s="255"/>
      <c r="G3602" s="262"/>
      <c r="H3602" s="262"/>
      <c r="I3602" s="262"/>
      <c r="J3602" s="262"/>
      <c r="K3602" s="262"/>
      <c r="L3602" s="262"/>
      <c r="M3602" s="262"/>
      <c r="N3602" s="262"/>
      <c r="O3602" s="262"/>
      <c r="P3602" s="262"/>
      <c r="Q3602" s="262"/>
      <c r="R3602" s="262"/>
      <c r="S3602" s="262"/>
      <c r="T3602" s="262"/>
      <c r="U3602" s="262"/>
      <c r="V3602" s="262"/>
      <c r="W3602" s="262"/>
      <c r="X3602" s="262"/>
      <c r="Y3602" s="262"/>
      <c r="Z3602" s="262"/>
      <c r="AA3602"/>
      <c r="AB3602"/>
      <c r="AC3602"/>
      <c r="AD3602"/>
      <c r="AE3602"/>
      <c r="AF3602"/>
      <c r="AG3602"/>
      <c r="AH3602"/>
      <c r="AI3602"/>
      <c r="AJ3602"/>
      <c r="AK3602"/>
      <c r="AL3602"/>
      <c r="AM3602"/>
      <c r="AN3602"/>
      <c r="AO3602"/>
      <c r="AP3602"/>
      <c r="AQ3602"/>
      <c r="AR3602"/>
      <c r="AS3602"/>
      <c r="AT3602"/>
      <c r="AU3602"/>
      <c r="AV3602"/>
      <c r="AW3602"/>
      <c r="AX3602"/>
      <c r="AY3602"/>
      <c r="AZ3602"/>
      <c r="BA3602"/>
      <c r="BB3602"/>
      <c r="BC3602"/>
      <c r="BD3602"/>
      <c r="BE3602"/>
      <c r="BF3602"/>
    </row>
    <row r="3603" spans="1:58" s="58" customFormat="1" ht="12.75" x14ac:dyDescent="0.2">
      <c r="A3603" s="257"/>
      <c r="B3603" s="170"/>
      <c r="C3603" s="170"/>
      <c r="D3603" s="255"/>
      <c r="E3603" s="255"/>
      <c r="F3603" s="255"/>
      <c r="G3603" s="262"/>
      <c r="H3603" s="262"/>
      <c r="I3603" s="262"/>
      <c r="J3603" s="262"/>
      <c r="K3603" s="262"/>
      <c r="L3603" s="262"/>
      <c r="M3603" s="262"/>
      <c r="N3603" s="262"/>
      <c r="O3603" s="262"/>
      <c r="P3603" s="262"/>
      <c r="Q3603" s="262"/>
      <c r="R3603" s="262"/>
      <c r="S3603" s="262"/>
      <c r="T3603" s="262"/>
      <c r="U3603" s="262"/>
      <c r="V3603" s="262"/>
      <c r="W3603" s="262"/>
      <c r="X3603" s="262"/>
      <c r="Y3603" s="262"/>
      <c r="Z3603" s="262"/>
      <c r="AA3603"/>
      <c r="AB3603"/>
      <c r="AC3603"/>
      <c r="AD3603"/>
      <c r="AE3603"/>
      <c r="AF3603"/>
      <c r="AG3603"/>
      <c r="AH3603"/>
      <c r="AI3603"/>
      <c r="AJ3603"/>
      <c r="AK3603"/>
      <c r="AL3603"/>
      <c r="AM3603"/>
      <c r="AN3603"/>
      <c r="AO3603"/>
      <c r="AP3603"/>
      <c r="AQ3603"/>
      <c r="AR3603"/>
      <c r="AS3603"/>
      <c r="AT3603"/>
      <c r="AU3603"/>
      <c r="AV3603"/>
      <c r="AW3603"/>
      <c r="AX3603"/>
      <c r="AY3603"/>
      <c r="AZ3603"/>
      <c r="BA3603"/>
      <c r="BB3603"/>
      <c r="BC3603"/>
      <c r="BD3603"/>
      <c r="BE3603"/>
      <c r="BF3603"/>
    </row>
    <row r="3604" spans="1:58" s="58" customFormat="1" ht="12.75" x14ac:dyDescent="0.2">
      <c r="A3604" s="257"/>
      <c r="B3604" s="170"/>
      <c r="C3604" s="170"/>
      <c r="D3604" s="255"/>
      <c r="E3604" s="255"/>
      <c r="F3604" s="255"/>
      <c r="G3604" s="262"/>
      <c r="H3604" s="262"/>
      <c r="I3604" s="262"/>
      <c r="J3604" s="262"/>
      <c r="K3604" s="262"/>
      <c r="L3604" s="262"/>
      <c r="M3604" s="262"/>
      <c r="N3604" s="262"/>
      <c r="O3604" s="262"/>
      <c r="P3604" s="262"/>
      <c r="Q3604" s="262"/>
      <c r="R3604" s="262"/>
      <c r="S3604" s="262"/>
      <c r="T3604" s="262"/>
      <c r="U3604" s="262"/>
      <c r="V3604" s="262"/>
      <c r="W3604" s="262"/>
      <c r="X3604" s="262"/>
      <c r="Y3604" s="262"/>
      <c r="Z3604" s="262"/>
      <c r="AA3604"/>
      <c r="AB3604"/>
      <c r="AC3604"/>
      <c r="AD3604"/>
      <c r="AE3604"/>
      <c r="AF3604"/>
      <c r="AG3604"/>
      <c r="AH3604"/>
      <c r="AI3604"/>
      <c r="AJ3604"/>
      <c r="AK3604"/>
      <c r="AL3604"/>
      <c r="AM3604"/>
      <c r="AN3604"/>
      <c r="AO3604"/>
      <c r="AP3604"/>
      <c r="AQ3604"/>
      <c r="AR3604"/>
      <c r="AS3604"/>
      <c r="AT3604"/>
      <c r="AU3604"/>
      <c r="AV3604"/>
      <c r="AW3604"/>
      <c r="AX3604"/>
      <c r="AY3604"/>
      <c r="AZ3604"/>
      <c r="BA3604"/>
      <c r="BB3604"/>
      <c r="BC3604"/>
      <c r="BD3604"/>
      <c r="BE3604"/>
      <c r="BF3604"/>
    </row>
    <row r="3605" spans="1:58" s="58" customFormat="1" ht="12.75" x14ac:dyDescent="0.2">
      <c r="A3605" s="257"/>
      <c r="B3605" s="170"/>
      <c r="C3605" s="170"/>
      <c r="D3605" s="255"/>
      <c r="E3605" s="255"/>
      <c r="F3605" s="255"/>
      <c r="G3605" s="262"/>
      <c r="H3605" s="262"/>
      <c r="I3605" s="262"/>
      <c r="J3605" s="262"/>
      <c r="K3605" s="262"/>
      <c r="L3605" s="262"/>
      <c r="M3605" s="262"/>
      <c r="N3605" s="262"/>
      <c r="O3605" s="262"/>
      <c r="P3605" s="262"/>
      <c r="Q3605" s="262"/>
      <c r="R3605" s="262"/>
      <c r="S3605" s="262"/>
      <c r="T3605" s="262"/>
      <c r="U3605" s="262"/>
      <c r="V3605" s="262"/>
      <c r="W3605" s="262"/>
      <c r="X3605" s="262"/>
      <c r="Y3605" s="262"/>
      <c r="Z3605" s="262"/>
      <c r="AA3605"/>
      <c r="AB3605"/>
      <c r="AC3605"/>
      <c r="AD3605"/>
      <c r="AE3605"/>
      <c r="AF3605"/>
      <c r="AG3605"/>
      <c r="AH3605"/>
      <c r="AI3605"/>
      <c r="AJ3605"/>
      <c r="AK3605"/>
      <c r="AL3605"/>
      <c r="AM3605"/>
      <c r="AN3605"/>
      <c r="AO3605"/>
      <c r="AP3605"/>
      <c r="AQ3605"/>
      <c r="AR3605"/>
      <c r="AS3605"/>
      <c r="AT3605"/>
      <c r="AU3605"/>
      <c r="AV3605"/>
      <c r="AW3605"/>
      <c r="AX3605"/>
      <c r="AY3605"/>
      <c r="AZ3605"/>
      <c r="BA3605"/>
      <c r="BB3605"/>
      <c r="BC3605"/>
      <c r="BD3605"/>
      <c r="BE3605"/>
      <c r="BF3605"/>
    </row>
    <row r="3606" spans="1:58" s="58" customFormat="1" ht="12.75" x14ac:dyDescent="0.2">
      <c r="A3606" s="257"/>
      <c r="B3606" s="170"/>
      <c r="C3606" s="170"/>
      <c r="D3606" s="255"/>
      <c r="E3606" s="255"/>
      <c r="F3606" s="255"/>
      <c r="G3606" s="262"/>
      <c r="H3606" s="262"/>
      <c r="I3606" s="262"/>
      <c r="J3606" s="262"/>
      <c r="K3606" s="262"/>
      <c r="L3606" s="262"/>
      <c r="M3606" s="262"/>
      <c r="N3606" s="262"/>
      <c r="O3606" s="262"/>
      <c r="P3606" s="262"/>
      <c r="Q3606" s="262"/>
      <c r="R3606" s="262"/>
      <c r="S3606" s="262"/>
      <c r="T3606" s="262"/>
      <c r="U3606" s="262"/>
      <c r="V3606" s="262"/>
      <c r="W3606" s="262"/>
      <c r="X3606" s="262"/>
      <c r="Y3606" s="262"/>
      <c r="Z3606" s="262"/>
      <c r="AA3606"/>
      <c r="AB3606"/>
      <c r="AC3606"/>
      <c r="AD3606"/>
      <c r="AE3606"/>
      <c r="AF3606"/>
      <c r="AG3606"/>
      <c r="AH3606"/>
      <c r="AI3606"/>
      <c r="AJ3606"/>
      <c r="AK3606"/>
      <c r="AL3606"/>
      <c r="AM3606"/>
      <c r="AN3606"/>
      <c r="AO3606"/>
      <c r="AP3606"/>
      <c r="AQ3606"/>
      <c r="AR3606"/>
      <c r="AS3606"/>
      <c r="AT3606"/>
      <c r="AU3606"/>
      <c r="AV3606"/>
      <c r="AW3606"/>
      <c r="AX3606"/>
      <c r="AY3606"/>
      <c r="AZ3606"/>
      <c r="BA3606"/>
      <c r="BB3606"/>
      <c r="BC3606"/>
      <c r="BD3606"/>
      <c r="BE3606"/>
      <c r="BF3606"/>
    </row>
    <row r="3607" spans="1:58" s="58" customFormat="1" ht="12.75" x14ac:dyDescent="0.2">
      <c r="A3607" s="257"/>
      <c r="B3607" s="170"/>
      <c r="C3607" s="170"/>
      <c r="D3607" s="255"/>
      <c r="E3607" s="255"/>
      <c r="F3607" s="255"/>
      <c r="G3607" s="262"/>
      <c r="H3607" s="262"/>
      <c r="I3607" s="262"/>
      <c r="J3607" s="262"/>
      <c r="K3607" s="262"/>
      <c r="L3607" s="262"/>
      <c r="M3607" s="262"/>
      <c r="N3607" s="262"/>
      <c r="O3607" s="262"/>
      <c r="P3607" s="262"/>
      <c r="Q3607" s="262"/>
      <c r="R3607" s="262"/>
      <c r="S3607" s="262"/>
      <c r="T3607" s="262"/>
      <c r="U3607" s="262"/>
      <c r="V3607" s="262"/>
      <c r="W3607" s="262"/>
      <c r="X3607" s="262"/>
      <c r="Y3607" s="262"/>
      <c r="Z3607" s="262"/>
      <c r="AA3607"/>
      <c r="AB3607"/>
      <c r="AC3607"/>
      <c r="AD3607"/>
      <c r="AE3607"/>
      <c r="AF3607"/>
      <c r="AG3607"/>
      <c r="AH3607"/>
      <c r="AI3607"/>
      <c r="AJ3607"/>
      <c r="AK3607"/>
      <c r="AL3607"/>
      <c r="AM3607"/>
      <c r="AN3607"/>
      <c r="AO3607"/>
      <c r="AP3607"/>
      <c r="AQ3607"/>
      <c r="AR3607"/>
      <c r="AS3607"/>
      <c r="AT3607"/>
      <c r="AU3607"/>
      <c r="AV3607"/>
      <c r="AW3607"/>
      <c r="AX3607"/>
      <c r="AY3607"/>
      <c r="AZ3607"/>
      <c r="BA3607"/>
      <c r="BB3607"/>
      <c r="BC3607"/>
      <c r="BD3607"/>
      <c r="BE3607"/>
      <c r="BF3607"/>
    </row>
    <row r="3608" spans="1:58" s="58" customFormat="1" ht="12.75" x14ac:dyDescent="0.2">
      <c r="A3608" s="257"/>
      <c r="B3608" s="170"/>
      <c r="C3608" s="170"/>
      <c r="D3608" s="255"/>
      <c r="E3608" s="255"/>
      <c r="F3608" s="255"/>
      <c r="G3608" s="262"/>
      <c r="H3608" s="262"/>
      <c r="I3608" s="262"/>
      <c r="J3608" s="262"/>
      <c r="K3608" s="262"/>
      <c r="L3608" s="262"/>
      <c r="M3608" s="262"/>
      <c r="N3608" s="262"/>
      <c r="O3608" s="262"/>
      <c r="P3608" s="262"/>
      <c r="Q3608" s="262"/>
      <c r="R3608" s="262"/>
      <c r="S3608" s="262"/>
      <c r="T3608" s="262"/>
      <c r="U3608" s="262"/>
      <c r="V3608" s="262"/>
      <c r="W3608" s="262"/>
      <c r="X3608" s="262"/>
      <c r="Y3608" s="262"/>
      <c r="Z3608" s="262"/>
      <c r="AA3608"/>
      <c r="AB3608"/>
      <c r="AC3608"/>
      <c r="AD3608"/>
      <c r="AE3608"/>
      <c r="AF3608"/>
      <c r="AG3608"/>
      <c r="AH3608"/>
      <c r="AI3608"/>
      <c r="AJ3608"/>
      <c r="AK3608"/>
      <c r="AL3608"/>
      <c r="AM3608"/>
      <c r="AN3608"/>
      <c r="AO3608"/>
      <c r="AP3608"/>
      <c r="AQ3608"/>
      <c r="AR3608"/>
      <c r="AS3608"/>
      <c r="AT3608"/>
      <c r="AU3608"/>
      <c r="AV3608"/>
      <c r="AW3608"/>
      <c r="AX3608"/>
      <c r="AY3608"/>
      <c r="AZ3608"/>
      <c r="BA3608"/>
      <c r="BB3608"/>
      <c r="BC3608"/>
      <c r="BD3608"/>
      <c r="BE3608"/>
      <c r="BF3608"/>
    </row>
    <row r="3609" spans="1:58" s="58" customFormat="1" ht="12.75" x14ac:dyDescent="0.2">
      <c r="A3609" s="257"/>
      <c r="B3609" s="170"/>
      <c r="C3609" s="170"/>
      <c r="D3609" s="255"/>
      <c r="E3609" s="255"/>
      <c r="F3609" s="255"/>
      <c r="G3609" s="262"/>
      <c r="H3609" s="262"/>
      <c r="I3609" s="262"/>
      <c r="J3609" s="262"/>
      <c r="K3609" s="262"/>
      <c r="L3609" s="262"/>
      <c r="M3609" s="262"/>
      <c r="N3609" s="262"/>
      <c r="O3609" s="262"/>
      <c r="P3609" s="262"/>
      <c r="Q3609" s="262"/>
      <c r="R3609" s="262"/>
      <c r="S3609" s="262"/>
      <c r="T3609" s="262"/>
      <c r="U3609" s="262"/>
      <c r="V3609" s="262"/>
      <c r="W3609" s="262"/>
      <c r="X3609" s="262"/>
      <c r="Y3609" s="262"/>
      <c r="Z3609" s="262"/>
      <c r="AA3609"/>
      <c r="AB3609"/>
      <c r="AC3609"/>
      <c r="AD3609"/>
      <c r="AE3609"/>
      <c r="AF3609"/>
      <c r="AG3609"/>
      <c r="AH3609"/>
      <c r="AI3609"/>
      <c r="AJ3609"/>
      <c r="AK3609"/>
      <c r="AL3609"/>
      <c r="AM3609"/>
      <c r="AN3609"/>
      <c r="AO3609"/>
      <c r="AP3609"/>
      <c r="AQ3609"/>
      <c r="AR3609"/>
      <c r="AS3609"/>
      <c r="AT3609"/>
      <c r="AU3609"/>
      <c r="AV3609"/>
      <c r="AW3609"/>
      <c r="AX3609"/>
      <c r="AY3609"/>
      <c r="AZ3609"/>
      <c r="BA3609"/>
      <c r="BB3609"/>
      <c r="BC3609"/>
      <c r="BD3609"/>
      <c r="BE3609"/>
      <c r="BF3609"/>
    </row>
    <row r="3610" spans="1:58" s="58" customFormat="1" ht="12.75" x14ac:dyDescent="0.2">
      <c r="A3610" s="257"/>
      <c r="B3610" s="170"/>
      <c r="C3610" s="170"/>
      <c r="D3610" s="255"/>
      <c r="E3610" s="255"/>
      <c r="F3610" s="255"/>
      <c r="G3610" s="262"/>
      <c r="H3610" s="262"/>
      <c r="I3610" s="262"/>
      <c r="J3610" s="262"/>
      <c r="K3610" s="262"/>
      <c r="L3610" s="262"/>
      <c r="M3610" s="262"/>
      <c r="N3610" s="262"/>
      <c r="O3610" s="262"/>
      <c r="P3610" s="262"/>
      <c r="Q3610" s="262"/>
      <c r="R3610" s="262"/>
      <c r="S3610" s="262"/>
      <c r="T3610" s="262"/>
      <c r="U3610" s="262"/>
      <c r="V3610" s="262"/>
      <c r="W3610" s="262"/>
      <c r="X3610" s="262"/>
      <c r="Y3610" s="262"/>
      <c r="Z3610" s="262"/>
      <c r="AA3610"/>
      <c r="AB3610"/>
      <c r="AC3610"/>
      <c r="AD3610"/>
      <c r="AE3610"/>
      <c r="AF3610"/>
      <c r="AG3610"/>
      <c r="AH3610"/>
      <c r="AI3610"/>
      <c r="AJ3610"/>
      <c r="AK3610"/>
      <c r="AL3610"/>
      <c r="AM3610"/>
      <c r="AN3610"/>
      <c r="AO3610"/>
      <c r="AP3610"/>
      <c r="AQ3610"/>
      <c r="AR3610"/>
      <c r="AS3610"/>
      <c r="AT3610"/>
      <c r="AU3610"/>
      <c r="AV3610"/>
      <c r="AW3610"/>
      <c r="AX3610"/>
      <c r="AY3610"/>
      <c r="AZ3610"/>
      <c r="BA3610"/>
      <c r="BB3610"/>
      <c r="BC3610"/>
      <c r="BD3610"/>
      <c r="BE3610"/>
      <c r="BF3610"/>
    </row>
    <row r="3611" spans="1:58" s="58" customFormat="1" ht="12.75" x14ac:dyDescent="0.2">
      <c r="A3611" s="257"/>
      <c r="B3611" s="170"/>
      <c r="C3611" s="170"/>
      <c r="D3611" s="255"/>
      <c r="E3611" s="255"/>
      <c r="F3611" s="255"/>
      <c r="G3611" s="262"/>
      <c r="H3611" s="262"/>
      <c r="I3611" s="262"/>
      <c r="J3611" s="262"/>
      <c r="K3611" s="262"/>
      <c r="L3611" s="262"/>
      <c r="M3611" s="262"/>
      <c r="N3611" s="262"/>
      <c r="O3611" s="262"/>
      <c r="P3611" s="262"/>
      <c r="Q3611" s="262"/>
      <c r="R3611" s="262"/>
      <c r="S3611" s="262"/>
      <c r="T3611" s="262"/>
      <c r="U3611" s="262"/>
      <c r="V3611" s="262"/>
      <c r="W3611" s="262"/>
      <c r="X3611" s="262"/>
      <c r="Y3611" s="262"/>
      <c r="Z3611" s="262"/>
      <c r="AA3611"/>
      <c r="AB3611"/>
      <c r="AC3611"/>
      <c r="AD3611"/>
      <c r="AE3611"/>
      <c r="AF3611"/>
      <c r="AG3611"/>
      <c r="AH3611"/>
      <c r="AI3611"/>
      <c r="AJ3611"/>
      <c r="AK3611"/>
      <c r="AL3611"/>
      <c r="AM3611"/>
      <c r="AN3611"/>
      <c r="AO3611"/>
      <c r="AP3611"/>
      <c r="AQ3611"/>
      <c r="AR3611"/>
      <c r="AS3611"/>
      <c r="AT3611"/>
      <c r="AU3611"/>
      <c r="AV3611"/>
      <c r="AW3611"/>
      <c r="AX3611"/>
      <c r="AY3611"/>
      <c r="AZ3611"/>
      <c r="BA3611"/>
      <c r="BB3611"/>
      <c r="BC3611"/>
      <c r="BD3611"/>
      <c r="BE3611"/>
      <c r="BF3611"/>
    </row>
    <row r="3612" spans="1:58" s="58" customFormat="1" ht="12.75" x14ac:dyDescent="0.2">
      <c r="A3612" s="257"/>
      <c r="B3612" s="170"/>
      <c r="C3612" s="170"/>
      <c r="D3612" s="255"/>
      <c r="E3612" s="255"/>
      <c r="F3612" s="255"/>
      <c r="G3612" s="262"/>
      <c r="H3612" s="262"/>
      <c r="I3612" s="262"/>
      <c r="J3612" s="262"/>
      <c r="K3612" s="262"/>
      <c r="L3612" s="262"/>
      <c r="M3612" s="262"/>
      <c r="N3612" s="262"/>
      <c r="O3612" s="262"/>
      <c r="P3612" s="262"/>
      <c r="Q3612" s="262"/>
      <c r="R3612" s="262"/>
      <c r="S3612" s="262"/>
      <c r="T3612" s="262"/>
      <c r="U3612" s="262"/>
      <c r="V3612" s="262"/>
      <c r="W3612" s="262"/>
      <c r="X3612" s="262"/>
      <c r="Y3612" s="262"/>
      <c r="Z3612" s="262"/>
      <c r="AA3612"/>
      <c r="AB3612"/>
      <c r="AC3612"/>
      <c r="AD3612"/>
      <c r="AE3612"/>
      <c r="AF3612"/>
      <c r="AG3612"/>
      <c r="AH3612"/>
      <c r="AI3612"/>
      <c r="AJ3612"/>
      <c r="AK3612"/>
      <c r="AL3612"/>
      <c r="AM3612"/>
      <c r="AN3612"/>
      <c r="AO3612"/>
      <c r="AP3612"/>
      <c r="AQ3612"/>
      <c r="AR3612"/>
      <c r="AS3612"/>
      <c r="AT3612"/>
      <c r="AU3612"/>
      <c r="AV3612"/>
      <c r="AW3612"/>
      <c r="AX3612"/>
      <c r="AY3612"/>
      <c r="AZ3612"/>
      <c r="BA3612"/>
      <c r="BB3612"/>
      <c r="BC3612"/>
      <c r="BD3612"/>
      <c r="BE3612"/>
      <c r="BF3612"/>
    </row>
    <row r="3613" spans="1:58" s="58" customFormat="1" ht="12.75" x14ac:dyDescent="0.2">
      <c r="A3613" s="257"/>
      <c r="B3613" s="170"/>
      <c r="C3613" s="170"/>
      <c r="D3613" s="255"/>
      <c r="E3613" s="255"/>
      <c r="F3613" s="255"/>
      <c r="G3613" s="262"/>
      <c r="H3613" s="262"/>
      <c r="I3613" s="262"/>
      <c r="J3613" s="262"/>
      <c r="K3613" s="262"/>
      <c r="L3613" s="262"/>
      <c r="M3613" s="262"/>
      <c r="N3613" s="262"/>
      <c r="O3613" s="262"/>
      <c r="P3613" s="262"/>
      <c r="Q3613" s="262"/>
      <c r="R3613" s="262"/>
      <c r="S3613" s="262"/>
      <c r="T3613" s="262"/>
      <c r="U3613" s="262"/>
      <c r="V3613" s="262"/>
      <c r="W3613" s="262"/>
      <c r="X3613" s="262"/>
      <c r="Y3613" s="262"/>
      <c r="Z3613" s="262"/>
      <c r="AA3613"/>
      <c r="AB3613"/>
      <c r="AC3613"/>
      <c r="AD3613"/>
      <c r="AE3613"/>
      <c r="AF3613"/>
      <c r="AG3613"/>
      <c r="AH3613"/>
      <c r="AI3613"/>
      <c r="AJ3613"/>
      <c r="AK3613"/>
      <c r="AL3613"/>
      <c r="AM3613"/>
      <c r="AN3613"/>
      <c r="AO3613"/>
      <c r="AP3613"/>
      <c r="AQ3613"/>
      <c r="AR3613"/>
      <c r="AS3613"/>
      <c r="AT3613"/>
      <c r="AU3613"/>
      <c r="AV3613"/>
      <c r="AW3613"/>
      <c r="AX3613"/>
      <c r="AY3613"/>
      <c r="AZ3613"/>
      <c r="BA3613"/>
      <c r="BB3613"/>
      <c r="BC3613"/>
      <c r="BD3613"/>
      <c r="BE3613"/>
      <c r="BF3613"/>
    </row>
    <row r="3614" spans="1:58" s="58" customFormat="1" ht="12.75" x14ac:dyDescent="0.2">
      <c r="A3614" s="257"/>
      <c r="B3614" s="170"/>
      <c r="C3614" s="170"/>
      <c r="D3614" s="255"/>
      <c r="E3614" s="255"/>
      <c r="F3614" s="255"/>
      <c r="G3614" s="262"/>
      <c r="H3614" s="262"/>
      <c r="I3614" s="262"/>
      <c r="J3614" s="262"/>
      <c r="K3614" s="262"/>
      <c r="L3614" s="262"/>
      <c r="M3614" s="262"/>
      <c r="N3614" s="262"/>
      <c r="O3614" s="262"/>
      <c r="P3614" s="262"/>
      <c r="Q3614" s="262"/>
      <c r="R3614" s="262"/>
      <c r="S3614" s="262"/>
      <c r="T3614" s="262"/>
      <c r="U3614" s="262"/>
      <c r="V3614" s="262"/>
      <c r="W3614" s="262"/>
      <c r="X3614" s="262"/>
      <c r="Y3614" s="262"/>
      <c r="Z3614" s="262"/>
      <c r="AA3614"/>
      <c r="AB3614"/>
      <c r="AC3614"/>
      <c r="AD3614"/>
      <c r="AE3614"/>
      <c r="AF3614"/>
      <c r="AG3614"/>
      <c r="AH3614"/>
      <c r="AI3614"/>
      <c r="AJ3614"/>
      <c r="AK3614"/>
      <c r="AL3614"/>
      <c r="AM3614"/>
      <c r="AN3614"/>
      <c r="AO3614"/>
      <c r="AP3614"/>
      <c r="AQ3614"/>
      <c r="AR3614"/>
      <c r="AS3614"/>
      <c r="AT3614"/>
      <c r="AU3614"/>
      <c r="AV3614"/>
      <c r="AW3614"/>
      <c r="AX3614"/>
      <c r="AY3614"/>
      <c r="AZ3614"/>
      <c r="BA3614"/>
      <c r="BB3614"/>
      <c r="BC3614"/>
      <c r="BD3614"/>
      <c r="BE3614"/>
      <c r="BF3614"/>
    </row>
    <row r="3615" spans="1:58" s="58" customFormat="1" ht="12.75" x14ac:dyDescent="0.2">
      <c r="A3615" s="257"/>
      <c r="B3615" s="170"/>
      <c r="C3615" s="170"/>
      <c r="D3615" s="255"/>
      <c r="E3615" s="255"/>
      <c r="F3615" s="255"/>
      <c r="G3615" s="262"/>
      <c r="H3615" s="262"/>
      <c r="I3615" s="262"/>
      <c r="J3615" s="262"/>
      <c r="K3615" s="262"/>
      <c r="L3615" s="262"/>
      <c r="M3615" s="262"/>
      <c r="N3615" s="262"/>
      <c r="O3615" s="262"/>
      <c r="P3615" s="262"/>
      <c r="Q3615" s="262"/>
      <c r="R3615" s="262"/>
      <c r="S3615" s="262"/>
      <c r="T3615" s="262"/>
      <c r="U3615" s="262"/>
      <c r="V3615" s="262"/>
      <c r="W3615" s="262"/>
      <c r="X3615" s="262"/>
      <c r="Y3615" s="262"/>
      <c r="Z3615" s="262"/>
      <c r="AA3615"/>
      <c r="AB3615"/>
      <c r="AC3615"/>
      <c r="AD3615"/>
      <c r="AE3615"/>
      <c r="AF3615"/>
      <c r="AG3615"/>
      <c r="AH3615"/>
      <c r="AI3615"/>
      <c r="AJ3615"/>
      <c r="AK3615"/>
      <c r="AL3615"/>
      <c r="AM3615"/>
      <c r="AN3615"/>
      <c r="AO3615"/>
      <c r="AP3615"/>
      <c r="AQ3615"/>
      <c r="AR3615"/>
      <c r="AS3615"/>
      <c r="AT3615"/>
      <c r="AU3615"/>
      <c r="AV3615"/>
      <c r="AW3615"/>
      <c r="AX3615"/>
      <c r="AY3615"/>
      <c r="AZ3615"/>
      <c r="BA3615"/>
      <c r="BB3615"/>
      <c r="BC3615"/>
      <c r="BD3615"/>
      <c r="BE3615"/>
      <c r="BF3615"/>
    </row>
    <row r="3616" spans="1:58" s="58" customFormat="1" ht="12.75" x14ac:dyDescent="0.2">
      <c r="A3616" s="257"/>
      <c r="B3616" s="170"/>
      <c r="C3616" s="170"/>
      <c r="D3616" s="255"/>
      <c r="E3616" s="255"/>
      <c r="F3616" s="255"/>
      <c r="G3616" s="262"/>
      <c r="H3616" s="262"/>
      <c r="I3616" s="262"/>
      <c r="J3616" s="262"/>
      <c r="K3616" s="262"/>
      <c r="L3616" s="262"/>
      <c r="M3616" s="262"/>
      <c r="N3616" s="262"/>
      <c r="O3616" s="262"/>
      <c r="P3616" s="262"/>
      <c r="Q3616" s="262"/>
      <c r="R3616" s="262"/>
      <c r="S3616" s="262"/>
      <c r="T3616" s="262"/>
      <c r="U3616" s="262"/>
      <c r="V3616" s="262"/>
      <c r="W3616" s="262"/>
      <c r="X3616" s="262"/>
      <c r="Y3616" s="262"/>
      <c r="Z3616" s="262"/>
      <c r="AA3616"/>
      <c r="AB3616"/>
      <c r="AC3616"/>
      <c r="AD3616"/>
      <c r="AE3616"/>
      <c r="AF3616"/>
      <c r="AG3616"/>
      <c r="AH3616"/>
      <c r="AI3616"/>
      <c r="AJ3616"/>
      <c r="AK3616"/>
      <c r="AL3616"/>
      <c r="AM3616"/>
      <c r="AN3616"/>
      <c r="AO3616"/>
      <c r="AP3616"/>
      <c r="AQ3616"/>
      <c r="AR3616"/>
      <c r="AS3616"/>
      <c r="AT3616"/>
      <c r="AU3616"/>
      <c r="AV3616"/>
      <c r="AW3616"/>
      <c r="AX3616"/>
      <c r="AY3616"/>
      <c r="AZ3616"/>
      <c r="BA3616"/>
      <c r="BB3616"/>
      <c r="BC3616"/>
      <c r="BD3616"/>
      <c r="BE3616"/>
      <c r="BF3616"/>
    </row>
    <row r="3617" spans="1:58" s="58" customFormat="1" ht="12.75" x14ac:dyDescent="0.2">
      <c r="A3617" s="257"/>
      <c r="B3617" s="170"/>
      <c r="C3617" s="170"/>
      <c r="D3617" s="255"/>
      <c r="E3617" s="255"/>
      <c r="F3617" s="255"/>
      <c r="G3617" s="262"/>
      <c r="H3617" s="262"/>
      <c r="I3617" s="262"/>
      <c r="J3617" s="262"/>
      <c r="K3617" s="262"/>
      <c r="L3617" s="262"/>
      <c r="M3617" s="262"/>
      <c r="N3617" s="262"/>
      <c r="O3617" s="262"/>
      <c r="P3617" s="262"/>
      <c r="Q3617" s="262"/>
      <c r="R3617" s="262"/>
      <c r="S3617" s="262"/>
      <c r="T3617" s="262"/>
      <c r="U3617" s="262"/>
      <c r="V3617" s="262"/>
      <c r="W3617" s="262"/>
      <c r="X3617" s="262"/>
      <c r="Y3617" s="262"/>
      <c r="Z3617" s="262"/>
      <c r="AA3617"/>
      <c r="AB3617"/>
      <c r="AC3617"/>
      <c r="AD3617"/>
      <c r="AE3617"/>
      <c r="AF3617"/>
      <c r="AG3617"/>
      <c r="AH3617"/>
      <c r="AI3617"/>
      <c r="AJ3617"/>
      <c r="AK3617"/>
      <c r="AL3617"/>
      <c r="AM3617"/>
      <c r="AN3617"/>
      <c r="AO3617"/>
      <c r="AP3617"/>
      <c r="AQ3617"/>
      <c r="AR3617"/>
      <c r="AS3617"/>
      <c r="AT3617"/>
      <c r="AU3617"/>
      <c r="AV3617"/>
      <c r="AW3617"/>
      <c r="AX3617"/>
      <c r="AY3617"/>
      <c r="AZ3617"/>
      <c r="BA3617"/>
      <c r="BB3617"/>
      <c r="BC3617"/>
      <c r="BD3617"/>
      <c r="BE3617"/>
      <c r="BF3617"/>
    </row>
    <row r="3618" spans="1:58" s="58" customFormat="1" ht="12.75" x14ac:dyDescent="0.2">
      <c r="A3618" s="257"/>
      <c r="B3618" s="170"/>
      <c r="C3618" s="170"/>
      <c r="D3618" s="255"/>
      <c r="E3618" s="255"/>
      <c r="F3618" s="255"/>
      <c r="G3618" s="262"/>
      <c r="H3618" s="262"/>
      <c r="I3618" s="262"/>
      <c r="J3618" s="262"/>
      <c r="K3618" s="262"/>
      <c r="L3618" s="262"/>
      <c r="M3618" s="262"/>
      <c r="N3618" s="262"/>
      <c r="O3618" s="262"/>
      <c r="P3618" s="262"/>
      <c r="Q3618" s="262"/>
      <c r="R3618" s="262"/>
      <c r="S3618" s="262"/>
      <c r="T3618" s="262"/>
      <c r="U3618" s="262"/>
      <c r="V3618" s="262"/>
      <c r="W3618" s="262"/>
      <c r="X3618" s="262"/>
      <c r="Y3618" s="262"/>
      <c r="Z3618" s="262"/>
      <c r="AA3618"/>
      <c r="AB3618"/>
      <c r="AC3618"/>
      <c r="AD3618"/>
      <c r="AE3618"/>
      <c r="AF3618"/>
      <c r="AG3618"/>
      <c r="AH3618"/>
      <c r="AI3618"/>
      <c r="AJ3618"/>
      <c r="AK3618"/>
      <c r="AL3618"/>
      <c r="AM3618"/>
      <c r="AN3618"/>
      <c r="AO3618"/>
      <c r="AP3618"/>
      <c r="AQ3618"/>
      <c r="AR3618"/>
      <c r="AS3618"/>
      <c r="AT3618"/>
      <c r="AU3618"/>
      <c r="AV3618"/>
      <c r="AW3618"/>
      <c r="AX3618"/>
      <c r="AY3618"/>
      <c r="AZ3618"/>
      <c r="BA3618"/>
      <c r="BB3618"/>
      <c r="BC3618"/>
      <c r="BD3618"/>
      <c r="BE3618"/>
      <c r="BF3618"/>
    </row>
    <row r="3619" spans="1:58" s="58" customFormat="1" ht="12.75" x14ac:dyDescent="0.2">
      <c r="A3619" s="257"/>
      <c r="B3619" s="170"/>
      <c r="C3619" s="170"/>
      <c r="D3619" s="255"/>
      <c r="E3619" s="255"/>
      <c r="F3619" s="255"/>
      <c r="G3619" s="262"/>
      <c r="H3619" s="262"/>
      <c r="I3619" s="262"/>
      <c r="J3619" s="262"/>
      <c r="K3619" s="262"/>
      <c r="L3619" s="262"/>
      <c r="M3619" s="262"/>
      <c r="N3619" s="262"/>
      <c r="O3619" s="262"/>
      <c r="P3619" s="262"/>
      <c r="Q3619" s="262"/>
      <c r="R3619" s="262"/>
      <c r="S3619" s="262"/>
      <c r="T3619" s="262"/>
      <c r="U3619" s="262"/>
      <c r="V3619" s="262"/>
      <c r="W3619" s="262"/>
      <c r="X3619" s="262"/>
      <c r="Y3619" s="262"/>
      <c r="Z3619" s="262"/>
      <c r="AA3619"/>
      <c r="AB3619"/>
      <c r="AC3619"/>
      <c r="AD3619"/>
      <c r="AE3619"/>
      <c r="AF3619"/>
      <c r="AG3619"/>
      <c r="AH3619"/>
      <c r="AI3619"/>
      <c r="AJ3619"/>
      <c r="AK3619"/>
      <c r="AL3619"/>
      <c r="AM3619"/>
      <c r="AN3619"/>
      <c r="AO3619"/>
      <c r="AP3619"/>
      <c r="AQ3619"/>
      <c r="AR3619"/>
      <c r="AS3619"/>
      <c r="AT3619"/>
      <c r="AU3619"/>
      <c r="AV3619"/>
      <c r="AW3619"/>
      <c r="AX3619"/>
      <c r="AY3619"/>
      <c r="AZ3619"/>
      <c r="BA3619"/>
      <c r="BB3619"/>
      <c r="BC3619"/>
      <c r="BD3619"/>
      <c r="BE3619"/>
      <c r="BF3619"/>
    </row>
    <row r="3620" spans="1:58" s="58" customFormat="1" ht="12.75" x14ac:dyDescent="0.2">
      <c r="A3620" s="257"/>
      <c r="B3620" s="170"/>
      <c r="C3620" s="170"/>
      <c r="D3620" s="255"/>
      <c r="E3620" s="255"/>
      <c r="F3620" s="255"/>
      <c r="G3620" s="262"/>
      <c r="H3620" s="262"/>
      <c r="I3620" s="262"/>
      <c r="J3620" s="262"/>
      <c r="K3620" s="262"/>
      <c r="L3620" s="262"/>
      <c r="M3620" s="262"/>
      <c r="N3620" s="262"/>
      <c r="O3620" s="262"/>
      <c r="P3620" s="262"/>
      <c r="Q3620" s="262"/>
      <c r="R3620" s="262"/>
      <c r="S3620" s="262"/>
      <c r="T3620" s="262"/>
      <c r="U3620" s="262"/>
      <c r="V3620" s="262"/>
      <c r="W3620" s="262"/>
      <c r="X3620" s="262"/>
      <c r="Y3620" s="262"/>
      <c r="Z3620" s="262"/>
      <c r="AA3620"/>
      <c r="AB3620"/>
      <c r="AC3620"/>
      <c r="AD3620"/>
      <c r="AE3620"/>
      <c r="AF3620"/>
      <c r="AG3620"/>
      <c r="AH3620"/>
      <c r="AI3620"/>
      <c r="AJ3620"/>
      <c r="AK3620"/>
      <c r="AL3620"/>
      <c r="AM3620"/>
      <c r="AN3620"/>
      <c r="AO3620"/>
      <c r="AP3620"/>
      <c r="AQ3620"/>
      <c r="AR3620"/>
      <c r="AS3620"/>
      <c r="AT3620"/>
      <c r="AU3620"/>
      <c r="AV3620"/>
      <c r="AW3620"/>
      <c r="AX3620"/>
      <c r="AY3620"/>
      <c r="AZ3620"/>
      <c r="BA3620"/>
      <c r="BB3620"/>
      <c r="BC3620"/>
      <c r="BD3620"/>
      <c r="BE3620"/>
      <c r="BF3620"/>
    </row>
    <row r="3621" spans="1:58" s="58" customFormat="1" ht="12.75" x14ac:dyDescent="0.2">
      <c r="A3621" s="257"/>
      <c r="B3621" s="170"/>
      <c r="C3621" s="170"/>
      <c r="D3621" s="255"/>
      <c r="E3621" s="255"/>
      <c r="F3621" s="255"/>
      <c r="G3621" s="262"/>
      <c r="H3621" s="262"/>
      <c r="I3621" s="262"/>
      <c r="J3621" s="262"/>
      <c r="K3621" s="262"/>
      <c r="L3621" s="262"/>
      <c r="M3621" s="262"/>
      <c r="N3621" s="262"/>
      <c r="O3621" s="262"/>
      <c r="P3621" s="262"/>
      <c r="Q3621" s="262"/>
      <c r="R3621" s="262"/>
      <c r="S3621" s="262"/>
      <c r="T3621" s="262"/>
      <c r="U3621" s="262"/>
      <c r="V3621" s="262"/>
      <c r="W3621" s="262"/>
      <c r="X3621" s="262"/>
      <c r="Y3621" s="262"/>
      <c r="Z3621" s="262"/>
      <c r="AA3621"/>
      <c r="AB3621"/>
      <c r="AC3621"/>
      <c r="AD3621"/>
      <c r="AE3621"/>
      <c r="AF3621"/>
      <c r="AG3621"/>
      <c r="AH3621"/>
      <c r="AI3621"/>
      <c r="AJ3621"/>
      <c r="AK3621"/>
      <c r="AL3621"/>
      <c r="AM3621"/>
      <c r="AN3621"/>
      <c r="AO3621"/>
      <c r="AP3621"/>
      <c r="AQ3621"/>
      <c r="AR3621"/>
      <c r="AS3621"/>
      <c r="AT3621"/>
      <c r="AU3621"/>
      <c r="AV3621"/>
      <c r="AW3621"/>
      <c r="AX3621"/>
      <c r="AY3621"/>
      <c r="AZ3621"/>
      <c r="BA3621"/>
      <c r="BB3621"/>
      <c r="BC3621"/>
      <c r="BD3621"/>
      <c r="BE3621"/>
      <c r="BF3621"/>
    </row>
    <row r="3622" spans="1:58" s="58" customFormat="1" ht="12.75" x14ac:dyDescent="0.2">
      <c r="A3622" s="257"/>
      <c r="B3622" s="170"/>
      <c r="C3622" s="170"/>
      <c r="D3622" s="255"/>
      <c r="E3622" s="255"/>
      <c r="F3622" s="255"/>
      <c r="G3622" s="262"/>
      <c r="H3622" s="262"/>
      <c r="I3622" s="262"/>
      <c r="J3622" s="262"/>
      <c r="K3622" s="262"/>
      <c r="L3622" s="262"/>
      <c r="M3622" s="262"/>
      <c r="N3622" s="262"/>
      <c r="O3622" s="262"/>
      <c r="P3622" s="262"/>
      <c r="Q3622" s="262"/>
      <c r="R3622" s="262"/>
      <c r="S3622" s="262"/>
      <c r="T3622" s="262"/>
      <c r="U3622" s="262"/>
      <c r="V3622" s="262"/>
      <c r="W3622" s="262"/>
      <c r="X3622" s="262"/>
      <c r="Y3622" s="262"/>
      <c r="Z3622" s="262"/>
      <c r="AA3622"/>
      <c r="AB3622"/>
      <c r="AC3622"/>
      <c r="AD3622"/>
      <c r="AE3622"/>
      <c r="AF3622"/>
      <c r="AG3622"/>
      <c r="AH3622"/>
      <c r="AI3622"/>
      <c r="AJ3622"/>
      <c r="AK3622"/>
      <c r="AL3622"/>
      <c r="AM3622"/>
      <c r="AN3622"/>
      <c r="AO3622"/>
      <c r="AP3622"/>
      <c r="AQ3622"/>
      <c r="AR3622"/>
      <c r="AS3622"/>
      <c r="AT3622"/>
      <c r="AU3622"/>
      <c r="AV3622"/>
      <c r="AW3622"/>
      <c r="AX3622"/>
      <c r="AY3622"/>
      <c r="AZ3622"/>
      <c r="BA3622"/>
      <c r="BB3622"/>
      <c r="BC3622"/>
      <c r="BD3622"/>
      <c r="BE3622"/>
      <c r="BF3622"/>
    </row>
    <row r="3623" spans="1:58" s="58" customFormat="1" ht="12.75" x14ac:dyDescent="0.2">
      <c r="A3623" s="257"/>
      <c r="B3623" s="170"/>
      <c r="C3623" s="170"/>
      <c r="D3623" s="255"/>
      <c r="E3623" s="255"/>
      <c r="F3623" s="255"/>
      <c r="G3623" s="262"/>
      <c r="H3623" s="262"/>
      <c r="I3623" s="262"/>
      <c r="J3623" s="262"/>
      <c r="K3623" s="262"/>
      <c r="L3623" s="262"/>
      <c r="M3623" s="262"/>
      <c r="N3623" s="262"/>
      <c r="O3623" s="262"/>
      <c r="P3623" s="262"/>
      <c r="Q3623" s="262"/>
      <c r="R3623" s="262"/>
      <c r="S3623" s="262"/>
      <c r="T3623" s="262"/>
      <c r="U3623" s="262"/>
      <c r="V3623" s="262"/>
      <c r="W3623" s="262"/>
      <c r="X3623" s="262"/>
      <c r="Y3623" s="262"/>
      <c r="Z3623" s="262"/>
      <c r="AA3623"/>
      <c r="AB3623"/>
      <c r="AC3623"/>
      <c r="AD3623"/>
      <c r="AE3623"/>
      <c r="AF3623"/>
      <c r="AG3623"/>
      <c r="AH3623"/>
      <c r="AI3623"/>
      <c r="AJ3623"/>
      <c r="AK3623"/>
      <c r="AL3623"/>
      <c r="AM3623"/>
      <c r="AN3623"/>
      <c r="AO3623"/>
      <c r="AP3623"/>
      <c r="AQ3623"/>
      <c r="AR3623"/>
      <c r="AS3623"/>
      <c r="AT3623"/>
      <c r="AU3623"/>
      <c r="AV3623"/>
      <c r="AW3623"/>
      <c r="AX3623"/>
      <c r="AY3623"/>
      <c r="AZ3623"/>
      <c r="BA3623"/>
      <c r="BB3623"/>
      <c r="BC3623"/>
      <c r="BD3623"/>
      <c r="BE3623"/>
      <c r="BF3623"/>
    </row>
    <row r="3624" spans="1:58" s="58" customFormat="1" ht="12.75" x14ac:dyDescent="0.2">
      <c r="A3624" s="257"/>
      <c r="B3624" s="170"/>
      <c r="C3624" s="170"/>
      <c r="D3624" s="255"/>
      <c r="E3624" s="255"/>
      <c r="F3624" s="255"/>
      <c r="G3624" s="262"/>
      <c r="H3624" s="262"/>
      <c r="I3624" s="262"/>
      <c r="J3624" s="262"/>
      <c r="K3624" s="262"/>
      <c r="L3624" s="262"/>
      <c r="M3624" s="262"/>
      <c r="N3624" s="262"/>
      <c r="O3624" s="262"/>
      <c r="P3624" s="262"/>
      <c r="Q3624" s="262"/>
      <c r="R3624" s="262"/>
      <c r="S3624" s="262"/>
      <c r="T3624" s="262"/>
      <c r="U3624" s="262"/>
      <c r="V3624" s="262"/>
      <c r="W3624" s="262"/>
      <c r="X3624" s="262"/>
      <c r="Y3624" s="262"/>
      <c r="Z3624" s="262"/>
      <c r="AA3624"/>
      <c r="AB3624"/>
      <c r="AC3624"/>
      <c r="AD3624"/>
      <c r="AE3624"/>
      <c r="AF3624"/>
      <c r="AG3624"/>
      <c r="AH3624"/>
      <c r="AI3624"/>
      <c r="AJ3624"/>
      <c r="AK3624"/>
      <c r="AL3624"/>
      <c r="AM3624"/>
      <c r="AN3624"/>
      <c r="AO3624"/>
      <c r="AP3624"/>
      <c r="AQ3624"/>
      <c r="AR3624"/>
      <c r="AS3624"/>
      <c r="AT3624"/>
      <c r="AU3624"/>
      <c r="AV3624"/>
      <c r="AW3624"/>
      <c r="AX3624"/>
      <c r="AY3624"/>
      <c r="AZ3624"/>
      <c r="BA3624"/>
      <c r="BB3624"/>
      <c r="BC3624"/>
      <c r="BD3624"/>
      <c r="BE3624"/>
      <c r="BF3624"/>
    </row>
    <row r="3625" spans="1:58" s="58" customFormat="1" ht="12.75" x14ac:dyDescent="0.2">
      <c r="A3625" s="257"/>
      <c r="B3625" s="170"/>
      <c r="C3625" s="170"/>
      <c r="D3625" s="255"/>
      <c r="E3625" s="255"/>
      <c r="F3625" s="255"/>
      <c r="G3625" s="262"/>
      <c r="H3625" s="262"/>
      <c r="I3625" s="262"/>
      <c r="J3625" s="262"/>
      <c r="K3625" s="262"/>
      <c r="L3625" s="262"/>
      <c r="M3625" s="262"/>
      <c r="N3625" s="262"/>
      <c r="O3625" s="262"/>
      <c r="P3625" s="262"/>
      <c r="Q3625" s="262"/>
      <c r="R3625" s="262"/>
      <c r="S3625" s="262"/>
      <c r="T3625" s="262"/>
      <c r="U3625" s="262"/>
      <c r="V3625" s="262"/>
      <c r="W3625" s="262"/>
      <c r="X3625" s="262"/>
      <c r="Y3625" s="262"/>
      <c r="Z3625" s="262"/>
      <c r="AA3625"/>
      <c r="AB3625"/>
      <c r="AC3625"/>
      <c r="AD3625"/>
      <c r="AE3625"/>
      <c r="AF3625"/>
      <c r="AG3625"/>
      <c r="AH3625"/>
      <c r="AI3625"/>
      <c r="AJ3625"/>
      <c r="AK3625"/>
      <c r="AL3625"/>
      <c r="AM3625"/>
      <c r="AN3625"/>
      <c r="AO3625"/>
      <c r="AP3625"/>
      <c r="AQ3625"/>
      <c r="AR3625"/>
      <c r="AS3625"/>
      <c r="AT3625"/>
      <c r="AU3625"/>
      <c r="AV3625"/>
      <c r="AW3625"/>
      <c r="AX3625"/>
      <c r="AY3625"/>
      <c r="AZ3625"/>
      <c r="BA3625"/>
      <c r="BB3625"/>
      <c r="BC3625"/>
      <c r="BD3625"/>
      <c r="BE3625"/>
      <c r="BF3625"/>
    </row>
    <row r="3626" spans="1:58" s="58" customFormat="1" ht="12.75" x14ac:dyDescent="0.2">
      <c r="A3626" s="257"/>
      <c r="B3626" s="170"/>
      <c r="C3626" s="170"/>
      <c r="D3626" s="255"/>
      <c r="E3626" s="255"/>
      <c r="F3626" s="255"/>
      <c r="G3626" s="262"/>
      <c r="H3626" s="262"/>
      <c r="I3626" s="262"/>
      <c r="J3626" s="262"/>
      <c r="K3626" s="262"/>
      <c r="L3626" s="262"/>
      <c r="M3626" s="262"/>
      <c r="N3626" s="262"/>
      <c r="O3626" s="262"/>
      <c r="P3626" s="262"/>
      <c r="Q3626" s="262"/>
      <c r="R3626" s="262"/>
      <c r="S3626" s="262"/>
      <c r="T3626" s="262"/>
      <c r="U3626" s="262"/>
      <c r="V3626" s="262"/>
      <c r="W3626" s="262"/>
      <c r="X3626" s="262"/>
      <c r="Y3626" s="262"/>
      <c r="Z3626" s="262"/>
      <c r="AA3626"/>
      <c r="AB3626"/>
      <c r="AC3626"/>
      <c r="AD3626"/>
      <c r="AE3626"/>
      <c r="AF3626"/>
      <c r="AG3626"/>
      <c r="AH3626"/>
      <c r="AI3626"/>
      <c r="AJ3626"/>
      <c r="AK3626"/>
      <c r="AL3626"/>
      <c r="AM3626"/>
      <c r="AN3626"/>
      <c r="AO3626"/>
      <c r="AP3626"/>
      <c r="AQ3626"/>
      <c r="AR3626"/>
      <c r="AS3626"/>
      <c r="AT3626"/>
      <c r="AU3626"/>
      <c r="AV3626"/>
      <c r="AW3626"/>
      <c r="AX3626"/>
      <c r="AY3626"/>
      <c r="AZ3626"/>
      <c r="BA3626"/>
      <c r="BB3626"/>
      <c r="BC3626"/>
      <c r="BD3626"/>
      <c r="BE3626"/>
      <c r="BF3626"/>
    </row>
    <row r="3627" spans="1:58" s="58" customFormat="1" ht="12.75" x14ac:dyDescent="0.2">
      <c r="A3627" s="257"/>
      <c r="B3627" s="170"/>
      <c r="C3627" s="170"/>
      <c r="D3627" s="255"/>
      <c r="E3627" s="255"/>
      <c r="F3627" s="255"/>
      <c r="G3627" s="262"/>
      <c r="H3627" s="262"/>
      <c r="I3627" s="262"/>
      <c r="J3627" s="262"/>
      <c r="K3627" s="262"/>
      <c r="L3627" s="262"/>
      <c r="M3627" s="262"/>
      <c r="N3627" s="262"/>
      <c r="O3627" s="262"/>
      <c r="P3627" s="262"/>
      <c r="Q3627" s="262"/>
      <c r="R3627" s="262"/>
      <c r="S3627" s="262"/>
      <c r="T3627" s="262"/>
      <c r="U3627" s="262"/>
      <c r="V3627" s="262"/>
      <c r="W3627" s="262"/>
      <c r="X3627" s="262"/>
      <c r="Y3627" s="262"/>
      <c r="Z3627" s="262"/>
      <c r="AA3627"/>
      <c r="AB3627"/>
      <c r="AC3627"/>
      <c r="AD3627"/>
      <c r="AE3627"/>
      <c r="AF3627"/>
      <c r="AG3627"/>
      <c r="AH3627"/>
      <c r="AI3627"/>
      <c r="AJ3627"/>
      <c r="AK3627"/>
      <c r="AL3627"/>
      <c r="AM3627"/>
      <c r="AN3627"/>
      <c r="AO3627"/>
      <c r="AP3627"/>
      <c r="AQ3627"/>
      <c r="AR3627"/>
      <c r="AS3627"/>
      <c r="AT3627"/>
      <c r="AU3627"/>
      <c r="AV3627"/>
      <c r="AW3627"/>
      <c r="AX3627"/>
      <c r="AY3627"/>
      <c r="AZ3627"/>
      <c r="BA3627"/>
      <c r="BB3627"/>
      <c r="BC3627"/>
      <c r="BD3627"/>
      <c r="BE3627"/>
      <c r="BF3627"/>
    </row>
    <row r="3628" spans="1:58" s="58" customFormat="1" ht="12.75" x14ac:dyDescent="0.2">
      <c r="A3628" s="257"/>
      <c r="B3628" s="170"/>
      <c r="C3628" s="170"/>
      <c r="D3628" s="255"/>
      <c r="E3628" s="255"/>
      <c r="F3628" s="255"/>
      <c r="G3628" s="262"/>
      <c r="H3628" s="262"/>
      <c r="I3628" s="262"/>
      <c r="J3628" s="262"/>
      <c r="K3628" s="262"/>
      <c r="L3628" s="262"/>
      <c r="M3628" s="262"/>
      <c r="N3628" s="262"/>
      <c r="O3628" s="262"/>
      <c r="P3628" s="262"/>
      <c r="Q3628" s="262"/>
      <c r="R3628" s="262"/>
      <c r="S3628" s="262"/>
      <c r="T3628" s="262"/>
      <c r="U3628" s="262"/>
      <c r="V3628" s="262"/>
      <c r="W3628" s="262"/>
      <c r="X3628" s="262"/>
      <c r="Y3628" s="262"/>
      <c r="Z3628" s="262"/>
      <c r="AA3628"/>
      <c r="AB3628"/>
      <c r="AC3628"/>
      <c r="AD3628"/>
      <c r="AE3628"/>
      <c r="AF3628"/>
      <c r="AG3628"/>
      <c r="AH3628"/>
      <c r="AI3628"/>
      <c r="AJ3628"/>
      <c r="AK3628"/>
      <c r="AL3628"/>
      <c r="AM3628"/>
      <c r="AN3628"/>
      <c r="AO3628"/>
      <c r="AP3628"/>
      <c r="AQ3628"/>
      <c r="AR3628"/>
      <c r="AS3628"/>
      <c r="AT3628"/>
      <c r="AU3628"/>
      <c r="AV3628"/>
      <c r="AW3628"/>
      <c r="AX3628"/>
      <c r="AY3628"/>
      <c r="AZ3628"/>
      <c r="BA3628"/>
      <c r="BB3628"/>
      <c r="BC3628"/>
      <c r="BD3628"/>
      <c r="BE3628"/>
      <c r="BF3628"/>
    </row>
    <row r="3629" spans="1:58" s="58" customFormat="1" ht="12.75" x14ac:dyDescent="0.2">
      <c r="A3629" s="257"/>
      <c r="B3629" s="170"/>
      <c r="C3629" s="170"/>
      <c r="D3629" s="255"/>
      <c r="E3629" s="255"/>
      <c r="F3629" s="255"/>
      <c r="G3629" s="262"/>
      <c r="H3629" s="262"/>
      <c r="I3629" s="262"/>
      <c r="J3629" s="262"/>
      <c r="K3629" s="262"/>
      <c r="L3629" s="262"/>
      <c r="M3629" s="262"/>
      <c r="N3629" s="262"/>
      <c r="O3629" s="262"/>
      <c r="P3629" s="262"/>
      <c r="Q3629" s="262"/>
      <c r="R3629" s="262"/>
      <c r="S3629" s="262"/>
      <c r="T3629" s="262"/>
      <c r="U3629" s="262"/>
      <c r="V3629" s="262"/>
      <c r="W3629" s="262"/>
      <c r="X3629" s="262"/>
      <c r="Y3629" s="262"/>
      <c r="Z3629" s="262"/>
      <c r="AA3629"/>
      <c r="AB3629"/>
      <c r="AC3629"/>
      <c r="AD3629"/>
      <c r="AE3629"/>
      <c r="AF3629"/>
      <c r="AG3629"/>
      <c r="AH3629"/>
      <c r="AI3629"/>
      <c r="AJ3629"/>
      <c r="AK3629"/>
      <c r="AL3629"/>
      <c r="AM3629"/>
      <c r="AN3629"/>
      <c r="AO3629"/>
      <c r="AP3629"/>
      <c r="AQ3629"/>
      <c r="AR3629"/>
      <c r="AS3629"/>
      <c r="AT3629"/>
      <c r="AU3629"/>
      <c r="AV3629"/>
      <c r="AW3629"/>
      <c r="AX3629"/>
      <c r="AY3629"/>
      <c r="AZ3629"/>
      <c r="BA3629"/>
      <c r="BB3629"/>
      <c r="BC3629"/>
      <c r="BD3629"/>
      <c r="BE3629"/>
      <c r="BF3629"/>
    </row>
    <row r="3630" spans="1:58" s="58" customFormat="1" ht="12.75" x14ac:dyDescent="0.2">
      <c r="A3630" s="257"/>
      <c r="B3630" s="170"/>
      <c r="C3630" s="170"/>
      <c r="D3630" s="255"/>
      <c r="E3630" s="255"/>
      <c r="F3630" s="255"/>
      <c r="G3630" s="262"/>
      <c r="H3630" s="262"/>
      <c r="I3630" s="262"/>
      <c r="J3630" s="262"/>
      <c r="K3630" s="262"/>
      <c r="L3630" s="262"/>
      <c r="M3630" s="262"/>
      <c r="N3630" s="262"/>
      <c r="O3630" s="262"/>
      <c r="P3630" s="262"/>
      <c r="Q3630" s="262"/>
      <c r="R3630" s="262"/>
      <c r="S3630" s="262"/>
      <c r="T3630" s="262"/>
      <c r="U3630" s="262"/>
      <c r="V3630" s="262"/>
      <c r="W3630" s="262"/>
      <c r="X3630" s="262"/>
      <c r="Y3630" s="262"/>
      <c r="Z3630" s="262"/>
      <c r="AA3630"/>
      <c r="AB3630"/>
      <c r="AC3630"/>
      <c r="AD3630"/>
      <c r="AE3630"/>
      <c r="AF3630"/>
      <c r="AG3630"/>
      <c r="AH3630"/>
      <c r="AI3630"/>
      <c r="AJ3630"/>
      <c r="AK3630"/>
      <c r="AL3630"/>
      <c r="AM3630"/>
      <c r="AN3630"/>
      <c r="AO3630"/>
      <c r="AP3630"/>
      <c r="AQ3630"/>
      <c r="AR3630"/>
      <c r="AS3630"/>
      <c r="AT3630"/>
      <c r="AU3630"/>
      <c r="AV3630"/>
      <c r="AW3630"/>
      <c r="AX3630"/>
      <c r="AY3630"/>
      <c r="AZ3630"/>
      <c r="BA3630"/>
      <c r="BB3630"/>
      <c r="BC3630"/>
      <c r="BD3630"/>
      <c r="BE3630"/>
      <c r="BF3630"/>
    </row>
    <row r="3631" spans="1:58" s="58" customFormat="1" ht="12.75" x14ac:dyDescent="0.2">
      <c r="A3631" s="257"/>
      <c r="B3631" s="170"/>
      <c r="C3631" s="170"/>
      <c r="D3631" s="255"/>
      <c r="E3631" s="255"/>
      <c r="F3631" s="255"/>
      <c r="G3631" s="262"/>
      <c r="H3631" s="262"/>
      <c r="I3631" s="262"/>
      <c r="J3631" s="262"/>
      <c r="K3631" s="262"/>
      <c r="L3631" s="262"/>
      <c r="M3631" s="262"/>
      <c r="N3631" s="262"/>
      <c r="O3631" s="262"/>
      <c r="P3631" s="262"/>
      <c r="Q3631" s="262"/>
      <c r="R3631" s="262"/>
      <c r="S3631" s="262"/>
      <c r="T3631" s="262"/>
      <c r="U3631" s="262"/>
      <c r="V3631" s="262"/>
      <c r="W3631" s="262"/>
      <c r="X3631" s="262"/>
      <c r="Y3631" s="262"/>
      <c r="Z3631" s="262"/>
      <c r="AA3631"/>
      <c r="AB3631"/>
      <c r="AC3631"/>
      <c r="AD3631"/>
      <c r="AE3631"/>
      <c r="AF3631"/>
      <c r="AG3631"/>
      <c r="AH3631"/>
      <c r="AI3631"/>
      <c r="AJ3631"/>
      <c r="AK3631"/>
      <c r="AL3631"/>
      <c r="AM3631"/>
      <c r="AN3631"/>
      <c r="AO3631"/>
      <c r="AP3631"/>
      <c r="AQ3631"/>
      <c r="AR3631"/>
      <c r="AS3631"/>
      <c r="AT3631"/>
      <c r="AU3631"/>
      <c r="AV3631"/>
      <c r="AW3631"/>
      <c r="AX3631"/>
      <c r="AY3631"/>
      <c r="AZ3631"/>
      <c r="BA3631"/>
      <c r="BB3631"/>
      <c r="BC3631"/>
      <c r="BD3631"/>
      <c r="BE3631"/>
      <c r="BF3631"/>
    </row>
    <row r="3632" spans="1:58" s="58" customFormat="1" ht="12.75" x14ac:dyDescent="0.2">
      <c r="A3632" s="257"/>
      <c r="B3632" s="170"/>
      <c r="C3632" s="170"/>
      <c r="D3632" s="255"/>
      <c r="E3632" s="255"/>
      <c r="F3632" s="255"/>
      <c r="G3632" s="262"/>
      <c r="H3632" s="262"/>
      <c r="I3632" s="262"/>
      <c r="J3632" s="262"/>
      <c r="K3632" s="262"/>
      <c r="L3632" s="262"/>
      <c r="M3632" s="262"/>
      <c r="N3632" s="262"/>
      <c r="O3632" s="262"/>
      <c r="P3632" s="262"/>
      <c r="Q3632" s="262"/>
      <c r="R3632" s="262"/>
      <c r="S3632" s="262"/>
      <c r="T3632" s="262"/>
      <c r="U3632" s="262"/>
      <c r="V3632" s="262"/>
      <c r="W3632" s="262"/>
      <c r="X3632" s="262"/>
      <c r="Y3632" s="262"/>
      <c r="Z3632" s="262"/>
      <c r="AA3632"/>
      <c r="AB3632"/>
      <c r="AC3632"/>
      <c r="AD3632"/>
      <c r="AE3632"/>
      <c r="AF3632"/>
      <c r="AG3632"/>
      <c r="AH3632"/>
      <c r="AI3632"/>
      <c r="AJ3632"/>
      <c r="AK3632"/>
      <c r="AL3632"/>
      <c r="AM3632"/>
      <c r="AN3632"/>
      <c r="AO3632"/>
      <c r="AP3632"/>
      <c r="AQ3632"/>
      <c r="AR3632"/>
      <c r="AS3632"/>
      <c r="AT3632"/>
      <c r="AU3632"/>
      <c r="AV3632"/>
      <c r="AW3632"/>
      <c r="AX3632"/>
      <c r="AY3632"/>
      <c r="AZ3632"/>
      <c r="BA3632"/>
      <c r="BB3632"/>
      <c r="BC3632"/>
      <c r="BD3632"/>
      <c r="BE3632"/>
      <c r="BF3632"/>
    </row>
    <row r="3633" spans="1:58" s="58" customFormat="1" ht="12.75" x14ac:dyDescent="0.2">
      <c r="A3633" s="257"/>
      <c r="B3633" s="170"/>
      <c r="C3633" s="170"/>
      <c r="D3633" s="255"/>
      <c r="E3633" s="255"/>
      <c r="F3633" s="255"/>
      <c r="G3633" s="262"/>
      <c r="H3633" s="262"/>
      <c r="I3633" s="262"/>
      <c r="J3633" s="262"/>
      <c r="K3633" s="262"/>
      <c r="L3633" s="262"/>
      <c r="M3633" s="262"/>
      <c r="N3633" s="262"/>
      <c r="O3633" s="262"/>
      <c r="P3633" s="262"/>
      <c r="Q3633" s="262"/>
      <c r="R3633" s="262"/>
      <c r="S3633" s="262"/>
      <c r="T3633" s="262"/>
      <c r="U3633" s="262"/>
      <c r="V3633" s="262"/>
      <c r="W3633" s="262"/>
      <c r="X3633" s="262"/>
      <c r="Y3633" s="262"/>
      <c r="Z3633" s="262"/>
      <c r="AA3633"/>
      <c r="AB3633"/>
      <c r="AC3633"/>
      <c r="AD3633"/>
      <c r="AE3633"/>
      <c r="AF3633"/>
      <c r="AG3633"/>
      <c r="AH3633"/>
      <c r="AI3633"/>
      <c r="AJ3633"/>
      <c r="AK3633"/>
      <c r="AL3633"/>
      <c r="AM3633"/>
      <c r="AN3633"/>
      <c r="AO3633"/>
      <c r="AP3633"/>
      <c r="AQ3633"/>
      <c r="AR3633"/>
      <c r="AS3633"/>
      <c r="AT3633"/>
      <c r="AU3633"/>
      <c r="AV3633"/>
      <c r="AW3633"/>
      <c r="AX3633"/>
      <c r="AY3633"/>
      <c r="AZ3633"/>
      <c r="BA3633"/>
      <c r="BB3633"/>
      <c r="BC3633"/>
      <c r="BD3633"/>
      <c r="BE3633"/>
      <c r="BF3633"/>
    </row>
    <row r="3634" spans="1:58" s="58" customFormat="1" ht="12.75" x14ac:dyDescent="0.2">
      <c r="A3634" s="257"/>
      <c r="B3634" s="170"/>
      <c r="C3634" s="170"/>
      <c r="D3634" s="255"/>
      <c r="E3634" s="255"/>
      <c r="F3634" s="255"/>
      <c r="G3634" s="262"/>
      <c r="H3634" s="262"/>
      <c r="I3634" s="262"/>
      <c r="J3634" s="262"/>
      <c r="K3634" s="262"/>
      <c r="L3634" s="262"/>
      <c r="M3634" s="262"/>
      <c r="N3634" s="262"/>
      <c r="O3634" s="262"/>
      <c r="P3634" s="262"/>
      <c r="Q3634" s="262"/>
      <c r="R3634" s="262"/>
      <c r="S3634" s="262"/>
      <c r="T3634" s="262"/>
      <c r="U3634" s="262"/>
      <c r="V3634" s="262"/>
      <c r="W3634" s="262"/>
      <c r="X3634" s="262"/>
      <c r="Y3634" s="262"/>
      <c r="Z3634" s="262"/>
      <c r="AA3634"/>
      <c r="AB3634"/>
      <c r="AC3634"/>
      <c r="AD3634"/>
      <c r="AE3634"/>
      <c r="AF3634"/>
      <c r="AG3634"/>
      <c r="AH3634"/>
      <c r="AI3634"/>
      <c r="AJ3634"/>
      <c r="AK3634"/>
      <c r="AL3634"/>
      <c r="AM3634"/>
      <c r="AN3634"/>
      <c r="AO3634"/>
      <c r="AP3634"/>
      <c r="AQ3634"/>
      <c r="AR3634"/>
      <c r="AS3634"/>
      <c r="AT3634"/>
      <c r="AU3634"/>
      <c r="AV3634"/>
      <c r="AW3634"/>
      <c r="AX3634"/>
      <c r="AY3634"/>
      <c r="AZ3634"/>
      <c r="BA3634"/>
      <c r="BB3634"/>
      <c r="BC3634"/>
      <c r="BD3634"/>
      <c r="BE3634"/>
      <c r="BF3634"/>
    </row>
    <row r="3635" spans="1:58" s="58" customFormat="1" ht="12.75" x14ac:dyDescent="0.2">
      <c r="A3635" s="257"/>
      <c r="B3635" s="170"/>
      <c r="C3635" s="170"/>
      <c r="D3635" s="255"/>
      <c r="E3635" s="255"/>
      <c r="F3635" s="255"/>
      <c r="G3635" s="262"/>
      <c r="H3635" s="262"/>
      <c r="I3635" s="262"/>
      <c r="J3635" s="262"/>
      <c r="K3635" s="262"/>
      <c r="L3635" s="262"/>
      <c r="M3635" s="262"/>
      <c r="N3635" s="262"/>
      <c r="O3635" s="262"/>
      <c r="P3635" s="262"/>
      <c r="Q3635" s="262"/>
      <c r="R3635" s="262"/>
      <c r="S3635" s="262"/>
      <c r="T3635" s="262"/>
      <c r="U3635" s="262"/>
      <c r="V3635" s="262"/>
      <c r="W3635" s="262"/>
      <c r="X3635" s="262"/>
      <c r="Y3635" s="262"/>
      <c r="Z3635" s="262"/>
      <c r="AA3635"/>
      <c r="AB3635"/>
      <c r="AC3635"/>
      <c r="AD3635"/>
      <c r="AE3635"/>
      <c r="AF3635"/>
      <c r="AG3635"/>
      <c r="AH3635"/>
      <c r="AI3635"/>
      <c r="AJ3635"/>
      <c r="AK3635"/>
      <c r="AL3635"/>
      <c r="AM3635"/>
      <c r="AN3635"/>
      <c r="AO3635"/>
      <c r="AP3635"/>
      <c r="AQ3635"/>
      <c r="AR3635"/>
      <c r="AS3635"/>
      <c r="AT3635"/>
      <c r="AU3635"/>
      <c r="AV3635"/>
      <c r="AW3635"/>
      <c r="AX3635"/>
      <c r="AY3635"/>
      <c r="AZ3635"/>
      <c r="BA3635"/>
      <c r="BB3635"/>
      <c r="BC3635"/>
      <c r="BD3635"/>
      <c r="BE3635"/>
      <c r="BF3635"/>
    </row>
    <row r="3636" spans="1:58" s="58" customFormat="1" ht="12.75" x14ac:dyDescent="0.2">
      <c r="A3636" s="257"/>
      <c r="B3636" s="170"/>
      <c r="C3636" s="170"/>
      <c r="D3636" s="255"/>
      <c r="E3636" s="255"/>
      <c r="F3636" s="255"/>
      <c r="G3636" s="262"/>
      <c r="H3636" s="262"/>
      <c r="I3636" s="262"/>
      <c r="J3636" s="262"/>
      <c r="K3636" s="262"/>
      <c r="L3636" s="262"/>
      <c r="M3636" s="262"/>
      <c r="N3636" s="262"/>
      <c r="O3636" s="262"/>
      <c r="P3636" s="262"/>
      <c r="Q3636" s="262"/>
      <c r="R3636" s="262"/>
      <c r="S3636" s="262"/>
      <c r="T3636" s="262"/>
      <c r="U3636" s="262"/>
      <c r="V3636" s="262"/>
      <c r="W3636" s="262"/>
      <c r="X3636" s="262"/>
      <c r="Y3636" s="262"/>
      <c r="Z3636" s="262"/>
      <c r="AA3636"/>
      <c r="AB3636"/>
      <c r="AC3636"/>
      <c r="AD3636"/>
      <c r="AE3636"/>
      <c r="AF3636"/>
      <c r="AG3636"/>
      <c r="AH3636"/>
      <c r="AI3636"/>
      <c r="AJ3636"/>
      <c r="AK3636"/>
      <c r="AL3636"/>
      <c r="AM3636"/>
      <c r="AN3636"/>
      <c r="AO3636"/>
      <c r="AP3636"/>
      <c r="AQ3636"/>
      <c r="AR3636"/>
      <c r="AS3636"/>
      <c r="AT3636"/>
      <c r="AU3636"/>
      <c r="AV3636"/>
      <c r="AW3636"/>
      <c r="AX3636"/>
      <c r="AY3636"/>
      <c r="AZ3636"/>
      <c r="BA3636"/>
      <c r="BB3636"/>
      <c r="BC3636"/>
      <c r="BD3636"/>
      <c r="BE3636"/>
      <c r="BF3636"/>
    </row>
    <row r="3637" spans="1:58" s="58" customFormat="1" ht="12.75" x14ac:dyDescent="0.2">
      <c r="A3637" s="257"/>
      <c r="B3637" s="170"/>
      <c r="C3637" s="170"/>
      <c r="D3637" s="255"/>
      <c r="E3637" s="255"/>
      <c r="F3637" s="255"/>
      <c r="G3637" s="262"/>
      <c r="H3637" s="262"/>
      <c r="I3637" s="262"/>
      <c r="J3637" s="262"/>
      <c r="K3637" s="262"/>
      <c r="L3637" s="262"/>
      <c r="M3637" s="262"/>
      <c r="N3637" s="262"/>
      <c r="O3637" s="262"/>
      <c r="P3637" s="262"/>
      <c r="Q3637" s="262"/>
      <c r="R3637" s="262"/>
      <c r="S3637" s="262"/>
      <c r="T3637" s="262"/>
      <c r="U3637" s="262"/>
      <c r="V3637" s="262"/>
      <c r="W3637" s="262"/>
      <c r="X3637" s="262"/>
      <c r="Y3637" s="262"/>
      <c r="Z3637" s="262"/>
      <c r="AA3637"/>
      <c r="AB3637"/>
      <c r="AC3637"/>
      <c r="AD3637"/>
      <c r="AE3637"/>
      <c r="AF3637"/>
      <c r="AG3637"/>
      <c r="AH3637"/>
      <c r="AI3637"/>
      <c r="AJ3637"/>
      <c r="AK3637"/>
      <c r="AL3637"/>
      <c r="AM3637"/>
      <c r="AN3637"/>
      <c r="AO3637"/>
      <c r="AP3637"/>
      <c r="AQ3637"/>
      <c r="AR3637"/>
      <c r="AS3637"/>
      <c r="AT3637"/>
      <c r="AU3637"/>
      <c r="AV3637"/>
      <c r="AW3637"/>
      <c r="AX3637"/>
      <c r="AY3637"/>
      <c r="AZ3637"/>
      <c r="BA3637"/>
      <c r="BB3637"/>
      <c r="BC3637"/>
      <c r="BD3637"/>
      <c r="BE3637"/>
      <c r="BF3637"/>
    </row>
    <row r="3638" spans="1:58" s="58" customFormat="1" ht="12.75" x14ac:dyDescent="0.2">
      <c r="A3638" s="257"/>
      <c r="B3638" s="170"/>
      <c r="C3638" s="170"/>
      <c r="D3638" s="255"/>
      <c r="E3638" s="255"/>
      <c r="F3638" s="255"/>
      <c r="G3638" s="262"/>
      <c r="H3638" s="262"/>
      <c r="I3638" s="262"/>
      <c r="J3638" s="262"/>
      <c r="K3638" s="262"/>
      <c r="L3638" s="262"/>
      <c r="M3638" s="262"/>
      <c r="N3638" s="262"/>
      <c r="O3638" s="262"/>
      <c r="P3638" s="262"/>
      <c r="Q3638" s="262"/>
      <c r="R3638" s="262"/>
      <c r="S3638" s="262"/>
      <c r="T3638" s="262"/>
      <c r="U3638" s="262"/>
      <c r="V3638" s="262"/>
      <c r="W3638" s="262"/>
      <c r="X3638" s="262"/>
      <c r="Y3638" s="262"/>
      <c r="Z3638" s="262"/>
      <c r="AA3638"/>
      <c r="AB3638"/>
      <c r="AC3638"/>
      <c r="AD3638"/>
      <c r="AE3638"/>
      <c r="AF3638"/>
      <c r="AG3638"/>
      <c r="AH3638"/>
      <c r="AI3638"/>
      <c r="AJ3638"/>
      <c r="AK3638"/>
      <c r="AL3638"/>
      <c r="AM3638"/>
      <c r="AN3638"/>
      <c r="AO3638"/>
      <c r="AP3638"/>
      <c r="AQ3638"/>
      <c r="AR3638"/>
      <c r="AS3638"/>
      <c r="AT3638"/>
      <c r="AU3638"/>
      <c r="AV3638"/>
      <c r="AW3638"/>
      <c r="AX3638"/>
      <c r="AY3638"/>
      <c r="AZ3638"/>
      <c r="BA3638"/>
      <c r="BB3638"/>
      <c r="BC3638"/>
      <c r="BD3638"/>
      <c r="BE3638"/>
      <c r="BF3638"/>
    </row>
    <row r="3639" spans="1:58" s="58" customFormat="1" ht="12.75" x14ac:dyDescent="0.2">
      <c r="A3639" s="257"/>
      <c r="B3639" s="170"/>
      <c r="C3639" s="170"/>
      <c r="D3639" s="255"/>
      <c r="E3639" s="255"/>
      <c r="F3639" s="255"/>
      <c r="G3639" s="262"/>
      <c r="H3639" s="262"/>
      <c r="I3639" s="262"/>
      <c r="J3639" s="262"/>
      <c r="K3639" s="262"/>
      <c r="L3639" s="262"/>
      <c r="M3639" s="262"/>
      <c r="N3639" s="262"/>
      <c r="O3639" s="262"/>
      <c r="P3639" s="262"/>
      <c r="Q3639" s="262"/>
      <c r="R3639" s="262"/>
      <c r="S3639" s="262"/>
      <c r="T3639" s="262"/>
      <c r="U3639" s="262"/>
      <c r="V3639" s="262"/>
      <c r="W3639" s="262"/>
      <c r="X3639" s="262"/>
      <c r="Y3639" s="262"/>
      <c r="Z3639" s="262"/>
      <c r="AA3639"/>
      <c r="AB3639"/>
      <c r="AC3639"/>
      <c r="AD3639"/>
      <c r="AE3639"/>
      <c r="AF3639"/>
      <c r="AG3639"/>
      <c r="AH3639"/>
      <c r="AI3639"/>
      <c r="AJ3639"/>
      <c r="AK3639"/>
      <c r="AL3639"/>
      <c r="AM3639"/>
      <c r="AN3639"/>
      <c r="AO3639"/>
      <c r="AP3639"/>
      <c r="AQ3639"/>
      <c r="AR3639"/>
      <c r="AS3639"/>
      <c r="AT3639"/>
      <c r="AU3639"/>
      <c r="AV3639"/>
      <c r="AW3639"/>
      <c r="AX3639"/>
      <c r="AY3639"/>
      <c r="AZ3639"/>
      <c r="BA3639"/>
      <c r="BB3639"/>
      <c r="BC3639"/>
      <c r="BD3639"/>
      <c r="BE3639"/>
      <c r="BF3639"/>
    </row>
    <row r="3640" spans="1:58" s="58" customFormat="1" ht="12.75" x14ac:dyDescent="0.2">
      <c r="A3640" s="257"/>
      <c r="B3640" s="170"/>
      <c r="C3640" s="170"/>
      <c r="D3640" s="255"/>
      <c r="E3640" s="255"/>
      <c r="F3640" s="255"/>
      <c r="G3640" s="262"/>
      <c r="H3640" s="262"/>
      <c r="I3640" s="262"/>
      <c r="J3640" s="262"/>
      <c r="K3640" s="262"/>
      <c r="L3640" s="262"/>
      <c r="M3640" s="262"/>
      <c r="N3640" s="262"/>
      <c r="O3640" s="262"/>
      <c r="P3640" s="262"/>
      <c r="Q3640" s="262"/>
      <c r="R3640" s="262"/>
      <c r="S3640" s="262"/>
      <c r="T3640" s="262"/>
      <c r="U3640" s="262"/>
      <c r="V3640" s="262"/>
      <c r="W3640" s="262"/>
      <c r="X3640" s="262"/>
      <c r="Y3640" s="262"/>
      <c r="Z3640" s="262"/>
      <c r="AA3640"/>
      <c r="AB3640"/>
      <c r="AC3640"/>
      <c r="AD3640"/>
      <c r="AE3640"/>
      <c r="AF3640"/>
      <c r="AG3640"/>
      <c r="AH3640"/>
      <c r="AI3640"/>
      <c r="AJ3640"/>
      <c r="AK3640"/>
      <c r="AL3640"/>
      <c r="AM3640"/>
      <c r="AN3640"/>
      <c r="AO3640"/>
      <c r="AP3640"/>
      <c r="AQ3640"/>
      <c r="AR3640"/>
      <c r="AS3640"/>
      <c r="AT3640"/>
      <c r="AU3640"/>
      <c r="AV3640"/>
      <c r="AW3640"/>
      <c r="AX3640"/>
      <c r="AY3640"/>
      <c r="AZ3640"/>
      <c r="BA3640"/>
      <c r="BB3640"/>
      <c r="BC3640"/>
      <c r="BD3640"/>
      <c r="BE3640"/>
      <c r="BF3640"/>
    </row>
    <row r="3641" spans="1:58" s="58" customFormat="1" ht="12.75" x14ac:dyDescent="0.2">
      <c r="A3641" s="257"/>
      <c r="B3641" s="170"/>
      <c r="C3641" s="170"/>
      <c r="D3641" s="255"/>
      <c r="E3641" s="255"/>
      <c r="F3641" s="255"/>
      <c r="G3641" s="262"/>
      <c r="H3641" s="262"/>
      <c r="I3641" s="262"/>
      <c r="J3641" s="262"/>
      <c r="K3641" s="262"/>
      <c r="L3641" s="262"/>
      <c r="M3641" s="262"/>
      <c r="N3641" s="262"/>
      <c r="O3641" s="262"/>
      <c r="P3641" s="262"/>
      <c r="Q3641" s="262"/>
      <c r="R3641" s="262"/>
      <c r="S3641" s="262"/>
      <c r="T3641" s="262"/>
      <c r="U3641" s="262"/>
      <c r="V3641" s="262"/>
      <c r="W3641" s="262"/>
      <c r="X3641" s="262"/>
      <c r="Y3641" s="262"/>
      <c r="Z3641" s="262"/>
      <c r="AA3641"/>
      <c r="AB3641"/>
      <c r="AC3641"/>
      <c r="AD3641"/>
      <c r="AE3641"/>
      <c r="AF3641"/>
      <c r="AG3641"/>
      <c r="AH3641"/>
      <c r="AI3641"/>
      <c r="AJ3641"/>
      <c r="AK3641"/>
      <c r="AL3641"/>
      <c r="AM3641"/>
      <c r="AN3641"/>
      <c r="AO3641"/>
      <c r="AP3641"/>
      <c r="AQ3641"/>
      <c r="AR3641"/>
      <c r="AS3641"/>
      <c r="AT3641"/>
      <c r="AU3641"/>
      <c r="AV3641"/>
      <c r="AW3641"/>
      <c r="AX3641"/>
      <c r="AY3641"/>
      <c r="AZ3641"/>
      <c r="BA3641"/>
      <c r="BB3641"/>
      <c r="BC3641"/>
      <c r="BD3641"/>
      <c r="BE3641"/>
      <c r="BF3641"/>
    </row>
    <row r="3642" spans="1:58" s="58" customFormat="1" ht="12.75" x14ac:dyDescent="0.2">
      <c r="A3642" s="257"/>
      <c r="B3642" s="170"/>
      <c r="C3642" s="170"/>
      <c r="D3642" s="255"/>
      <c r="E3642" s="255"/>
      <c r="F3642" s="255"/>
      <c r="G3642" s="262"/>
      <c r="H3642" s="262"/>
      <c r="I3642" s="262"/>
      <c r="J3642" s="262"/>
      <c r="K3642" s="262"/>
      <c r="L3642" s="262"/>
      <c r="M3642" s="262"/>
      <c r="N3642" s="262"/>
      <c r="O3642" s="262"/>
      <c r="P3642" s="262"/>
      <c r="Q3642" s="262"/>
      <c r="R3642" s="262"/>
      <c r="S3642" s="262"/>
      <c r="T3642" s="262"/>
      <c r="U3642" s="262"/>
      <c r="V3642" s="262"/>
      <c r="W3642" s="262"/>
      <c r="X3642" s="262"/>
      <c r="Y3642" s="262"/>
      <c r="Z3642" s="262"/>
      <c r="AA3642"/>
      <c r="AB3642"/>
      <c r="AC3642"/>
      <c r="AD3642"/>
      <c r="AE3642"/>
      <c r="AF3642"/>
      <c r="AG3642"/>
      <c r="AH3642"/>
      <c r="AI3642"/>
      <c r="AJ3642"/>
      <c r="AK3642"/>
      <c r="AL3642"/>
      <c r="AM3642"/>
      <c r="AN3642"/>
      <c r="AO3642"/>
      <c r="AP3642"/>
      <c r="AQ3642"/>
      <c r="AR3642"/>
      <c r="AS3642"/>
      <c r="AT3642"/>
      <c r="AU3642"/>
      <c r="AV3642"/>
      <c r="AW3642"/>
      <c r="AX3642"/>
      <c r="AY3642"/>
      <c r="AZ3642"/>
      <c r="BA3642"/>
      <c r="BB3642"/>
      <c r="BC3642"/>
      <c r="BD3642"/>
      <c r="BE3642"/>
      <c r="BF3642"/>
    </row>
    <row r="3643" spans="1:58" s="58" customFormat="1" ht="12.75" x14ac:dyDescent="0.2">
      <c r="A3643" s="257"/>
      <c r="B3643" s="170"/>
      <c r="C3643" s="170"/>
      <c r="D3643" s="255"/>
      <c r="E3643" s="255"/>
      <c r="F3643" s="255"/>
      <c r="G3643" s="262"/>
      <c r="H3643" s="262"/>
      <c r="I3643" s="262"/>
      <c r="J3643" s="262"/>
      <c r="K3643" s="262"/>
      <c r="L3643" s="262"/>
      <c r="M3643" s="262"/>
      <c r="N3643" s="262"/>
      <c r="O3643" s="262"/>
      <c r="P3643" s="262"/>
      <c r="Q3643" s="262"/>
      <c r="R3643" s="262"/>
      <c r="S3643" s="262"/>
      <c r="T3643" s="262"/>
      <c r="U3643" s="262"/>
      <c r="V3643" s="262"/>
      <c r="W3643" s="262"/>
      <c r="X3643" s="262"/>
      <c r="Y3643" s="262"/>
      <c r="Z3643" s="262"/>
      <c r="AA3643"/>
      <c r="AB3643"/>
      <c r="AC3643"/>
      <c r="AD3643"/>
      <c r="AE3643"/>
      <c r="AF3643"/>
      <c r="AG3643"/>
      <c r="AH3643"/>
      <c r="AI3643"/>
      <c r="AJ3643"/>
      <c r="AK3643"/>
      <c r="AL3643"/>
      <c r="AM3643"/>
      <c r="AN3643"/>
      <c r="AO3643"/>
      <c r="AP3643"/>
      <c r="AQ3643"/>
      <c r="AR3643"/>
      <c r="AS3643"/>
      <c r="AT3643"/>
      <c r="AU3643"/>
      <c r="AV3643"/>
      <c r="AW3643"/>
      <c r="AX3643"/>
      <c r="AY3643"/>
      <c r="AZ3643"/>
      <c r="BA3643"/>
      <c r="BB3643"/>
      <c r="BC3643"/>
      <c r="BD3643"/>
      <c r="BE3643"/>
      <c r="BF3643"/>
    </row>
    <row r="3644" spans="1:58" s="58" customFormat="1" ht="12.75" x14ac:dyDescent="0.2">
      <c r="A3644" s="257"/>
      <c r="B3644" s="170"/>
      <c r="C3644" s="170"/>
      <c r="D3644" s="255"/>
      <c r="E3644" s="255"/>
      <c r="F3644" s="255"/>
      <c r="G3644" s="262"/>
      <c r="H3644" s="262"/>
      <c r="I3644" s="262"/>
      <c r="J3644" s="262"/>
      <c r="K3644" s="262"/>
      <c r="L3644" s="262"/>
      <c r="M3644" s="262"/>
      <c r="N3644" s="262"/>
      <c r="O3644" s="262"/>
      <c r="P3644" s="262"/>
      <c r="Q3644" s="262"/>
      <c r="R3644" s="262"/>
      <c r="S3644" s="262"/>
      <c r="T3644" s="262"/>
      <c r="U3644" s="262"/>
      <c r="V3644" s="262"/>
      <c r="W3644" s="262"/>
      <c r="X3644" s="262"/>
      <c r="Y3644" s="262"/>
      <c r="Z3644" s="262"/>
      <c r="AA3644"/>
      <c r="AB3644"/>
      <c r="AC3644"/>
      <c r="AD3644"/>
      <c r="AE3644"/>
      <c r="AF3644"/>
      <c r="AG3644"/>
      <c r="AH3644"/>
      <c r="AI3644"/>
      <c r="AJ3644"/>
      <c r="AK3644"/>
      <c r="AL3644"/>
      <c r="AM3644"/>
      <c r="AN3644"/>
      <c r="AO3644"/>
      <c r="AP3644"/>
      <c r="AQ3644"/>
      <c r="AR3644"/>
      <c r="AS3644"/>
      <c r="AT3644"/>
      <c r="AU3644"/>
      <c r="AV3644"/>
      <c r="AW3644"/>
      <c r="AX3644"/>
      <c r="AY3644"/>
      <c r="AZ3644"/>
      <c r="BA3644"/>
      <c r="BB3644"/>
      <c r="BC3644"/>
      <c r="BD3644"/>
      <c r="BE3644"/>
      <c r="BF3644"/>
    </row>
    <row r="3645" spans="1:58" s="58" customFormat="1" ht="12.75" x14ac:dyDescent="0.2">
      <c r="A3645" s="257"/>
      <c r="B3645" s="170"/>
      <c r="C3645" s="170"/>
      <c r="D3645" s="255"/>
      <c r="E3645" s="255"/>
      <c r="F3645" s="255"/>
      <c r="G3645" s="262"/>
      <c r="H3645" s="262"/>
      <c r="I3645" s="262"/>
      <c r="J3645" s="262"/>
      <c r="K3645" s="262"/>
      <c r="L3645" s="262"/>
      <c r="M3645" s="262"/>
      <c r="N3645" s="262"/>
      <c r="O3645" s="262"/>
      <c r="P3645" s="262"/>
      <c r="Q3645" s="262"/>
      <c r="R3645" s="262"/>
      <c r="S3645" s="262"/>
      <c r="T3645" s="262"/>
      <c r="U3645" s="262"/>
      <c r="V3645" s="262"/>
      <c r="W3645" s="262"/>
      <c r="X3645" s="262"/>
      <c r="Y3645" s="262"/>
      <c r="Z3645" s="262"/>
      <c r="AA3645"/>
      <c r="AB3645"/>
      <c r="AC3645"/>
      <c r="AD3645"/>
      <c r="AE3645"/>
      <c r="AF3645"/>
      <c r="AG3645"/>
      <c r="AH3645"/>
      <c r="AI3645"/>
      <c r="AJ3645"/>
      <c r="AK3645"/>
      <c r="AL3645"/>
      <c r="AM3645"/>
      <c r="AN3645"/>
      <c r="AO3645"/>
      <c r="AP3645"/>
      <c r="AQ3645"/>
      <c r="AR3645"/>
      <c r="AS3645"/>
      <c r="AT3645"/>
      <c r="AU3645"/>
      <c r="AV3645"/>
      <c r="AW3645"/>
      <c r="AX3645"/>
      <c r="AY3645"/>
      <c r="AZ3645"/>
      <c r="BA3645"/>
      <c r="BB3645"/>
      <c r="BC3645"/>
      <c r="BD3645"/>
      <c r="BE3645"/>
      <c r="BF3645"/>
    </row>
    <row r="3646" spans="1:58" s="58" customFormat="1" ht="12.75" x14ac:dyDescent="0.2">
      <c r="A3646" s="257"/>
      <c r="B3646" s="170"/>
      <c r="C3646" s="170"/>
      <c r="D3646" s="255"/>
      <c r="E3646" s="255"/>
      <c r="F3646" s="255"/>
      <c r="G3646" s="262"/>
      <c r="H3646" s="262"/>
      <c r="I3646" s="262"/>
      <c r="J3646" s="262"/>
      <c r="K3646" s="262"/>
      <c r="L3646" s="262"/>
      <c r="M3646" s="262"/>
      <c r="N3646" s="262"/>
      <c r="O3646" s="262"/>
      <c r="P3646" s="262"/>
      <c r="Q3646" s="262"/>
      <c r="R3646" s="262"/>
      <c r="S3646" s="262"/>
      <c r="T3646" s="262"/>
      <c r="U3646" s="262"/>
      <c r="V3646" s="262"/>
      <c r="W3646" s="262"/>
      <c r="X3646" s="262"/>
      <c r="Y3646" s="262"/>
      <c r="Z3646" s="262"/>
      <c r="AA3646"/>
      <c r="AB3646"/>
      <c r="AC3646"/>
      <c r="AD3646"/>
      <c r="AE3646"/>
      <c r="AF3646"/>
      <c r="AG3646"/>
      <c r="AH3646"/>
      <c r="AI3646"/>
      <c r="AJ3646"/>
      <c r="AK3646"/>
      <c r="AL3646"/>
      <c r="AM3646"/>
      <c r="AN3646"/>
      <c r="AO3646"/>
      <c r="AP3646"/>
      <c r="AQ3646"/>
      <c r="AR3646"/>
      <c r="AS3646"/>
      <c r="AT3646"/>
      <c r="AU3646"/>
      <c r="AV3646"/>
      <c r="AW3646"/>
      <c r="AX3646"/>
      <c r="AY3646"/>
      <c r="AZ3646"/>
      <c r="BA3646"/>
      <c r="BB3646"/>
      <c r="BC3646"/>
      <c r="BD3646"/>
      <c r="BE3646"/>
      <c r="BF3646"/>
    </row>
    <row r="3647" spans="1:58" s="58" customFormat="1" ht="12.75" x14ac:dyDescent="0.2">
      <c r="A3647" s="257"/>
      <c r="B3647" s="170"/>
      <c r="C3647" s="170"/>
      <c r="D3647" s="255"/>
      <c r="E3647" s="255"/>
      <c r="F3647" s="255"/>
      <c r="G3647" s="262"/>
      <c r="H3647" s="262"/>
      <c r="I3647" s="262"/>
      <c r="J3647" s="262"/>
      <c r="K3647" s="262"/>
      <c r="L3647" s="262"/>
      <c r="M3647" s="262"/>
      <c r="N3647" s="262"/>
      <c r="O3647" s="262"/>
      <c r="P3647" s="262"/>
      <c r="Q3647" s="262"/>
      <c r="R3647" s="262"/>
      <c r="S3647" s="262"/>
      <c r="T3647" s="262"/>
      <c r="U3647" s="262"/>
      <c r="V3647" s="262"/>
      <c r="W3647" s="262"/>
      <c r="X3647" s="262"/>
      <c r="Y3647" s="262"/>
      <c r="Z3647" s="262"/>
      <c r="AA3647"/>
      <c r="AB3647"/>
      <c r="AC3647"/>
      <c r="AD3647"/>
      <c r="AE3647"/>
      <c r="AF3647"/>
      <c r="AG3647"/>
      <c r="AH3647"/>
      <c r="AI3647"/>
      <c r="AJ3647"/>
      <c r="AK3647"/>
      <c r="AL3647"/>
      <c r="AM3647"/>
      <c r="AN3647"/>
      <c r="AO3647"/>
      <c r="AP3647"/>
      <c r="AQ3647"/>
      <c r="AR3647"/>
      <c r="AS3647"/>
      <c r="AT3647"/>
      <c r="AU3647"/>
      <c r="AV3647"/>
      <c r="AW3647"/>
      <c r="AX3647"/>
      <c r="AY3647"/>
      <c r="AZ3647"/>
      <c r="BA3647"/>
      <c r="BB3647"/>
      <c r="BC3647"/>
      <c r="BD3647"/>
      <c r="BE3647"/>
      <c r="BF3647"/>
    </row>
    <row r="3648" spans="1:58" s="58" customFormat="1" ht="12.75" x14ac:dyDescent="0.2">
      <c r="A3648" s="257"/>
      <c r="B3648" s="170"/>
      <c r="C3648" s="170"/>
      <c r="D3648" s="255"/>
      <c r="E3648" s="255"/>
      <c r="F3648" s="255"/>
      <c r="G3648" s="262"/>
      <c r="H3648" s="262"/>
      <c r="I3648" s="262"/>
      <c r="J3648" s="262"/>
      <c r="K3648" s="262"/>
      <c r="L3648" s="262"/>
      <c r="M3648" s="262"/>
      <c r="N3648" s="262"/>
      <c r="O3648" s="262"/>
      <c r="P3648" s="262"/>
      <c r="Q3648" s="262"/>
      <c r="R3648" s="262"/>
      <c r="S3648" s="262"/>
      <c r="T3648" s="262"/>
      <c r="U3648" s="262"/>
      <c r="V3648" s="262"/>
      <c r="W3648" s="262"/>
      <c r="X3648" s="262"/>
      <c r="Y3648" s="262"/>
      <c r="Z3648" s="262"/>
      <c r="AA3648"/>
      <c r="AB3648"/>
      <c r="AC3648"/>
      <c r="AD3648"/>
      <c r="AE3648"/>
      <c r="AF3648"/>
      <c r="AG3648"/>
      <c r="AH3648"/>
      <c r="AI3648"/>
      <c r="AJ3648"/>
      <c r="AK3648"/>
      <c r="AL3648"/>
      <c r="AM3648"/>
      <c r="AN3648"/>
      <c r="AO3648"/>
      <c r="AP3648"/>
      <c r="AQ3648"/>
      <c r="AR3648"/>
      <c r="AS3648"/>
      <c r="AT3648"/>
      <c r="AU3648"/>
      <c r="AV3648"/>
      <c r="AW3648"/>
      <c r="AX3648"/>
      <c r="AY3648"/>
      <c r="AZ3648"/>
      <c r="BA3648"/>
      <c r="BB3648"/>
      <c r="BC3648"/>
      <c r="BD3648"/>
      <c r="BE3648"/>
      <c r="BF3648"/>
    </row>
    <row r="3649" spans="1:58" s="58" customFormat="1" ht="12.75" x14ac:dyDescent="0.2">
      <c r="A3649" s="257"/>
      <c r="B3649" s="170"/>
      <c r="C3649" s="170"/>
      <c r="D3649" s="255"/>
      <c r="E3649" s="255"/>
      <c r="F3649" s="255"/>
      <c r="G3649" s="262"/>
      <c r="H3649" s="262"/>
      <c r="I3649" s="262"/>
      <c r="J3649" s="262"/>
      <c r="K3649" s="262"/>
      <c r="L3649" s="262"/>
      <c r="M3649" s="262"/>
      <c r="N3649" s="262"/>
      <c r="O3649" s="262"/>
      <c r="P3649" s="262"/>
      <c r="Q3649" s="262"/>
      <c r="R3649" s="262"/>
      <c r="S3649" s="262"/>
      <c r="T3649" s="262"/>
      <c r="U3649" s="262"/>
      <c r="V3649" s="262"/>
      <c r="W3649" s="262"/>
      <c r="X3649" s="262"/>
      <c r="Y3649" s="262"/>
      <c r="Z3649" s="262"/>
      <c r="AA3649"/>
      <c r="AB3649"/>
      <c r="AC3649"/>
      <c r="AD3649"/>
      <c r="AE3649"/>
      <c r="AF3649"/>
      <c r="AG3649"/>
      <c r="AH3649"/>
      <c r="AI3649"/>
      <c r="AJ3649"/>
      <c r="AK3649"/>
      <c r="AL3649"/>
      <c r="AM3649"/>
      <c r="AN3649"/>
      <c r="AO3649"/>
      <c r="AP3649"/>
      <c r="AQ3649"/>
      <c r="AR3649"/>
      <c r="AS3649"/>
      <c r="AT3649"/>
      <c r="AU3649"/>
      <c r="AV3649"/>
      <c r="AW3649"/>
      <c r="AX3649"/>
      <c r="AY3649"/>
      <c r="AZ3649"/>
      <c r="BA3649"/>
      <c r="BB3649"/>
      <c r="BC3649"/>
      <c r="BD3649"/>
      <c r="BE3649"/>
      <c r="BF3649"/>
    </row>
    <row r="3650" spans="1:58" s="58" customFormat="1" ht="12.75" x14ac:dyDescent="0.2">
      <c r="A3650" s="257"/>
      <c r="B3650" s="170"/>
      <c r="C3650" s="170"/>
      <c r="D3650" s="255"/>
      <c r="E3650" s="255"/>
      <c r="F3650" s="255"/>
      <c r="G3650" s="262"/>
      <c r="H3650" s="262"/>
      <c r="I3650" s="262"/>
      <c r="J3650" s="262"/>
      <c r="K3650" s="262"/>
      <c r="L3650" s="262"/>
      <c r="M3650" s="262"/>
      <c r="N3650" s="262"/>
      <c r="O3650" s="262"/>
      <c r="P3650" s="262"/>
      <c r="Q3650" s="262"/>
      <c r="R3650" s="262"/>
      <c r="S3650" s="262"/>
      <c r="T3650" s="262"/>
      <c r="U3650" s="262"/>
      <c r="V3650" s="262"/>
      <c r="W3650" s="262"/>
      <c r="X3650" s="262"/>
      <c r="Y3650" s="262"/>
      <c r="Z3650" s="262"/>
      <c r="AA3650"/>
      <c r="AB3650"/>
      <c r="AC3650"/>
      <c r="AD3650"/>
      <c r="AE3650"/>
      <c r="AF3650"/>
      <c r="AG3650"/>
      <c r="AH3650"/>
      <c r="AI3650"/>
      <c r="AJ3650"/>
      <c r="AK3650"/>
      <c r="AL3650"/>
      <c r="AM3650"/>
      <c r="AN3650"/>
      <c r="AO3650"/>
      <c r="AP3650"/>
      <c r="AQ3650"/>
      <c r="AR3650"/>
      <c r="AS3650"/>
      <c r="AT3650"/>
      <c r="AU3650"/>
      <c r="AV3650"/>
      <c r="AW3650"/>
      <c r="AX3650"/>
      <c r="AY3650"/>
      <c r="AZ3650"/>
      <c r="BA3650"/>
      <c r="BB3650"/>
      <c r="BC3650"/>
      <c r="BD3650"/>
      <c r="BE3650"/>
      <c r="BF3650"/>
    </row>
    <row r="3651" spans="1:58" s="58" customFormat="1" ht="12.75" x14ac:dyDescent="0.2">
      <c r="A3651" s="257"/>
      <c r="B3651" s="170"/>
      <c r="C3651" s="170"/>
      <c r="D3651" s="255"/>
      <c r="E3651" s="255"/>
      <c r="F3651" s="255"/>
      <c r="G3651" s="262"/>
      <c r="H3651" s="262"/>
      <c r="I3651" s="262"/>
      <c r="J3651" s="262"/>
      <c r="K3651" s="262"/>
      <c r="L3651" s="262"/>
      <c r="M3651" s="262"/>
      <c r="N3651" s="262"/>
      <c r="O3651" s="262"/>
      <c r="P3651" s="262"/>
      <c r="Q3651" s="262"/>
      <c r="R3651" s="262"/>
      <c r="S3651" s="262"/>
      <c r="T3651" s="262"/>
      <c r="U3651" s="262"/>
      <c r="V3651" s="262"/>
      <c r="W3651" s="262"/>
      <c r="X3651" s="262"/>
      <c r="Y3651" s="262"/>
      <c r="Z3651" s="262"/>
      <c r="AA3651"/>
      <c r="AB3651"/>
      <c r="AC3651"/>
      <c r="AD3651"/>
      <c r="AE3651"/>
      <c r="AF3651"/>
      <c r="AG3651"/>
      <c r="AH3651"/>
      <c r="AI3651"/>
      <c r="AJ3651"/>
      <c r="AK3651"/>
      <c r="AL3651"/>
      <c r="AM3651"/>
      <c r="AN3651"/>
      <c r="AO3651"/>
      <c r="AP3651"/>
      <c r="AQ3651"/>
      <c r="AR3651"/>
      <c r="AS3651"/>
      <c r="AT3651"/>
      <c r="AU3651"/>
      <c r="AV3651"/>
      <c r="AW3651"/>
      <c r="AX3651"/>
      <c r="AY3651"/>
      <c r="AZ3651"/>
      <c r="BA3651"/>
      <c r="BB3651"/>
      <c r="BC3651"/>
      <c r="BD3651"/>
      <c r="BE3651"/>
      <c r="BF3651"/>
    </row>
    <row r="3652" spans="1:58" s="58" customFormat="1" ht="12.75" x14ac:dyDescent="0.2">
      <c r="A3652" s="257"/>
      <c r="B3652" s="170"/>
      <c r="C3652" s="170"/>
      <c r="D3652" s="255"/>
      <c r="E3652" s="255"/>
      <c r="F3652" s="255"/>
      <c r="G3652" s="262"/>
      <c r="H3652" s="262"/>
      <c r="I3652" s="262"/>
      <c r="J3652" s="262"/>
      <c r="K3652" s="262"/>
      <c r="L3652" s="262"/>
      <c r="M3652" s="262"/>
      <c r="N3652" s="262"/>
      <c r="O3652" s="262"/>
      <c r="P3652" s="262"/>
      <c r="Q3652" s="262"/>
      <c r="R3652" s="262"/>
      <c r="S3652" s="262"/>
      <c r="T3652" s="262"/>
      <c r="U3652" s="262"/>
      <c r="V3652" s="262"/>
      <c r="W3652" s="262"/>
      <c r="X3652" s="262"/>
      <c r="Y3652" s="262"/>
      <c r="Z3652" s="262"/>
      <c r="AA3652"/>
      <c r="AB3652"/>
      <c r="AC3652"/>
      <c r="AD3652"/>
      <c r="AE3652"/>
      <c r="AF3652"/>
      <c r="AG3652"/>
      <c r="AH3652"/>
      <c r="AI3652"/>
      <c r="AJ3652"/>
      <c r="AK3652"/>
      <c r="AL3652"/>
      <c r="AM3652"/>
      <c r="AN3652"/>
      <c r="AO3652"/>
      <c r="AP3652"/>
      <c r="AQ3652"/>
      <c r="AR3652"/>
      <c r="AS3652"/>
      <c r="AT3652"/>
      <c r="AU3652"/>
      <c r="AV3652"/>
      <c r="AW3652"/>
      <c r="AX3652"/>
      <c r="AY3652"/>
      <c r="AZ3652"/>
      <c r="BA3652"/>
      <c r="BB3652"/>
      <c r="BC3652"/>
      <c r="BD3652"/>
      <c r="BE3652"/>
      <c r="BF3652"/>
    </row>
    <row r="3653" spans="1:58" s="58" customFormat="1" ht="12.75" x14ac:dyDescent="0.2">
      <c r="A3653" s="257"/>
      <c r="B3653" s="170"/>
      <c r="C3653" s="170"/>
      <c r="D3653" s="255"/>
      <c r="E3653" s="255"/>
      <c r="F3653" s="255"/>
      <c r="G3653" s="262"/>
      <c r="H3653" s="262"/>
      <c r="I3653" s="262"/>
      <c r="J3653" s="262"/>
      <c r="K3653" s="262"/>
      <c r="L3653" s="262"/>
      <c r="M3653" s="262"/>
      <c r="N3653" s="262"/>
      <c r="O3653" s="262"/>
      <c r="P3653" s="262"/>
      <c r="Q3653" s="262"/>
      <c r="R3653" s="262"/>
      <c r="S3653" s="262"/>
      <c r="T3653" s="262"/>
      <c r="U3653" s="262"/>
      <c r="V3653" s="262"/>
      <c r="W3653" s="262"/>
      <c r="X3653" s="262"/>
      <c r="Y3653" s="262"/>
      <c r="Z3653" s="262"/>
      <c r="AA3653"/>
      <c r="AB3653"/>
      <c r="AC3653"/>
      <c r="AD3653"/>
      <c r="AE3653"/>
      <c r="AF3653"/>
      <c r="AG3653"/>
      <c r="AH3653"/>
      <c r="AI3653"/>
      <c r="AJ3653"/>
      <c r="AK3653"/>
      <c r="AL3653"/>
      <c r="AM3653"/>
      <c r="AN3653"/>
      <c r="AO3653"/>
      <c r="AP3653"/>
      <c r="AQ3653"/>
      <c r="AR3653"/>
      <c r="AS3653"/>
      <c r="AT3653"/>
      <c r="AU3653"/>
      <c r="AV3653"/>
      <c r="AW3653"/>
      <c r="AX3653"/>
      <c r="AY3653"/>
      <c r="AZ3653"/>
      <c r="BA3653"/>
      <c r="BB3653"/>
      <c r="BC3653"/>
      <c r="BD3653"/>
      <c r="BE3653"/>
      <c r="BF3653"/>
    </row>
    <row r="3654" spans="1:58" s="58" customFormat="1" ht="12.75" x14ac:dyDescent="0.2">
      <c r="A3654" s="257"/>
      <c r="B3654" s="170"/>
      <c r="C3654" s="170"/>
      <c r="D3654" s="255"/>
      <c r="E3654" s="255"/>
      <c r="F3654" s="255"/>
      <c r="G3654" s="262"/>
      <c r="H3654" s="262"/>
      <c r="I3654" s="262"/>
      <c r="J3654" s="262"/>
      <c r="K3654" s="262"/>
      <c r="L3654" s="262"/>
      <c r="M3654" s="262"/>
      <c r="N3654" s="262"/>
      <c r="O3654" s="262"/>
      <c r="P3654" s="262"/>
      <c r="Q3654" s="262"/>
      <c r="R3654" s="262"/>
      <c r="S3654" s="262"/>
      <c r="T3654" s="262"/>
      <c r="U3654" s="262"/>
      <c r="V3654" s="262"/>
      <c r="W3654" s="262"/>
      <c r="X3654" s="262"/>
      <c r="Y3654" s="262"/>
      <c r="Z3654" s="262"/>
      <c r="AA3654"/>
      <c r="AB3654"/>
      <c r="AC3654"/>
      <c r="AD3654"/>
      <c r="AE3654"/>
      <c r="AF3654"/>
      <c r="AG3654"/>
      <c r="AH3654"/>
      <c r="AI3654"/>
      <c r="AJ3654"/>
      <c r="AK3654"/>
      <c r="AL3654"/>
      <c r="AM3654"/>
      <c r="AN3654"/>
      <c r="AO3654"/>
      <c r="AP3654"/>
      <c r="AQ3654"/>
      <c r="AR3654"/>
      <c r="AS3654"/>
      <c r="AT3654"/>
      <c r="AU3654"/>
      <c r="AV3654"/>
      <c r="AW3654"/>
      <c r="AX3654"/>
      <c r="AY3654"/>
      <c r="AZ3654"/>
      <c r="BA3654"/>
      <c r="BB3654"/>
      <c r="BC3654"/>
      <c r="BD3654"/>
      <c r="BE3654"/>
      <c r="BF3654"/>
    </row>
    <row r="3655" spans="1:58" s="58" customFormat="1" ht="12.75" x14ac:dyDescent="0.2">
      <c r="A3655" s="257"/>
      <c r="B3655" s="170"/>
      <c r="C3655" s="170"/>
      <c r="D3655" s="255"/>
      <c r="E3655" s="255"/>
      <c r="F3655" s="255"/>
      <c r="G3655" s="262"/>
      <c r="H3655" s="262"/>
      <c r="I3655" s="262"/>
      <c r="J3655" s="262"/>
      <c r="K3655" s="262"/>
      <c r="L3655" s="262"/>
      <c r="M3655" s="262"/>
      <c r="N3655" s="262"/>
      <c r="O3655" s="262"/>
      <c r="P3655" s="262"/>
      <c r="Q3655" s="262"/>
      <c r="R3655" s="262"/>
      <c r="S3655" s="262"/>
      <c r="T3655" s="262"/>
      <c r="U3655" s="262"/>
      <c r="V3655" s="262"/>
      <c r="W3655" s="262"/>
      <c r="X3655" s="262"/>
      <c r="Y3655" s="262"/>
      <c r="Z3655" s="262"/>
      <c r="AA3655"/>
      <c r="AB3655"/>
      <c r="AC3655"/>
      <c r="AD3655"/>
      <c r="AE3655"/>
      <c r="AF3655"/>
      <c r="AG3655"/>
      <c r="AH3655"/>
      <c r="AI3655"/>
      <c r="AJ3655"/>
      <c r="AK3655"/>
      <c r="AL3655"/>
      <c r="AM3655"/>
      <c r="AN3655"/>
      <c r="AO3655"/>
      <c r="AP3655"/>
      <c r="AQ3655"/>
      <c r="AR3655"/>
      <c r="AS3655"/>
      <c r="AT3655"/>
      <c r="AU3655"/>
      <c r="AV3655"/>
      <c r="AW3655"/>
      <c r="AX3655"/>
      <c r="AY3655"/>
      <c r="AZ3655"/>
      <c r="BA3655"/>
      <c r="BB3655"/>
      <c r="BC3655"/>
      <c r="BD3655"/>
      <c r="BE3655"/>
      <c r="BF3655"/>
    </row>
    <row r="3656" spans="1:58" s="58" customFormat="1" ht="12.75" x14ac:dyDescent="0.2">
      <c r="A3656" s="257"/>
      <c r="B3656" s="170"/>
      <c r="C3656" s="170"/>
      <c r="D3656" s="255"/>
      <c r="E3656" s="255"/>
      <c r="F3656" s="255"/>
      <c r="G3656" s="262"/>
      <c r="H3656" s="262"/>
      <c r="I3656" s="262"/>
      <c r="J3656" s="262"/>
      <c r="K3656" s="262"/>
      <c r="L3656" s="262"/>
      <c r="M3656" s="262"/>
      <c r="N3656" s="262"/>
      <c r="O3656" s="262"/>
      <c r="P3656" s="262"/>
      <c r="Q3656" s="262"/>
      <c r="R3656" s="262"/>
      <c r="S3656" s="262"/>
      <c r="T3656" s="262"/>
      <c r="U3656" s="262"/>
      <c r="V3656" s="262"/>
      <c r="W3656" s="262"/>
      <c r="X3656" s="262"/>
      <c r="Y3656" s="262"/>
      <c r="Z3656" s="262"/>
      <c r="AA3656"/>
      <c r="AB3656"/>
      <c r="AC3656"/>
      <c r="AD3656"/>
      <c r="AE3656"/>
      <c r="AF3656"/>
      <c r="AG3656"/>
      <c r="AH3656"/>
      <c r="AI3656"/>
      <c r="AJ3656"/>
      <c r="AK3656"/>
      <c r="AL3656"/>
      <c r="AM3656"/>
      <c r="AN3656"/>
      <c r="AO3656"/>
      <c r="AP3656"/>
      <c r="AQ3656"/>
      <c r="AR3656"/>
      <c r="AS3656"/>
      <c r="AT3656"/>
      <c r="AU3656"/>
      <c r="AV3656"/>
      <c r="AW3656"/>
      <c r="AX3656"/>
      <c r="AY3656"/>
      <c r="AZ3656"/>
      <c r="BA3656"/>
      <c r="BB3656"/>
      <c r="BC3656"/>
      <c r="BD3656"/>
      <c r="BE3656"/>
      <c r="BF3656"/>
    </row>
    <row r="3657" spans="1:58" s="58" customFormat="1" ht="12.75" x14ac:dyDescent="0.2">
      <c r="A3657" s="257"/>
      <c r="B3657" s="170"/>
      <c r="C3657" s="170"/>
      <c r="D3657" s="255"/>
      <c r="E3657" s="255"/>
      <c r="F3657" s="255"/>
      <c r="G3657" s="262"/>
      <c r="H3657" s="262"/>
      <c r="I3657" s="262"/>
      <c r="J3657" s="262"/>
      <c r="K3657" s="262"/>
      <c r="L3657" s="262"/>
      <c r="M3657" s="262"/>
      <c r="N3657" s="262"/>
      <c r="O3657" s="262"/>
      <c r="P3657" s="262"/>
      <c r="Q3657" s="262"/>
      <c r="R3657" s="262"/>
      <c r="S3657" s="262"/>
      <c r="T3657" s="262"/>
      <c r="U3657" s="262"/>
      <c r="V3657" s="262"/>
      <c r="W3657" s="262"/>
      <c r="X3657" s="262"/>
      <c r="Y3657" s="262"/>
      <c r="Z3657" s="262"/>
      <c r="AA3657"/>
      <c r="AB3657"/>
      <c r="AC3657"/>
      <c r="AD3657"/>
      <c r="AE3657"/>
      <c r="AF3657"/>
      <c r="AG3657"/>
      <c r="AH3657"/>
      <c r="AI3657"/>
      <c r="AJ3657"/>
      <c r="AK3657"/>
      <c r="AL3657"/>
      <c r="AM3657"/>
      <c r="AN3657"/>
      <c r="AO3657"/>
      <c r="AP3657"/>
      <c r="AQ3657"/>
      <c r="AR3657"/>
      <c r="AS3657"/>
      <c r="AT3657"/>
      <c r="AU3657"/>
      <c r="AV3657"/>
      <c r="AW3657"/>
      <c r="AX3657"/>
      <c r="AY3657"/>
      <c r="AZ3657"/>
      <c r="BA3657"/>
      <c r="BB3657"/>
      <c r="BC3657"/>
      <c r="BD3657"/>
      <c r="BE3657"/>
      <c r="BF3657"/>
    </row>
    <row r="3658" spans="1:58" s="58" customFormat="1" ht="12.75" x14ac:dyDescent="0.2">
      <c r="A3658" s="257"/>
      <c r="B3658" s="170"/>
      <c r="C3658" s="170"/>
      <c r="D3658" s="255"/>
      <c r="E3658" s="255"/>
      <c r="F3658" s="255"/>
      <c r="G3658" s="262"/>
      <c r="H3658" s="262"/>
      <c r="I3658" s="262"/>
      <c r="J3658" s="262"/>
      <c r="K3658" s="262"/>
      <c r="L3658" s="262"/>
      <c r="M3658" s="262"/>
      <c r="N3658" s="262"/>
      <c r="O3658" s="262"/>
      <c r="P3658" s="262"/>
      <c r="Q3658" s="262"/>
      <c r="R3658" s="262"/>
      <c r="S3658" s="262"/>
      <c r="T3658" s="262"/>
      <c r="U3658" s="262"/>
      <c r="V3658" s="262"/>
      <c r="W3658" s="262"/>
      <c r="X3658" s="262"/>
      <c r="Y3658" s="262"/>
      <c r="Z3658" s="262"/>
      <c r="AA3658"/>
      <c r="AB3658"/>
      <c r="AC3658"/>
      <c r="AD3658"/>
      <c r="AE3658"/>
      <c r="AF3658"/>
      <c r="AG3658"/>
      <c r="AH3658"/>
      <c r="AI3658"/>
      <c r="AJ3658"/>
      <c r="AK3658"/>
      <c r="AL3658"/>
      <c r="AM3658"/>
      <c r="AN3658"/>
      <c r="AO3658"/>
      <c r="AP3658"/>
      <c r="AQ3658"/>
      <c r="AR3658"/>
      <c r="AS3658"/>
      <c r="AT3658"/>
      <c r="AU3658"/>
      <c r="AV3658"/>
      <c r="AW3658"/>
      <c r="AX3658"/>
      <c r="AY3658"/>
      <c r="AZ3658"/>
      <c r="BA3658"/>
      <c r="BB3658"/>
      <c r="BC3658"/>
      <c r="BD3658"/>
      <c r="BE3658"/>
      <c r="BF3658"/>
    </row>
    <row r="3659" spans="1:58" s="58" customFormat="1" ht="12.75" x14ac:dyDescent="0.2">
      <c r="A3659" s="257"/>
      <c r="B3659" s="170"/>
      <c r="C3659" s="170"/>
      <c r="D3659" s="255"/>
      <c r="E3659" s="255"/>
      <c r="F3659" s="255"/>
      <c r="G3659" s="262"/>
      <c r="H3659" s="262"/>
      <c r="I3659" s="262"/>
      <c r="J3659" s="262"/>
      <c r="K3659" s="262"/>
      <c r="L3659" s="262"/>
      <c r="M3659" s="262"/>
      <c r="N3659" s="262"/>
      <c r="O3659" s="262"/>
      <c r="P3659" s="262"/>
      <c r="Q3659" s="262"/>
      <c r="R3659" s="262"/>
      <c r="S3659" s="262"/>
      <c r="T3659" s="262"/>
      <c r="U3659" s="262"/>
      <c r="V3659" s="262"/>
      <c r="W3659" s="262"/>
      <c r="X3659" s="262"/>
      <c r="Y3659" s="262"/>
      <c r="Z3659" s="262"/>
      <c r="AA3659"/>
      <c r="AB3659"/>
      <c r="AC3659"/>
      <c r="AD3659"/>
      <c r="AE3659"/>
      <c r="AF3659"/>
      <c r="AG3659"/>
      <c r="AH3659"/>
      <c r="AI3659"/>
      <c r="AJ3659"/>
      <c r="AK3659"/>
      <c r="AL3659"/>
      <c r="AM3659"/>
      <c r="AN3659"/>
      <c r="AO3659"/>
      <c r="AP3659"/>
      <c r="AQ3659"/>
      <c r="AR3659"/>
      <c r="AS3659"/>
      <c r="AT3659"/>
      <c r="AU3659"/>
      <c r="AV3659"/>
      <c r="AW3659"/>
      <c r="AX3659"/>
      <c r="AY3659"/>
      <c r="AZ3659"/>
      <c r="BA3659"/>
      <c r="BB3659"/>
      <c r="BC3659"/>
      <c r="BD3659"/>
      <c r="BE3659"/>
      <c r="BF3659"/>
    </row>
    <row r="3660" spans="1:58" s="58" customFormat="1" ht="12.75" x14ac:dyDescent="0.2">
      <c r="A3660" s="257"/>
      <c r="B3660" s="170"/>
      <c r="C3660" s="170"/>
      <c r="D3660" s="255"/>
      <c r="E3660" s="255"/>
      <c r="F3660" s="255"/>
      <c r="G3660" s="262"/>
      <c r="H3660" s="262"/>
      <c r="I3660" s="262"/>
      <c r="J3660" s="262"/>
      <c r="K3660" s="262"/>
      <c r="L3660" s="262"/>
      <c r="M3660" s="262"/>
      <c r="N3660" s="262"/>
      <c r="O3660" s="262"/>
      <c r="P3660" s="262"/>
      <c r="Q3660" s="262"/>
      <c r="R3660" s="262"/>
      <c r="S3660" s="262"/>
      <c r="T3660" s="262"/>
      <c r="U3660" s="262"/>
      <c r="V3660" s="262"/>
      <c r="W3660" s="262"/>
      <c r="X3660" s="262"/>
      <c r="Y3660" s="262"/>
      <c r="Z3660" s="262"/>
      <c r="AA3660"/>
      <c r="AB3660"/>
      <c r="AC3660"/>
      <c r="AD3660"/>
      <c r="AE3660"/>
      <c r="AF3660"/>
      <c r="AG3660"/>
      <c r="AH3660"/>
      <c r="AI3660"/>
      <c r="AJ3660"/>
      <c r="AK3660"/>
      <c r="AL3660"/>
      <c r="AM3660"/>
      <c r="AN3660"/>
      <c r="AO3660"/>
      <c r="AP3660"/>
      <c r="AQ3660"/>
      <c r="AR3660"/>
      <c r="AS3660"/>
      <c r="AT3660"/>
      <c r="AU3660"/>
      <c r="AV3660"/>
      <c r="AW3660"/>
      <c r="AX3660"/>
      <c r="AY3660"/>
      <c r="AZ3660"/>
      <c r="BA3660"/>
      <c r="BB3660"/>
      <c r="BC3660"/>
      <c r="BD3660"/>
      <c r="BE3660"/>
      <c r="BF3660"/>
    </row>
    <row r="3661" spans="1:58" s="58" customFormat="1" ht="12.75" x14ac:dyDescent="0.2">
      <c r="A3661" s="257"/>
      <c r="B3661" s="170"/>
      <c r="C3661" s="170"/>
      <c r="D3661" s="255"/>
      <c r="E3661" s="255"/>
      <c r="F3661" s="255"/>
      <c r="G3661" s="262"/>
      <c r="H3661" s="262"/>
      <c r="I3661" s="262"/>
      <c r="J3661" s="262"/>
      <c r="K3661" s="262"/>
      <c r="L3661" s="262"/>
      <c r="M3661" s="262"/>
      <c r="N3661" s="262"/>
      <c r="O3661" s="262"/>
      <c r="P3661" s="262"/>
      <c r="Q3661" s="262"/>
      <c r="R3661" s="262"/>
      <c r="S3661" s="262"/>
      <c r="T3661" s="262"/>
      <c r="U3661" s="262"/>
      <c r="V3661" s="262"/>
      <c r="W3661" s="262"/>
      <c r="X3661" s="262"/>
      <c r="Y3661" s="262"/>
      <c r="Z3661" s="262"/>
      <c r="AA3661"/>
      <c r="AB3661"/>
      <c r="AC3661"/>
      <c r="AD3661"/>
      <c r="AE3661"/>
      <c r="AF3661"/>
      <c r="AG3661"/>
      <c r="AH3661"/>
      <c r="AI3661"/>
      <c r="AJ3661"/>
      <c r="AK3661"/>
      <c r="AL3661"/>
      <c r="AM3661"/>
      <c r="AN3661"/>
      <c r="AO3661"/>
      <c r="AP3661"/>
      <c r="AQ3661"/>
      <c r="AR3661"/>
      <c r="AS3661"/>
      <c r="AT3661"/>
      <c r="AU3661"/>
      <c r="AV3661"/>
      <c r="AW3661"/>
      <c r="AX3661"/>
      <c r="AY3661"/>
      <c r="AZ3661"/>
      <c r="BA3661"/>
      <c r="BB3661"/>
      <c r="BC3661"/>
      <c r="BD3661"/>
      <c r="BE3661"/>
      <c r="BF3661"/>
    </row>
    <row r="3662" spans="1:58" s="58" customFormat="1" ht="12.75" x14ac:dyDescent="0.2">
      <c r="A3662" s="257"/>
      <c r="B3662" s="170"/>
      <c r="C3662" s="170"/>
      <c r="D3662" s="255"/>
      <c r="E3662" s="255"/>
      <c r="F3662" s="255"/>
      <c r="G3662" s="262"/>
      <c r="H3662" s="262"/>
      <c r="I3662" s="262"/>
      <c r="J3662" s="262"/>
      <c r="K3662" s="262"/>
      <c r="L3662" s="262"/>
      <c r="M3662" s="262"/>
      <c r="N3662" s="262"/>
      <c r="O3662" s="262"/>
      <c r="P3662" s="262"/>
      <c r="Q3662" s="262"/>
      <c r="R3662" s="262"/>
      <c r="S3662" s="262"/>
      <c r="T3662" s="262"/>
      <c r="U3662" s="262"/>
      <c r="V3662" s="262"/>
      <c r="W3662" s="262"/>
      <c r="X3662" s="262"/>
      <c r="Y3662" s="262"/>
      <c r="Z3662" s="262"/>
      <c r="AA3662"/>
      <c r="AB3662"/>
      <c r="AC3662"/>
      <c r="AD3662"/>
      <c r="AE3662"/>
      <c r="AF3662"/>
      <c r="AG3662"/>
      <c r="AH3662"/>
      <c r="AI3662"/>
      <c r="AJ3662"/>
      <c r="AK3662"/>
      <c r="AL3662"/>
      <c r="AM3662"/>
      <c r="AN3662"/>
      <c r="AO3662"/>
      <c r="AP3662"/>
      <c r="AQ3662"/>
      <c r="AR3662"/>
      <c r="AS3662"/>
      <c r="AT3662"/>
      <c r="AU3662"/>
      <c r="AV3662"/>
      <c r="AW3662"/>
      <c r="AX3662"/>
      <c r="AY3662"/>
      <c r="AZ3662"/>
      <c r="BA3662"/>
      <c r="BB3662"/>
      <c r="BC3662"/>
      <c r="BD3662"/>
      <c r="BE3662"/>
      <c r="BF3662"/>
    </row>
    <row r="3663" spans="1:58" s="58" customFormat="1" ht="12.75" x14ac:dyDescent="0.2">
      <c r="A3663" s="257"/>
      <c r="B3663" s="170"/>
      <c r="C3663" s="170"/>
      <c r="D3663" s="255"/>
      <c r="E3663" s="255"/>
      <c r="F3663" s="255"/>
      <c r="G3663" s="262"/>
      <c r="H3663" s="262"/>
      <c r="I3663" s="262"/>
      <c r="J3663" s="262"/>
      <c r="K3663" s="262"/>
      <c r="L3663" s="262"/>
      <c r="M3663" s="262"/>
      <c r="N3663" s="262"/>
      <c r="O3663" s="262"/>
      <c r="P3663" s="262"/>
      <c r="Q3663" s="262"/>
      <c r="R3663" s="262"/>
      <c r="S3663" s="262"/>
      <c r="T3663" s="262"/>
      <c r="U3663" s="262"/>
      <c r="V3663" s="262"/>
      <c r="W3663" s="262"/>
      <c r="X3663" s="262"/>
      <c r="Y3663" s="262"/>
      <c r="Z3663" s="262"/>
      <c r="AA3663"/>
      <c r="AB3663"/>
      <c r="AC3663"/>
      <c r="AD3663"/>
      <c r="AE3663"/>
      <c r="AF3663"/>
      <c r="AG3663"/>
      <c r="AH3663"/>
      <c r="AI3663"/>
      <c r="AJ3663"/>
      <c r="AK3663"/>
      <c r="AL3663"/>
      <c r="AM3663"/>
      <c r="AN3663"/>
      <c r="AO3663"/>
      <c r="AP3663"/>
      <c r="AQ3663"/>
      <c r="AR3663"/>
      <c r="AS3663"/>
      <c r="AT3663"/>
      <c r="AU3663"/>
      <c r="AV3663"/>
      <c r="AW3663"/>
      <c r="AX3663"/>
      <c r="AY3663"/>
      <c r="AZ3663"/>
      <c r="BA3663"/>
      <c r="BB3663"/>
      <c r="BC3663"/>
      <c r="BD3663"/>
      <c r="BE3663"/>
      <c r="BF3663"/>
    </row>
    <row r="3664" spans="1:58" s="58" customFormat="1" ht="12.75" x14ac:dyDescent="0.2">
      <c r="A3664" s="257"/>
      <c r="B3664" s="170"/>
      <c r="C3664" s="170"/>
      <c r="D3664" s="255"/>
      <c r="E3664" s="255"/>
      <c r="F3664" s="255"/>
      <c r="G3664" s="262"/>
      <c r="H3664" s="262"/>
      <c r="I3664" s="262"/>
      <c r="J3664" s="262"/>
      <c r="K3664" s="262"/>
      <c r="L3664" s="262"/>
      <c r="M3664" s="262"/>
      <c r="N3664" s="262"/>
      <c r="O3664" s="262"/>
      <c r="P3664" s="262"/>
      <c r="Q3664" s="262"/>
      <c r="R3664" s="262"/>
      <c r="S3664" s="262"/>
      <c r="T3664" s="262"/>
      <c r="U3664" s="262"/>
      <c r="V3664" s="262"/>
      <c r="W3664" s="262"/>
      <c r="X3664" s="262"/>
      <c r="Y3664" s="262"/>
      <c r="Z3664" s="262"/>
      <c r="AA3664"/>
      <c r="AB3664"/>
      <c r="AC3664"/>
      <c r="AD3664"/>
      <c r="AE3664"/>
      <c r="AF3664"/>
      <c r="AG3664"/>
      <c r="AH3664"/>
      <c r="AI3664"/>
      <c r="AJ3664"/>
      <c r="AK3664"/>
      <c r="AL3664"/>
      <c r="AM3664"/>
      <c r="AN3664"/>
      <c r="AO3664"/>
      <c r="AP3664"/>
      <c r="AQ3664"/>
      <c r="AR3664"/>
      <c r="AS3664"/>
      <c r="AT3664"/>
      <c r="AU3664"/>
      <c r="AV3664"/>
      <c r="AW3664"/>
      <c r="AX3664"/>
      <c r="AY3664"/>
      <c r="AZ3664"/>
      <c r="BA3664"/>
      <c r="BB3664"/>
      <c r="BC3664"/>
      <c r="BD3664"/>
      <c r="BE3664"/>
      <c r="BF3664"/>
    </row>
    <row r="3665" spans="1:58" s="58" customFormat="1" ht="12.75" x14ac:dyDescent="0.2">
      <c r="A3665" s="257"/>
      <c r="B3665" s="170"/>
      <c r="C3665" s="170"/>
      <c r="D3665" s="255"/>
      <c r="E3665" s="255"/>
      <c r="F3665" s="255"/>
      <c r="G3665" s="262"/>
      <c r="H3665" s="262"/>
      <c r="I3665" s="262"/>
      <c r="J3665" s="262"/>
      <c r="K3665" s="262"/>
      <c r="L3665" s="262"/>
      <c r="M3665" s="262"/>
      <c r="N3665" s="262"/>
      <c r="O3665" s="262"/>
      <c r="P3665" s="262"/>
      <c r="Q3665" s="262"/>
      <c r="R3665" s="262"/>
      <c r="S3665" s="262"/>
      <c r="T3665" s="262"/>
      <c r="U3665" s="262"/>
      <c r="V3665" s="262"/>
      <c r="W3665" s="262"/>
      <c r="X3665" s="262"/>
      <c r="Y3665" s="262"/>
      <c r="Z3665" s="262"/>
      <c r="AA3665"/>
      <c r="AB3665"/>
      <c r="AC3665"/>
      <c r="AD3665"/>
      <c r="AE3665"/>
      <c r="AF3665"/>
      <c r="AG3665"/>
      <c r="AH3665"/>
      <c r="AI3665"/>
      <c r="AJ3665"/>
      <c r="AK3665"/>
      <c r="AL3665"/>
      <c r="AM3665"/>
      <c r="AN3665"/>
      <c r="AO3665"/>
      <c r="AP3665"/>
      <c r="AQ3665"/>
      <c r="AR3665"/>
      <c r="AS3665"/>
      <c r="AT3665"/>
      <c r="AU3665"/>
      <c r="AV3665"/>
      <c r="AW3665"/>
      <c r="AX3665"/>
      <c r="AY3665"/>
      <c r="AZ3665"/>
      <c r="BA3665"/>
      <c r="BB3665"/>
      <c r="BC3665"/>
      <c r="BD3665"/>
      <c r="BE3665"/>
      <c r="BF3665"/>
    </row>
    <row r="3666" spans="1:58" s="58" customFormat="1" ht="12.75" x14ac:dyDescent="0.2">
      <c r="A3666" s="257"/>
      <c r="B3666" s="170"/>
      <c r="C3666" s="170"/>
      <c r="D3666" s="255"/>
      <c r="E3666" s="255"/>
      <c r="F3666" s="255"/>
      <c r="G3666" s="262"/>
      <c r="H3666" s="262"/>
      <c r="I3666" s="262"/>
      <c r="J3666" s="262"/>
      <c r="K3666" s="262"/>
      <c r="L3666" s="262"/>
      <c r="M3666" s="262"/>
      <c r="N3666" s="262"/>
      <c r="O3666" s="262"/>
      <c r="P3666" s="262"/>
      <c r="Q3666" s="262"/>
      <c r="R3666" s="262"/>
      <c r="S3666" s="262"/>
      <c r="T3666" s="262"/>
      <c r="U3666" s="262"/>
      <c r="V3666" s="262"/>
      <c r="W3666" s="262"/>
      <c r="X3666" s="262"/>
      <c r="Y3666" s="262"/>
      <c r="Z3666" s="262"/>
      <c r="AA3666"/>
      <c r="AB3666"/>
      <c r="AC3666"/>
      <c r="AD3666"/>
      <c r="AE3666"/>
      <c r="AF3666"/>
      <c r="AG3666"/>
      <c r="AH3666"/>
      <c r="AI3666"/>
      <c r="AJ3666"/>
      <c r="AK3666"/>
      <c r="AL3666"/>
      <c r="AM3666"/>
      <c r="AN3666"/>
      <c r="AO3666"/>
      <c r="AP3666"/>
      <c r="AQ3666"/>
      <c r="AR3666"/>
      <c r="AS3666"/>
      <c r="AT3666"/>
      <c r="AU3666"/>
      <c r="AV3666"/>
      <c r="AW3666"/>
      <c r="AX3666"/>
      <c r="AY3666"/>
      <c r="AZ3666"/>
      <c r="BA3666"/>
      <c r="BB3666"/>
      <c r="BC3666"/>
      <c r="BD3666"/>
      <c r="BE3666"/>
      <c r="BF3666"/>
    </row>
    <row r="3667" spans="1:58" s="58" customFormat="1" ht="12.75" x14ac:dyDescent="0.2">
      <c r="A3667" s="257"/>
      <c r="B3667" s="170"/>
      <c r="C3667" s="170"/>
      <c r="D3667" s="255"/>
      <c r="E3667" s="255"/>
      <c r="F3667" s="255"/>
      <c r="G3667" s="262"/>
      <c r="H3667" s="262"/>
      <c r="I3667" s="262"/>
      <c r="J3667" s="262"/>
      <c r="K3667" s="262"/>
      <c r="L3667" s="262"/>
      <c r="M3667" s="262"/>
      <c r="N3667" s="262"/>
      <c r="O3667" s="262"/>
      <c r="P3667" s="262"/>
      <c r="Q3667" s="262"/>
      <c r="R3667" s="262"/>
      <c r="S3667" s="262"/>
      <c r="T3667" s="262"/>
      <c r="U3667" s="262"/>
      <c r="V3667" s="262"/>
      <c r="W3667" s="262"/>
      <c r="X3667" s="262"/>
      <c r="Y3667" s="262"/>
      <c r="Z3667" s="262"/>
      <c r="AA3667"/>
      <c r="AB3667"/>
      <c r="AC3667"/>
      <c r="AD3667"/>
      <c r="AE3667"/>
      <c r="AF3667"/>
      <c r="AG3667"/>
      <c r="AH3667"/>
      <c r="AI3667"/>
      <c r="AJ3667"/>
      <c r="AK3667"/>
      <c r="AL3667"/>
      <c r="AM3667"/>
      <c r="AN3667"/>
      <c r="AO3667"/>
      <c r="AP3667"/>
      <c r="AQ3667"/>
      <c r="AR3667"/>
      <c r="AS3667"/>
      <c r="AT3667"/>
      <c r="AU3667"/>
      <c r="AV3667"/>
      <c r="AW3667"/>
      <c r="AX3667"/>
      <c r="AY3667"/>
      <c r="AZ3667"/>
      <c r="BA3667"/>
      <c r="BB3667"/>
      <c r="BC3667"/>
      <c r="BD3667"/>
      <c r="BE3667"/>
      <c r="BF3667"/>
    </row>
    <row r="3668" spans="1:58" s="58" customFormat="1" ht="12.75" x14ac:dyDescent="0.2">
      <c r="A3668" s="257"/>
      <c r="B3668" s="170"/>
      <c r="C3668" s="170"/>
      <c r="D3668" s="255"/>
      <c r="E3668" s="255"/>
      <c r="F3668" s="255"/>
      <c r="G3668" s="262"/>
      <c r="H3668" s="262"/>
      <c r="I3668" s="262"/>
      <c r="J3668" s="262"/>
      <c r="K3668" s="262"/>
      <c r="L3668" s="262"/>
      <c r="M3668" s="262"/>
      <c r="N3668" s="262"/>
      <c r="O3668" s="262"/>
      <c r="P3668" s="262"/>
      <c r="Q3668" s="262"/>
      <c r="R3668" s="262"/>
      <c r="S3668" s="262"/>
      <c r="T3668" s="262"/>
      <c r="U3668" s="262"/>
      <c r="V3668" s="262"/>
      <c r="W3668" s="262"/>
      <c r="X3668" s="262"/>
      <c r="Y3668" s="262"/>
      <c r="Z3668" s="262"/>
      <c r="AA3668"/>
      <c r="AB3668"/>
      <c r="AC3668"/>
      <c r="AD3668"/>
      <c r="AE3668"/>
      <c r="AF3668"/>
      <c r="AG3668"/>
      <c r="AH3668"/>
      <c r="AI3668"/>
      <c r="AJ3668"/>
      <c r="AK3668"/>
      <c r="AL3668"/>
      <c r="AM3668"/>
      <c r="AN3668"/>
      <c r="AO3668"/>
      <c r="AP3668"/>
      <c r="AQ3668"/>
      <c r="AR3668"/>
      <c r="AS3668"/>
      <c r="AT3668"/>
      <c r="AU3668"/>
      <c r="AV3668"/>
      <c r="AW3668"/>
      <c r="AX3668"/>
      <c r="AY3668"/>
      <c r="AZ3668"/>
      <c r="BA3668"/>
      <c r="BB3668"/>
      <c r="BC3668"/>
      <c r="BD3668"/>
      <c r="BE3668"/>
      <c r="BF3668"/>
    </row>
    <row r="3669" spans="1:58" s="58" customFormat="1" ht="12.75" x14ac:dyDescent="0.2">
      <c r="A3669" s="257"/>
      <c r="B3669" s="170"/>
      <c r="C3669" s="170"/>
      <c r="D3669" s="255"/>
      <c r="E3669" s="255"/>
      <c r="F3669" s="255"/>
      <c r="G3669" s="262"/>
      <c r="H3669" s="262"/>
      <c r="I3669" s="262"/>
      <c r="J3669" s="262"/>
      <c r="K3669" s="262"/>
      <c r="L3669" s="262"/>
      <c r="M3669" s="262"/>
      <c r="N3669" s="262"/>
      <c r="O3669" s="262"/>
      <c r="P3669" s="262"/>
      <c r="Q3669" s="262"/>
      <c r="R3669" s="262"/>
      <c r="S3669" s="262"/>
      <c r="T3669" s="262"/>
      <c r="U3669" s="262"/>
      <c r="V3669" s="262"/>
      <c r="W3669" s="262"/>
      <c r="X3669" s="262"/>
      <c r="Y3669" s="262"/>
      <c r="Z3669" s="262"/>
      <c r="AA3669"/>
      <c r="AB3669"/>
      <c r="AC3669"/>
      <c r="AD3669"/>
      <c r="AE3669"/>
      <c r="AF3669"/>
      <c r="AG3669"/>
      <c r="AH3669"/>
      <c r="AI3669"/>
      <c r="AJ3669"/>
      <c r="AK3669"/>
      <c r="AL3669"/>
      <c r="AM3669"/>
      <c r="AN3669"/>
      <c r="AO3669"/>
      <c r="AP3669"/>
      <c r="AQ3669"/>
      <c r="AR3669"/>
      <c r="AS3669"/>
      <c r="AT3669"/>
      <c r="AU3669"/>
      <c r="AV3669"/>
      <c r="AW3669"/>
      <c r="AX3669"/>
      <c r="AY3669"/>
      <c r="AZ3669"/>
      <c r="BA3669"/>
      <c r="BB3669"/>
      <c r="BC3669"/>
      <c r="BD3669"/>
      <c r="BE3669"/>
      <c r="BF3669"/>
    </row>
    <row r="3670" spans="1:58" s="58" customFormat="1" ht="12.75" x14ac:dyDescent="0.2">
      <c r="A3670" s="257"/>
      <c r="B3670" s="170"/>
      <c r="C3670" s="170"/>
      <c r="D3670" s="255"/>
      <c r="E3670" s="255"/>
      <c r="F3670" s="255"/>
      <c r="G3670" s="262"/>
      <c r="H3670" s="262"/>
      <c r="I3670" s="262"/>
      <c r="J3670" s="262"/>
      <c r="K3670" s="262"/>
      <c r="L3670" s="262"/>
      <c r="M3670" s="262"/>
      <c r="N3670" s="262"/>
      <c r="O3670" s="262"/>
      <c r="P3670" s="262"/>
      <c r="Q3670" s="262"/>
      <c r="R3670" s="262"/>
      <c r="S3670" s="262"/>
      <c r="T3670" s="262"/>
      <c r="U3670" s="262"/>
      <c r="V3670" s="262"/>
      <c r="W3670" s="262"/>
      <c r="X3670" s="262"/>
      <c r="Y3670" s="262"/>
      <c r="Z3670" s="262"/>
      <c r="AA3670"/>
      <c r="AB3670"/>
      <c r="AC3670"/>
      <c r="AD3670"/>
      <c r="AE3670"/>
      <c r="AF3670"/>
      <c r="AG3670"/>
      <c r="AH3670"/>
      <c r="AI3670"/>
      <c r="AJ3670"/>
      <c r="AK3670"/>
      <c r="AL3670"/>
      <c r="AM3670"/>
      <c r="AN3670"/>
      <c r="AO3670"/>
      <c r="AP3670"/>
      <c r="AQ3670"/>
      <c r="AR3670"/>
      <c r="AS3670"/>
      <c r="AT3670"/>
      <c r="AU3670"/>
      <c r="AV3670"/>
      <c r="AW3670"/>
      <c r="AX3670"/>
      <c r="AY3670"/>
      <c r="AZ3670"/>
      <c r="BA3670"/>
      <c r="BB3670"/>
      <c r="BC3670"/>
      <c r="BD3670"/>
      <c r="BE3670"/>
      <c r="BF3670"/>
    </row>
    <row r="3671" spans="1:58" s="58" customFormat="1" ht="12.75" x14ac:dyDescent="0.2">
      <c r="A3671" s="257"/>
      <c r="B3671" s="170"/>
      <c r="C3671" s="170"/>
      <c r="D3671" s="255"/>
      <c r="E3671" s="255"/>
      <c r="F3671" s="255"/>
      <c r="G3671" s="262"/>
      <c r="H3671" s="262"/>
      <c r="I3671" s="262"/>
      <c r="J3671" s="262"/>
      <c r="K3671" s="262"/>
      <c r="L3671" s="262"/>
      <c r="M3671" s="262"/>
      <c r="N3671" s="262"/>
      <c r="O3671" s="262"/>
      <c r="P3671" s="262"/>
      <c r="Q3671" s="262"/>
      <c r="R3671" s="262"/>
      <c r="S3671" s="262"/>
      <c r="T3671" s="262"/>
      <c r="U3671" s="262"/>
      <c r="V3671" s="262"/>
      <c r="W3671" s="262"/>
      <c r="X3671" s="262"/>
      <c r="Y3671" s="262"/>
      <c r="Z3671" s="262"/>
      <c r="AA3671"/>
      <c r="AB3671"/>
      <c r="AC3671"/>
      <c r="AD3671"/>
      <c r="AE3671"/>
      <c r="AF3671"/>
      <c r="AG3671"/>
      <c r="AH3671"/>
      <c r="AI3671"/>
      <c r="AJ3671"/>
      <c r="AK3671"/>
      <c r="AL3671"/>
      <c r="AM3671"/>
      <c r="AN3671"/>
      <c r="AO3671"/>
      <c r="AP3671"/>
      <c r="AQ3671"/>
      <c r="AR3671"/>
      <c r="AS3671"/>
      <c r="AT3671"/>
      <c r="AU3671"/>
      <c r="AV3671"/>
      <c r="AW3671"/>
      <c r="AX3671"/>
      <c r="AY3671"/>
      <c r="AZ3671"/>
      <c r="BA3671"/>
      <c r="BB3671"/>
      <c r="BC3671"/>
      <c r="BD3671"/>
      <c r="BE3671"/>
      <c r="BF3671"/>
    </row>
    <row r="3672" spans="1:58" s="58" customFormat="1" ht="12.75" x14ac:dyDescent="0.2">
      <c r="A3672" s="257"/>
      <c r="B3672" s="170"/>
      <c r="C3672" s="170"/>
      <c r="D3672" s="255"/>
      <c r="E3672" s="255"/>
      <c r="F3672" s="255"/>
      <c r="G3672" s="262"/>
      <c r="H3672" s="262"/>
      <c r="I3672" s="262"/>
      <c r="J3672" s="262"/>
      <c r="K3672" s="262"/>
      <c r="L3672" s="262"/>
      <c r="M3672" s="262"/>
      <c r="N3672" s="262"/>
      <c r="O3672" s="262"/>
      <c r="P3672" s="262"/>
      <c r="Q3672" s="262"/>
      <c r="R3672" s="262"/>
      <c r="S3672" s="262"/>
      <c r="T3672" s="262"/>
      <c r="U3672" s="262"/>
      <c r="V3672" s="262"/>
      <c r="W3672" s="262"/>
      <c r="X3672" s="262"/>
      <c r="Y3672" s="262"/>
      <c r="Z3672" s="262"/>
      <c r="AA3672"/>
      <c r="AB3672"/>
      <c r="AC3672"/>
      <c r="AD3672"/>
      <c r="AE3672"/>
      <c r="AF3672"/>
      <c r="AG3672"/>
      <c r="AH3672"/>
      <c r="AI3672"/>
      <c r="AJ3672"/>
      <c r="AK3672"/>
      <c r="AL3672"/>
      <c r="AM3672"/>
      <c r="AN3672"/>
      <c r="AO3672"/>
      <c r="AP3672"/>
      <c r="AQ3672"/>
      <c r="AR3672"/>
      <c r="AS3672"/>
      <c r="AT3672"/>
      <c r="AU3672"/>
      <c r="AV3672"/>
      <c r="AW3672"/>
      <c r="AX3672"/>
      <c r="AY3672"/>
      <c r="AZ3672"/>
      <c r="BA3672"/>
      <c r="BB3672"/>
      <c r="BC3672"/>
      <c r="BD3672"/>
      <c r="BE3672"/>
      <c r="BF3672"/>
    </row>
    <row r="3673" spans="1:58" s="58" customFormat="1" ht="12.75" x14ac:dyDescent="0.2">
      <c r="A3673" s="257"/>
      <c r="B3673" s="170"/>
      <c r="C3673" s="170"/>
      <c r="D3673" s="255"/>
      <c r="E3673" s="255"/>
      <c r="F3673" s="255"/>
      <c r="G3673" s="262"/>
      <c r="H3673" s="262"/>
      <c r="I3673" s="262"/>
      <c r="J3673" s="262"/>
      <c r="K3673" s="262"/>
      <c r="L3673" s="262"/>
      <c r="M3673" s="262"/>
      <c r="N3673" s="262"/>
      <c r="O3673" s="262"/>
      <c r="P3673" s="262"/>
      <c r="Q3673" s="262"/>
      <c r="R3673" s="262"/>
      <c r="S3673" s="262"/>
      <c r="T3673" s="262"/>
      <c r="U3673" s="262"/>
      <c r="V3673" s="262"/>
      <c r="W3673" s="262"/>
      <c r="X3673" s="262"/>
      <c r="Y3673" s="262"/>
      <c r="Z3673" s="262"/>
      <c r="AA3673"/>
      <c r="AB3673"/>
      <c r="AC3673"/>
      <c r="AD3673"/>
      <c r="AE3673"/>
      <c r="AF3673"/>
      <c r="AG3673"/>
      <c r="AH3673"/>
      <c r="AI3673"/>
      <c r="AJ3673"/>
      <c r="AK3673"/>
      <c r="AL3673"/>
      <c r="AM3673"/>
      <c r="AN3673"/>
      <c r="AO3673"/>
      <c r="AP3673"/>
      <c r="AQ3673"/>
      <c r="AR3673"/>
      <c r="AS3673"/>
      <c r="AT3673"/>
      <c r="AU3673"/>
      <c r="AV3673"/>
      <c r="AW3673"/>
      <c r="AX3673"/>
      <c r="AY3673"/>
      <c r="AZ3673"/>
      <c r="BA3673"/>
      <c r="BB3673"/>
      <c r="BC3673"/>
      <c r="BD3673"/>
      <c r="BE3673"/>
      <c r="BF3673"/>
    </row>
    <row r="3674" spans="1:58" s="58" customFormat="1" ht="12.75" x14ac:dyDescent="0.2">
      <c r="A3674" s="257"/>
      <c r="B3674" s="170"/>
      <c r="C3674" s="170"/>
      <c r="D3674" s="255"/>
      <c r="E3674" s="255"/>
      <c r="F3674" s="255"/>
      <c r="G3674" s="262"/>
      <c r="H3674" s="262"/>
      <c r="I3674" s="262"/>
      <c r="J3674" s="262"/>
      <c r="K3674" s="262"/>
      <c r="L3674" s="262"/>
      <c r="M3674" s="262"/>
      <c r="N3674" s="262"/>
      <c r="O3674" s="262"/>
      <c r="P3674" s="262"/>
      <c r="Q3674" s="262"/>
      <c r="R3674" s="262"/>
      <c r="S3674" s="262"/>
      <c r="T3674" s="262"/>
      <c r="U3674" s="262"/>
      <c r="V3674" s="262"/>
      <c r="W3674" s="262"/>
      <c r="X3674" s="262"/>
      <c r="Y3674" s="262"/>
      <c r="Z3674" s="262"/>
      <c r="AA3674"/>
      <c r="AB3674"/>
      <c r="AC3674"/>
      <c r="AD3674"/>
      <c r="AE3674"/>
      <c r="AF3674"/>
      <c r="AG3674"/>
      <c r="AH3674"/>
      <c r="AI3674"/>
      <c r="AJ3674"/>
      <c r="AK3674"/>
      <c r="AL3674"/>
      <c r="AM3674"/>
      <c r="AN3674"/>
      <c r="AO3674"/>
      <c r="AP3674"/>
      <c r="AQ3674"/>
      <c r="AR3674"/>
      <c r="AS3674"/>
      <c r="AT3674"/>
      <c r="AU3674"/>
      <c r="AV3674"/>
      <c r="AW3674"/>
      <c r="AX3674"/>
      <c r="AY3674"/>
      <c r="AZ3674"/>
      <c r="BA3674"/>
      <c r="BB3674"/>
      <c r="BC3674"/>
      <c r="BD3674"/>
      <c r="BE3674"/>
      <c r="BF3674"/>
    </row>
    <row r="3675" spans="1:58" s="58" customFormat="1" ht="12.75" x14ac:dyDescent="0.2">
      <c r="A3675" s="257"/>
      <c r="B3675" s="170"/>
      <c r="C3675" s="170"/>
      <c r="D3675" s="255"/>
      <c r="E3675" s="255"/>
      <c r="F3675" s="255"/>
      <c r="G3675" s="262"/>
      <c r="H3675" s="262"/>
      <c r="I3675" s="262"/>
      <c r="J3675" s="262"/>
      <c r="K3675" s="262"/>
      <c r="L3675" s="262"/>
      <c r="M3675" s="262"/>
      <c r="N3675" s="262"/>
      <c r="O3675" s="262"/>
      <c r="P3675" s="262"/>
      <c r="Q3675" s="262"/>
      <c r="R3675" s="262"/>
      <c r="S3675" s="262"/>
      <c r="T3675" s="262"/>
      <c r="U3675" s="262"/>
      <c r="V3675" s="262"/>
      <c r="W3675" s="262"/>
      <c r="X3675" s="262"/>
      <c r="Y3675" s="262"/>
      <c r="Z3675" s="262"/>
      <c r="AA3675"/>
      <c r="AB3675"/>
      <c r="AC3675"/>
      <c r="AD3675"/>
      <c r="AE3675"/>
      <c r="AF3675"/>
      <c r="AG3675"/>
      <c r="AH3675"/>
      <c r="AI3675"/>
      <c r="AJ3675"/>
      <c r="AK3675"/>
      <c r="AL3675"/>
      <c r="AM3675"/>
      <c r="AN3675"/>
      <c r="AO3675"/>
      <c r="AP3675"/>
      <c r="AQ3675"/>
      <c r="AR3675"/>
      <c r="AS3675"/>
      <c r="AT3675"/>
      <c r="AU3675"/>
      <c r="AV3675"/>
      <c r="AW3675"/>
      <c r="AX3675"/>
      <c r="AY3675"/>
      <c r="AZ3675"/>
      <c r="BA3675"/>
      <c r="BB3675"/>
      <c r="BC3675"/>
      <c r="BD3675"/>
      <c r="BE3675"/>
      <c r="BF3675"/>
    </row>
    <row r="3676" spans="1:58" s="58" customFormat="1" ht="12.75" x14ac:dyDescent="0.2">
      <c r="A3676" s="257"/>
      <c r="B3676" s="170"/>
      <c r="C3676" s="170"/>
      <c r="D3676" s="255"/>
      <c r="E3676" s="255"/>
      <c r="F3676" s="255"/>
      <c r="G3676" s="262"/>
      <c r="H3676" s="262"/>
      <c r="I3676" s="262"/>
      <c r="J3676" s="262"/>
      <c r="K3676" s="262"/>
      <c r="L3676" s="262"/>
      <c r="M3676" s="262"/>
      <c r="N3676" s="262"/>
      <c r="O3676" s="262"/>
      <c r="P3676" s="262"/>
      <c r="Q3676" s="262"/>
      <c r="R3676" s="262"/>
      <c r="S3676" s="262"/>
      <c r="T3676" s="262"/>
      <c r="U3676" s="262"/>
      <c r="V3676" s="262"/>
      <c r="W3676" s="262"/>
      <c r="X3676" s="262"/>
      <c r="Y3676" s="262"/>
      <c r="Z3676" s="262"/>
      <c r="AA3676"/>
      <c r="AB3676"/>
      <c r="AC3676"/>
      <c r="AD3676"/>
      <c r="AE3676"/>
      <c r="AF3676"/>
      <c r="AG3676"/>
      <c r="AH3676"/>
      <c r="AI3676"/>
      <c r="AJ3676"/>
      <c r="AK3676"/>
      <c r="AL3676"/>
      <c r="AM3676"/>
      <c r="AN3676"/>
      <c r="AO3676"/>
      <c r="AP3676"/>
      <c r="AQ3676"/>
      <c r="AR3676"/>
      <c r="AS3676"/>
      <c r="AT3676"/>
      <c r="AU3676"/>
      <c r="AV3676"/>
      <c r="AW3676"/>
      <c r="AX3676"/>
      <c r="AY3676"/>
      <c r="AZ3676"/>
      <c r="BA3676"/>
      <c r="BB3676"/>
      <c r="BC3676"/>
      <c r="BD3676"/>
      <c r="BE3676"/>
      <c r="BF3676"/>
    </row>
    <row r="3677" spans="1:58" s="58" customFormat="1" ht="12.75" x14ac:dyDescent="0.2">
      <c r="A3677" s="257"/>
      <c r="B3677" s="170"/>
      <c r="C3677" s="170"/>
      <c r="D3677" s="255"/>
      <c r="E3677" s="255"/>
      <c r="F3677" s="255"/>
      <c r="G3677" s="262"/>
      <c r="H3677" s="262"/>
      <c r="I3677" s="262"/>
      <c r="J3677" s="262"/>
      <c r="K3677" s="262"/>
      <c r="L3677" s="262"/>
      <c r="M3677" s="262"/>
      <c r="N3677" s="262"/>
      <c r="O3677" s="262"/>
      <c r="P3677" s="262"/>
      <c r="Q3677" s="262"/>
      <c r="R3677" s="262"/>
      <c r="S3677" s="262"/>
      <c r="T3677" s="262"/>
      <c r="U3677" s="262"/>
      <c r="V3677" s="262"/>
      <c r="W3677" s="262"/>
      <c r="X3677" s="262"/>
      <c r="Y3677" s="262"/>
      <c r="Z3677" s="262"/>
      <c r="AA3677"/>
      <c r="AB3677"/>
      <c r="AC3677"/>
      <c r="AD3677"/>
      <c r="AE3677"/>
      <c r="AF3677"/>
      <c r="AG3677"/>
      <c r="AH3677"/>
      <c r="AI3677"/>
      <c r="AJ3677"/>
      <c r="AK3677"/>
      <c r="AL3677"/>
      <c r="AM3677"/>
      <c r="AN3677"/>
      <c r="AO3677"/>
      <c r="AP3677"/>
      <c r="AQ3677"/>
      <c r="AR3677"/>
      <c r="AS3677"/>
      <c r="AT3677"/>
      <c r="AU3677"/>
      <c r="AV3677"/>
      <c r="AW3677"/>
      <c r="AX3677"/>
      <c r="AY3677"/>
      <c r="AZ3677"/>
      <c r="BA3677"/>
      <c r="BB3677"/>
      <c r="BC3677"/>
      <c r="BD3677"/>
      <c r="BE3677"/>
      <c r="BF3677"/>
    </row>
    <row r="3678" spans="1:58" s="58" customFormat="1" ht="12.75" x14ac:dyDescent="0.2">
      <c r="A3678" s="257"/>
      <c r="B3678" s="170"/>
      <c r="C3678" s="170"/>
      <c r="D3678" s="255"/>
      <c r="E3678" s="255"/>
      <c r="F3678" s="255"/>
      <c r="G3678" s="262"/>
      <c r="H3678" s="262"/>
      <c r="I3678" s="262"/>
      <c r="J3678" s="262"/>
      <c r="K3678" s="262"/>
      <c r="L3678" s="262"/>
      <c r="M3678" s="262"/>
      <c r="N3678" s="262"/>
      <c r="O3678" s="262"/>
      <c r="P3678" s="262"/>
      <c r="Q3678" s="262"/>
      <c r="R3678" s="262"/>
      <c r="S3678" s="262"/>
      <c r="T3678" s="262"/>
      <c r="U3678" s="262"/>
      <c r="V3678" s="262"/>
      <c r="W3678" s="262"/>
      <c r="X3678" s="262"/>
      <c r="Y3678" s="262"/>
      <c r="Z3678" s="262"/>
      <c r="AA3678"/>
      <c r="AB3678"/>
      <c r="AC3678"/>
      <c r="AD3678"/>
      <c r="AE3678"/>
      <c r="AF3678"/>
      <c r="AG3678"/>
      <c r="AH3678"/>
      <c r="AI3678"/>
      <c r="AJ3678"/>
      <c r="AK3678"/>
      <c r="AL3678"/>
      <c r="AM3678"/>
      <c r="AN3678"/>
      <c r="AO3678"/>
      <c r="AP3678"/>
      <c r="AQ3678"/>
      <c r="AR3678"/>
      <c r="AS3678"/>
      <c r="AT3678"/>
      <c r="AU3678"/>
      <c r="AV3678"/>
      <c r="AW3678"/>
      <c r="AX3678"/>
      <c r="AY3678"/>
      <c r="AZ3678"/>
      <c r="BA3678"/>
      <c r="BB3678"/>
      <c r="BC3678"/>
      <c r="BD3678"/>
      <c r="BE3678"/>
      <c r="BF3678"/>
    </row>
    <row r="3679" spans="1:58" s="58" customFormat="1" ht="12.75" x14ac:dyDescent="0.2">
      <c r="A3679" s="257"/>
      <c r="B3679" s="170"/>
      <c r="C3679" s="170"/>
      <c r="D3679" s="255"/>
      <c r="E3679" s="255"/>
      <c r="F3679" s="255"/>
      <c r="G3679" s="262"/>
      <c r="H3679" s="262"/>
      <c r="I3679" s="262"/>
      <c r="J3679" s="262"/>
      <c r="K3679" s="262"/>
      <c r="L3679" s="262"/>
      <c r="M3679" s="262"/>
      <c r="N3679" s="262"/>
      <c r="O3679" s="262"/>
      <c r="P3679" s="262"/>
      <c r="Q3679" s="262"/>
      <c r="R3679" s="262"/>
      <c r="S3679" s="262"/>
      <c r="T3679" s="262"/>
      <c r="U3679" s="262"/>
      <c r="V3679" s="262"/>
      <c r="W3679" s="262"/>
      <c r="X3679" s="262"/>
      <c r="Y3679" s="262"/>
      <c r="Z3679" s="262"/>
      <c r="AA3679"/>
      <c r="AB3679"/>
      <c r="AC3679"/>
      <c r="AD3679"/>
      <c r="AE3679"/>
      <c r="AF3679"/>
      <c r="AG3679"/>
      <c r="AH3679"/>
      <c r="AI3679"/>
      <c r="AJ3679"/>
      <c r="AK3679"/>
      <c r="AL3679"/>
      <c r="AM3679"/>
      <c r="AN3679"/>
      <c r="AO3679"/>
      <c r="AP3679"/>
      <c r="AQ3679"/>
      <c r="AR3679"/>
      <c r="AS3679"/>
      <c r="AT3679"/>
      <c r="AU3679"/>
      <c r="AV3679"/>
      <c r="AW3679"/>
      <c r="AX3679"/>
      <c r="AY3679"/>
      <c r="AZ3679"/>
      <c r="BA3679"/>
      <c r="BB3679"/>
      <c r="BC3679"/>
      <c r="BD3679"/>
      <c r="BE3679"/>
      <c r="BF3679"/>
    </row>
    <row r="3680" spans="1:58" s="58" customFormat="1" ht="12.75" x14ac:dyDescent="0.2">
      <c r="A3680" s="257"/>
      <c r="B3680" s="170"/>
      <c r="C3680" s="170"/>
      <c r="D3680" s="255"/>
      <c r="E3680" s="255"/>
      <c r="F3680" s="255"/>
      <c r="G3680" s="262"/>
      <c r="H3680" s="262"/>
      <c r="I3680" s="262"/>
      <c r="J3680" s="262"/>
      <c r="K3680" s="262"/>
      <c r="L3680" s="262"/>
      <c r="M3680" s="262"/>
      <c r="N3680" s="262"/>
      <c r="O3680" s="262"/>
      <c r="P3680" s="262"/>
      <c r="Q3680" s="262"/>
      <c r="R3680" s="262"/>
      <c r="S3680" s="262"/>
      <c r="T3680" s="262"/>
      <c r="U3680" s="262"/>
      <c r="V3680" s="262"/>
      <c r="W3680" s="262"/>
      <c r="X3680" s="262"/>
      <c r="Y3680" s="262"/>
      <c r="Z3680" s="262"/>
      <c r="AA3680"/>
      <c r="AB3680"/>
      <c r="AC3680"/>
      <c r="AD3680"/>
      <c r="AE3680"/>
      <c r="AF3680"/>
      <c r="AG3680"/>
      <c r="AH3680"/>
      <c r="AI3680"/>
      <c r="AJ3680"/>
      <c r="AK3680"/>
      <c r="AL3680"/>
      <c r="AM3680"/>
      <c r="AN3680"/>
      <c r="AO3680"/>
      <c r="AP3680"/>
      <c r="AQ3680"/>
      <c r="AR3680"/>
      <c r="AS3680"/>
      <c r="AT3680"/>
      <c r="AU3680"/>
      <c r="AV3680"/>
      <c r="AW3680"/>
      <c r="AX3680"/>
      <c r="AY3680"/>
      <c r="AZ3680"/>
      <c r="BA3680"/>
      <c r="BB3680"/>
      <c r="BC3680"/>
      <c r="BD3680"/>
      <c r="BE3680"/>
      <c r="BF3680"/>
    </row>
    <row r="3681" spans="1:58" s="58" customFormat="1" ht="12.75" x14ac:dyDescent="0.2">
      <c r="A3681" s="257"/>
      <c r="B3681" s="170"/>
      <c r="C3681" s="170"/>
      <c r="D3681" s="255"/>
      <c r="E3681" s="255"/>
      <c r="F3681" s="255"/>
      <c r="G3681" s="262"/>
      <c r="H3681" s="262"/>
      <c r="I3681" s="262"/>
      <c r="J3681" s="262"/>
      <c r="K3681" s="262"/>
      <c r="L3681" s="262"/>
      <c r="M3681" s="262"/>
      <c r="N3681" s="262"/>
      <c r="O3681" s="262"/>
      <c r="P3681" s="262"/>
      <c r="Q3681" s="262"/>
      <c r="R3681" s="262"/>
      <c r="S3681" s="262"/>
      <c r="T3681" s="262"/>
      <c r="U3681" s="262"/>
      <c r="V3681" s="262"/>
      <c r="W3681" s="262"/>
      <c r="X3681" s="262"/>
      <c r="Y3681" s="262"/>
      <c r="Z3681" s="262"/>
      <c r="AA3681"/>
      <c r="AB3681"/>
      <c r="AC3681"/>
      <c r="AD3681"/>
      <c r="AE3681"/>
      <c r="AF3681"/>
      <c r="AG3681"/>
      <c r="AH3681"/>
      <c r="AI3681"/>
      <c r="AJ3681"/>
      <c r="AK3681"/>
      <c r="AL3681"/>
      <c r="AM3681"/>
      <c r="AN3681"/>
      <c r="AO3681"/>
      <c r="AP3681"/>
      <c r="AQ3681"/>
      <c r="AR3681"/>
      <c r="AS3681"/>
      <c r="AT3681"/>
      <c r="AU3681"/>
      <c r="AV3681"/>
      <c r="AW3681"/>
      <c r="AX3681"/>
      <c r="AY3681"/>
      <c r="AZ3681"/>
      <c r="BA3681"/>
      <c r="BB3681"/>
      <c r="BC3681"/>
      <c r="BD3681"/>
      <c r="BE3681"/>
      <c r="BF3681"/>
    </row>
    <row r="3682" spans="1:58" s="58" customFormat="1" ht="12.75" x14ac:dyDescent="0.2">
      <c r="A3682" s="257"/>
      <c r="B3682" s="170"/>
      <c r="C3682" s="170"/>
      <c r="D3682" s="255"/>
      <c r="E3682" s="255"/>
      <c r="F3682" s="255"/>
      <c r="G3682" s="262"/>
      <c r="H3682" s="262"/>
      <c r="I3682" s="262"/>
      <c r="J3682" s="262"/>
      <c r="K3682" s="262"/>
      <c r="L3682" s="262"/>
      <c r="M3682" s="262"/>
      <c r="N3682" s="262"/>
      <c r="O3682" s="262"/>
      <c r="P3682" s="262"/>
      <c r="Q3682" s="262"/>
      <c r="R3682" s="262"/>
      <c r="S3682" s="262"/>
      <c r="T3682" s="262"/>
      <c r="U3682" s="262"/>
      <c r="V3682" s="262"/>
      <c r="W3682" s="262"/>
      <c r="X3682" s="262"/>
      <c r="Y3682" s="262"/>
      <c r="Z3682" s="262"/>
      <c r="AA3682"/>
      <c r="AB3682"/>
      <c r="AC3682"/>
      <c r="AD3682"/>
      <c r="AE3682"/>
      <c r="AF3682"/>
      <c r="AG3682"/>
      <c r="AH3682"/>
      <c r="AI3682"/>
      <c r="AJ3682"/>
      <c r="AK3682"/>
      <c r="AL3682"/>
      <c r="AM3682"/>
      <c r="AN3682"/>
      <c r="AO3682"/>
      <c r="AP3682"/>
      <c r="AQ3682"/>
      <c r="AR3682"/>
      <c r="AS3682"/>
      <c r="AT3682"/>
      <c r="AU3682"/>
      <c r="AV3682"/>
      <c r="AW3682"/>
      <c r="AX3682"/>
      <c r="AY3682"/>
      <c r="AZ3682"/>
      <c r="BA3682"/>
      <c r="BB3682"/>
      <c r="BC3682"/>
      <c r="BD3682"/>
      <c r="BE3682"/>
      <c r="BF3682"/>
    </row>
    <row r="3683" spans="1:58" s="58" customFormat="1" ht="12.75" x14ac:dyDescent="0.2">
      <c r="A3683" s="257"/>
      <c r="B3683" s="170"/>
      <c r="C3683" s="170"/>
      <c r="D3683" s="255"/>
      <c r="E3683" s="255"/>
      <c r="F3683" s="255"/>
      <c r="G3683" s="262"/>
      <c r="H3683" s="262"/>
      <c r="I3683" s="262"/>
      <c r="J3683" s="262"/>
      <c r="K3683" s="262"/>
      <c r="L3683" s="262"/>
      <c r="M3683" s="262"/>
      <c r="N3683" s="262"/>
      <c r="O3683" s="262"/>
      <c r="P3683" s="262"/>
      <c r="Q3683" s="262"/>
      <c r="R3683" s="262"/>
      <c r="S3683" s="262"/>
      <c r="T3683" s="262"/>
      <c r="U3683" s="262"/>
      <c r="V3683" s="262"/>
      <c r="W3683" s="262"/>
      <c r="X3683" s="262"/>
      <c r="Y3683" s="262"/>
      <c r="Z3683" s="262"/>
      <c r="AA3683"/>
      <c r="AB3683"/>
      <c r="AC3683"/>
      <c r="AD3683"/>
      <c r="AE3683"/>
      <c r="AF3683"/>
      <c r="AG3683"/>
      <c r="AH3683"/>
      <c r="AI3683"/>
      <c r="AJ3683"/>
      <c r="AK3683"/>
      <c r="AL3683"/>
      <c r="AM3683"/>
      <c r="AN3683"/>
      <c r="AO3683"/>
      <c r="AP3683"/>
      <c r="AQ3683"/>
      <c r="AR3683"/>
      <c r="AS3683"/>
      <c r="AT3683"/>
      <c r="AU3683"/>
      <c r="AV3683"/>
      <c r="AW3683"/>
      <c r="AX3683"/>
      <c r="AY3683"/>
      <c r="AZ3683"/>
      <c r="BA3683"/>
      <c r="BB3683"/>
      <c r="BC3683"/>
      <c r="BD3683"/>
      <c r="BE3683"/>
      <c r="BF3683"/>
    </row>
    <row r="3684" spans="1:58" s="58" customFormat="1" ht="12.75" x14ac:dyDescent="0.2">
      <c r="A3684" s="257"/>
      <c r="B3684" s="170"/>
      <c r="C3684" s="170"/>
      <c r="D3684" s="255"/>
      <c r="E3684" s="255"/>
      <c r="F3684" s="255"/>
      <c r="G3684" s="262"/>
      <c r="H3684" s="262"/>
      <c r="I3684" s="262"/>
      <c r="J3684" s="262"/>
      <c r="K3684" s="262"/>
      <c r="L3684" s="262"/>
      <c r="M3684" s="262"/>
      <c r="N3684" s="262"/>
      <c r="O3684" s="262"/>
      <c r="P3684" s="262"/>
      <c r="Q3684" s="262"/>
      <c r="R3684" s="262"/>
      <c r="S3684" s="262"/>
      <c r="T3684" s="262"/>
      <c r="U3684" s="262"/>
      <c r="V3684" s="262"/>
      <c r="W3684" s="262"/>
      <c r="X3684" s="262"/>
      <c r="Y3684" s="262"/>
      <c r="Z3684" s="262"/>
      <c r="AA3684"/>
      <c r="AB3684"/>
      <c r="AC3684"/>
      <c r="AD3684"/>
      <c r="AE3684"/>
      <c r="AF3684"/>
      <c r="AG3684"/>
      <c r="AH3684"/>
      <c r="AI3684"/>
      <c r="AJ3684"/>
      <c r="AK3684"/>
      <c r="AL3684"/>
      <c r="AM3684"/>
      <c r="AN3684"/>
      <c r="AO3684"/>
      <c r="AP3684"/>
      <c r="AQ3684"/>
      <c r="AR3684"/>
      <c r="AS3684"/>
      <c r="AT3684"/>
      <c r="AU3684"/>
      <c r="AV3684"/>
      <c r="AW3684"/>
      <c r="AX3684"/>
      <c r="AY3684"/>
      <c r="AZ3684"/>
      <c r="BA3684"/>
      <c r="BB3684"/>
      <c r="BC3684"/>
      <c r="BD3684"/>
      <c r="BE3684"/>
      <c r="BF3684"/>
    </row>
    <row r="3685" spans="1:58" s="58" customFormat="1" ht="12.75" x14ac:dyDescent="0.2">
      <c r="A3685" s="257"/>
      <c r="B3685" s="170"/>
      <c r="C3685" s="170"/>
      <c r="D3685" s="255"/>
      <c r="E3685" s="255"/>
      <c r="F3685" s="255"/>
      <c r="G3685" s="262"/>
      <c r="H3685" s="262"/>
      <c r="I3685" s="262"/>
      <c r="J3685" s="262"/>
      <c r="K3685" s="262"/>
      <c r="L3685" s="262"/>
      <c r="M3685" s="262"/>
      <c r="N3685" s="262"/>
      <c r="O3685" s="262"/>
      <c r="P3685" s="262"/>
      <c r="Q3685" s="262"/>
      <c r="R3685" s="262"/>
      <c r="S3685" s="262"/>
      <c r="T3685" s="262"/>
      <c r="U3685" s="262"/>
      <c r="V3685" s="262"/>
      <c r="W3685" s="262"/>
      <c r="X3685" s="262"/>
      <c r="Y3685" s="262"/>
      <c r="Z3685" s="262"/>
      <c r="AA3685"/>
      <c r="AB3685"/>
      <c r="AC3685"/>
      <c r="AD3685"/>
      <c r="AE3685"/>
      <c r="AF3685"/>
      <c r="AG3685"/>
      <c r="AH3685"/>
      <c r="AI3685"/>
      <c r="AJ3685"/>
      <c r="AK3685"/>
      <c r="AL3685"/>
      <c r="AM3685"/>
      <c r="AN3685"/>
      <c r="AO3685"/>
      <c r="AP3685"/>
      <c r="AQ3685"/>
      <c r="AR3685"/>
      <c r="AS3685"/>
      <c r="AT3685"/>
      <c r="AU3685"/>
      <c r="AV3685"/>
      <c r="AW3685"/>
      <c r="AX3685"/>
      <c r="AY3685"/>
      <c r="AZ3685"/>
      <c r="BA3685"/>
      <c r="BB3685"/>
      <c r="BC3685"/>
      <c r="BD3685"/>
      <c r="BE3685"/>
      <c r="BF3685"/>
    </row>
    <row r="3686" spans="1:58" s="58" customFormat="1" ht="12.75" x14ac:dyDescent="0.2">
      <c r="A3686" s="257"/>
      <c r="B3686" s="170"/>
      <c r="C3686" s="170"/>
      <c r="D3686" s="255"/>
      <c r="E3686" s="255"/>
      <c r="F3686" s="255"/>
      <c r="G3686" s="262"/>
      <c r="H3686" s="262"/>
      <c r="I3686" s="262"/>
      <c r="J3686" s="262"/>
      <c r="K3686" s="262"/>
      <c r="L3686" s="262"/>
      <c r="M3686" s="262"/>
      <c r="N3686" s="262"/>
      <c r="O3686" s="262"/>
      <c r="P3686" s="262"/>
      <c r="Q3686" s="262"/>
      <c r="R3686" s="262"/>
      <c r="S3686" s="262"/>
      <c r="T3686" s="262"/>
      <c r="U3686" s="262"/>
      <c r="V3686" s="262"/>
      <c r="W3686" s="262"/>
      <c r="X3686" s="262"/>
      <c r="Y3686" s="262"/>
      <c r="Z3686" s="262"/>
      <c r="AA3686"/>
      <c r="AB3686"/>
      <c r="AC3686"/>
      <c r="AD3686"/>
      <c r="AE3686"/>
      <c r="AF3686"/>
      <c r="AG3686"/>
      <c r="AH3686"/>
      <c r="AI3686"/>
      <c r="AJ3686"/>
      <c r="AK3686"/>
      <c r="AL3686"/>
      <c r="AM3686"/>
      <c r="AN3686"/>
      <c r="AO3686"/>
      <c r="AP3686"/>
      <c r="AQ3686"/>
      <c r="AR3686"/>
      <c r="AS3686"/>
      <c r="AT3686"/>
      <c r="AU3686"/>
      <c r="AV3686"/>
      <c r="AW3686"/>
      <c r="AX3686"/>
      <c r="AY3686"/>
      <c r="AZ3686"/>
      <c r="BA3686"/>
      <c r="BB3686"/>
      <c r="BC3686"/>
      <c r="BD3686"/>
      <c r="BE3686"/>
      <c r="BF3686"/>
    </row>
    <row r="3687" spans="1:58" s="58" customFormat="1" ht="12.75" x14ac:dyDescent="0.2">
      <c r="A3687" s="257"/>
      <c r="B3687" s="170"/>
      <c r="C3687" s="170"/>
      <c r="D3687" s="255"/>
      <c r="E3687" s="255"/>
      <c r="F3687" s="255"/>
      <c r="G3687" s="262"/>
      <c r="H3687" s="262"/>
      <c r="I3687" s="262"/>
      <c r="J3687" s="262"/>
      <c r="K3687" s="262"/>
      <c r="L3687" s="262"/>
      <c r="M3687" s="262"/>
      <c r="N3687" s="262"/>
      <c r="O3687" s="262"/>
      <c r="P3687" s="262"/>
      <c r="Q3687" s="262"/>
      <c r="R3687" s="262"/>
      <c r="S3687" s="262"/>
      <c r="T3687" s="262"/>
      <c r="U3687" s="262"/>
      <c r="V3687" s="262"/>
      <c r="W3687" s="262"/>
      <c r="X3687" s="262"/>
      <c r="Y3687" s="262"/>
      <c r="Z3687" s="262"/>
      <c r="AA3687"/>
      <c r="AB3687"/>
      <c r="AC3687"/>
      <c r="AD3687"/>
      <c r="AE3687"/>
      <c r="AF3687"/>
      <c r="AG3687"/>
      <c r="AH3687"/>
      <c r="AI3687"/>
      <c r="AJ3687"/>
      <c r="AK3687"/>
      <c r="AL3687"/>
      <c r="AM3687"/>
      <c r="AN3687"/>
      <c r="AO3687"/>
      <c r="AP3687"/>
      <c r="AQ3687"/>
      <c r="AR3687"/>
      <c r="AS3687"/>
      <c r="AT3687"/>
      <c r="AU3687"/>
      <c r="AV3687"/>
      <c r="AW3687"/>
      <c r="AX3687"/>
      <c r="AY3687"/>
      <c r="AZ3687"/>
      <c r="BA3687"/>
      <c r="BB3687"/>
      <c r="BC3687"/>
      <c r="BD3687"/>
      <c r="BE3687"/>
      <c r="BF3687"/>
    </row>
    <row r="3688" spans="1:58" s="58" customFormat="1" ht="12.75" x14ac:dyDescent="0.2">
      <c r="A3688" s="257"/>
      <c r="B3688" s="170"/>
      <c r="C3688" s="170"/>
      <c r="D3688" s="255"/>
      <c r="E3688" s="255"/>
      <c r="F3688" s="255"/>
      <c r="G3688" s="262"/>
      <c r="H3688" s="262"/>
      <c r="I3688" s="262"/>
      <c r="J3688" s="262"/>
      <c r="K3688" s="262"/>
      <c r="L3688" s="262"/>
      <c r="M3688" s="262"/>
      <c r="N3688" s="262"/>
      <c r="O3688" s="262"/>
      <c r="P3688" s="262"/>
      <c r="Q3688" s="262"/>
      <c r="R3688" s="262"/>
      <c r="S3688" s="262"/>
      <c r="T3688" s="262"/>
      <c r="U3688" s="262"/>
      <c r="V3688" s="262"/>
      <c r="W3688" s="262"/>
      <c r="X3688" s="262"/>
      <c r="Y3688" s="262"/>
      <c r="Z3688" s="262"/>
      <c r="AA3688"/>
      <c r="AB3688"/>
      <c r="AC3688"/>
      <c r="AD3688"/>
      <c r="AE3688"/>
      <c r="AF3688"/>
      <c r="AG3688"/>
      <c r="AH3688"/>
      <c r="AI3688"/>
      <c r="AJ3688"/>
      <c r="AK3688"/>
      <c r="AL3688"/>
      <c r="AM3688"/>
      <c r="AN3688"/>
      <c r="AO3688"/>
      <c r="AP3688"/>
      <c r="AQ3688"/>
      <c r="AR3688"/>
      <c r="AS3688"/>
      <c r="AT3688"/>
      <c r="AU3688"/>
      <c r="AV3688"/>
      <c r="AW3688"/>
      <c r="AX3688"/>
      <c r="AY3688"/>
      <c r="AZ3688"/>
      <c r="BA3688"/>
      <c r="BB3688"/>
      <c r="BC3688"/>
      <c r="BD3688"/>
      <c r="BE3688"/>
      <c r="BF3688"/>
    </row>
    <row r="3689" spans="1:58" s="58" customFormat="1" ht="12.75" x14ac:dyDescent="0.2">
      <c r="A3689" s="257"/>
      <c r="B3689" s="170"/>
      <c r="C3689" s="170"/>
      <c r="D3689" s="255"/>
      <c r="E3689" s="255"/>
      <c r="F3689" s="255"/>
      <c r="G3689" s="262"/>
      <c r="H3689" s="262"/>
      <c r="I3689" s="262"/>
      <c r="J3689" s="262"/>
      <c r="K3689" s="262"/>
      <c r="L3689" s="262"/>
      <c r="M3689" s="262"/>
      <c r="N3689" s="262"/>
      <c r="O3689" s="262"/>
      <c r="P3689" s="262"/>
      <c r="Q3689" s="262"/>
      <c r="R3689" s="262"/>
      <c r="S3689" s="262"/>
      <c r="T3689" s="262"/>
      <c r="U3689" s="262"/>
      <c r="V3689" s="262"/>
      <c r="W3689" s="262"/>
      <c r="X3689" s="262"/>
      <c r="Y3689" s="262"/>
      <c r="Z3689" s="262"/>
      <c r="AA3689"/>
      <c r="AB3689"/>
      <c r="AC3689"/>
      <c r="AD3689"/>
      <c r="AE3689"/>
      <c r="AF3689"/>
      <c r="AG3689"/>
      <c r="AH3689"/>
      <c r="AI3689"/>
      <c r="AJ3689"/>
      <c r="AK3689"/>
      <c r="AL3689"/>
      <c r="AM3689"/>
      <c r="AN3689"/>
      <c r="AO3689"/>
      <c r="AP3689"/>
      <c r="AQ3689"/>
      <c r="AR3689"/>
      <c r="AS3689"/>
      <c r="AT3689"/>
      <c r="AU3689"/>
      <c r="AV3689"/>
      <c r="AW3689"/>
      <c r="AX3689"/>
      <c r="AY3689"/>
      <c r="AZ3689"/>
      <c r="BA3689"/>
      <c r="BB3689"/>
      <c r="BC3689"/>
      <c r="BD3689"/>
      <c r="BE3689"/>
      <c r="BF3689"/>
    </row>
    <row r="3690" spans="1:58" s="58" customFormat="1" ht="12.75" x14ac:dyDescent="0.2">
      <c r="A3690" s="257"/>
      <c r="B3690" s="170"/>
      <c r="C3690" s="170"/>
      <c r="D3690" s="255"/>
      <c r="E3690" s="255"/>
      <c r="F3690" s="255"/>
      <c r="G3690" s="262"/>
      <c r="H3690" s="262"/>
      <c r="I3690" s="262"/>
      <c r="J3690" s="262"/>
      <c r="K3690" s="262"/>
      <c r="L3690" s="262"/>
      <c r="M3690" s="262"/>
      <c r="N3690" s="262"/>
      <c r="O3690" s="262"/>
      <c r="P3690" s="262"/>
      <c r="Q3690" s="262"/>
      <c r="R3690" s="262"/>
      <c r="S3690" s="262"/>
      <c r="T3690" s="262"/>
      <c r="U3690" s="262"/>
      <c r="V3690" s="262"/>
      <c r="W3690" s="262"/>
      <c r="X3690" s="262"/>
      <c r="Y3690" s="262"/>
      <c r="Z3690" s="262"/>
      <c r="AA3690"/>
      <c r="AB3690"/>
      <c r="AC3690"/>
      <c r="AD3690"/>
      <c r="AE3690"/>
      <c r="AF3690"/>
      <c r="AG3690"/>
      <c r="AH3690"/>
      <c r="AI3690"/>
      <c r="AJ3690"/>
      <c r="AK3690"/>
      <c r="AL3690"/>
      <c r="AM3690"/>
      <c r="AN3690"/>
      <c r="AO3690"/>
      <c r="AP3690"/>
      <c r="AQ3690"/>
      <c r="AR3690"/>
      <c r="AS3690"/>
      <c r="AT3690"/>
      <c r="AU3690"/>
      <c r="AV3690"/>
      <c r="AW3690"/>
      <c r="AX3690"/>
      <c r="AY3690"/>
      <c r="AZ3690"/>
      <c r="BA3690"/>
      <c r="BB3690"/>
      <c r="BC3690"/>
      <c r="BD3690"/>
      <c r="BE3690"/>
      <c r="BF3690"/>
    </row>
    <row r="3691" spans="1:58" s="58" customFormat="1" ht="12.75" x14ac:dyDescent="0.2">
      <c r="A3691" s="257"/>
      <c r="B3691" s="170"/>
      <c r="C3691" s="170"/>
      <c r="D3691" s="255"/>
      <c r="E3691" s="255"/>
      <c r="F3691" s="255"/>
      <c r="G3691" s="262"/>
      <c r="H3691" s="262"/>
      <c r="I3691" s="262"/>
      <c r="J3691" s="262"/>
      <c r="K3691" s="262"/>
      <c r="L3691" s="262"/>
      <c r="M3691" s="262"/>
      <c r="N3691" s="262"/>
      <c r="O3691" s="262"/>
      <c r="P3691" s="262"/>
      <c r="Q3691" s="262"/>
      <c r="R3691" s="262"/>
      <c r="S3691" s="262"/>
      <c r="T3691" s="262"/>
      <c r="U3691" s="262"/>
      <c r="V3691" s="262"/>
      <c r="W3691" s="262"/>
      <c r="X3691" s="262"/>
      <c r="Y3691" s="262"/>
      <c r="Z3691" s="262"/>
      <c r="AA3691"/>
      <c r="AB3691"/>
      <c r="AC3691"/>
      <c r="AD3691"/>
      <c r="AE3691"/>
      <c r="AF3691"/>
      <c r="AG3691"/>
      <c r="AH3691"/>
      <c r="AI3691"/>
      <c r="AJ3691"/>
      <c r="AK3691"/>
      <c r="AL3691"/>
      <c r="AM3691"/>
      <c r="AN3691"/>
      <c r="AO3691"/>
      <c r="AP3691"/>
      <c r="AQ3691"/>
      <c r="AR3691"/>
      <c r="AS3691"/>
      <c r="AT3691"/>
      <c r="AU3691"/>
      <c r="AV3691"/>
      <c r="AW3691"/>
      <c r="AX3691"/>
      <c r="AY3691"/>
      <c r="AZ3691"/>
      <c r="BA3691"/>
      <c r="BB3691"/>
      <c r="BC3691"/>
      <c r="BD3691"/>
      <c r="BE3691"/>
      <c r="BF3691"/>
    </row>
    <row r="3692" spans="1:58" s="58" customFormat="1" ht="12.75" x14ac:dyDescent="0.2">
      <c r="A3692" s="257"/>
      <c r="B3692" s="170"/>
      <c r="C3692" s="170"/>
      <c r="D3692" s="255"/>
      <c r="E3692" s="255"/>
      <c r="F3692" s="255"/>
      <c r="G3692" s="262"/>
      <c r="H3692" s="262"/>
      <c r="I3692" s="262"/>
      <c r="J3692" s="262"/>
      <c r="K3692" s="262"/>
      <c r="L3692" s="262"/>
      <c r="M3692" s="262"/>
      <c r="N3692" s="262"/>
      <c r="O3692" s="262"/>
      <c r="P3692" s="262"/>
      <c r="Q3692" s="262"/>
      <c r="R3692" s="262"/>
      <c r="S3692" s="262"/>
      <c r="T3692" s="262"/>
      <c r="U3692" s="262"/>
      <c r="V3692" s="262"/>
      <c r="W3692" s="262"/>
      <c r="X3692" s="262"/>
      <c r="Y3692" s="262"/>
      <c r="Z3692" s="262"/>
      <c r="AA3692"/>
      <c r="AB3692"/>
      <c r="AC3692"/>
      <c r="AD3692"/>
      <c r="AE3692"/>
      <c r="AF3692"/>
      <c r="AG3692"/>
      <c r="AH3692"/>
      <c r="AI3692"/>
      <c r="AJ3692"/>
      <c r="AK3692"/>
      <c r="AL3692"/>
      <c r="AM3692"/>
      <c r="AN3692"/>
      <c r="AO3692"/>
      <c r="AP3692"/>
      <c r="AQ3692"/>
      <c r="AR3692"/>
      <c r="AS3692"/>
      <c r="AT3692"/>
      <c r="AU3692"/>
      <c r="AV3692"/>
      <c r="AW3692"/>
      <c r="AX3692"/>
      <c r="AY3692"/>
      <c r="AZ3692"/>
      <c r="BA3692"/>
      <c r="BB3692"/>
      <c r="BC3692"/>
      <c r="BD3692"/>
      <c r="BE3692"/>
      <c r="BF3692"/>
    </row>
    <row r="3693" spans="1:58" s="58" customFormat="1" ht="12.75" x14ac:dyDescent="0.2">
      <c r="A3693" s="257"/>
      <c r="B3693" s="170"/>
      <c r="C3693" s="170"/>
      <c r="D3693" s="255"/>
      <c r="E3693" s="255"/>
      <c r="F3693" s="255"/>
      <c r="G3693" s="262"/>
      <c r="H3693" s="262"/>
      <c r="I3693" s="262"/>
      <c r="J3693" s="262"/>
      <c r="K3693" s="262"/>
      <c r="L3693" s="262"/>
      <c r="M3693" s="262"/>
      <c r="N3693" s="262"/>
      <c r="O3693" s="262"/>
      <c r="P3693" s="262"/>
      <c r="Q3693" s="262"/>
      <c r="R3693" s="262"/>
      <c r="S3693" s="262"/>
      <c r="T3693" s="262"/>
      <c r="U3693" s="262"/>
      <c r="V3693" s="262"/>
      <c r="W3693" s="262"/>
      <c r="X3693" s="262"/>
      <c r="Y3693" s="262"/>
      <c r="Z3693" s="262"/>
      <c r="AA3693"/>
      <c r="AB3693"/>
      <c r="AC3693"/>
      <c r="AD3693"/>
      <c r="AE3693"/>
      <c r="AF3693"/>
      <c r="AG3693"/>
      <c r="AH3693"/>
      <c r="AI3693"/>
      <c r="AJ3693"/>
      <c r="AK3693"/>
      <c r="AL3693"/>
      <c r="AM3693"/>
      <c r="AN3693"/>
      <c r="AO3693"/>
      <c r="AP3693"/>
      <c r="AQ3693"/>
      <c r="AR3693"/>
      <c r="AS3693"/>
      <c r="AT3693"/>
      <c r="AU3693"/>
      <c r="AV3693"/>
      <c r="AW3693"/>
      <c r="AX3693"/>
      <c r="AY3693"/>
      <c r="AZ3693"/>
      <c r="BA3693"/>
      <c r="BB3693"/>
      <c r="BC3693"/>
      <c r="BD3693"/>
      <c r="BE3693"/>
      <c r="BF3693"/>
    </row>
    <row r="3694" spans="1:58" s="58" customFormat="1" ht="12.75" x14ac:dyDescent="0.2">
      <c r="A3694" s="257"/>
      <c r="B3694" s="170"/>
      <c r="C3694" s="170"/>
      <c r="D3694" s="255"/>
      <c r="E3694" s="255"/>
      <c r="F3694" s="255"/>
      <c r="G3694" s="262"/>
      <c r="H3694" s="262"/>
      <c r="I3694" s="262"/>
      <c r="J3694" s="262"/>
      <c r="K3694" s="262"/>
      <c r="L3694" s="262"/>
      <c r="M3694" s="262"/>
      <c r="N3694" s="262"/>
      <c r="O3694" s="262"/>
      <c r="P3694" s="262"/>
      <c r="Q3694" s="262"/>
      <c r="R3694" s="262"/>
      <c r="S3694" s="262"/>
      <c r="T3694" s="262"/>
      <c r="U3694" s="262"/>
      <c r="V3694" s="262"/>
      <c r="W3694" s="262"/>
      <c r="X3694" s="262"/>
      <c r="Y3694" s="262"/>
      <c r="Z3694" s="262"/>
      <c r="AA3694"/>
      <c r="AB3694"/>
      <c r="AC3694"/>
      <c r="AD3694"/>
      <c r="AE3694"/>
      <c r="AF3694"/>
      <c r="AG3694"/>
      <c r="AH3694"/>
      <c r="AI3694"/>
      <c r="AJ3694"/>
      <c r="AK3694"/>
      <c r="AL3694"/>
      <c r="AM3694"/>
      <c r="AN3694"/>
      <c r="AO3694"/>
      <c r="AP3694"/>
      <c r="AQ3694"/>
      <c r="AR3694"/>
      <c r="AS3694"/>
      <c r="AT3694"/>
      <c r="AU3694"/>
      <c r="AV3694"/>
      <c r="AW3694"/>
      <c r="AX3694"/>
      <c r="AY3694"/>
      <c r="AZ3694"/>
      <c r="BA3694"/>
      <c r="BB3694"/>
      <c r="BC3694"/>
      <c r="BD3694"/>
      <c r="BE3694"/>
      <c r="BF3694"/>
    </row>
    <row r="3695" spans="1:58" s="58" customFormat="1" ht="12.75" x14ac:dyDescent="0.2">
      <c r="A3695" s="257"/>
      <c r="B3695" s="170"/>
      <c r="C3695" s="170"/>
      <c r="D3695" s="255"/>
      <c r="E3695" s="255"/>
      <c r="F3695" s="255"/>
      <c r="G3695" s="262"/>
      <c r="H3695" s="262"/>
      <c r="I3695" s="262"/>
      <c r="J3695" s="262"/>
      <c r="K3695" s="262"/>
      <c r="L3695" s="262"/>
      <c r="M3695" s="262"/>
      <c r="N3695" s="262"/>
      <c r="O3695" s="262"/>
      <c r="P3695" s="262"/>
      <c r="Q3695" s="262"/>
      <c r="R3695" s="262"/>
      <c r="S3695" s="262"/>
      <c r="T3695" s="262"/>
      <c r="U3695" s="262"/>
      <c r="V3695" s="262"/>
      <c r="W3695" s="262"/>
      <c r="X3695" s="262"/>
      <c r="Y3695" s="262"/>
      <c r="Z3695" s="262"/>
      <c r="AA3695"/>
      <c r="AB3695"/>
      <c r="AC3695"/>
      <c r="AD3695"/>
      <c r="AE3695"/>
      <c r="AF3695"/>
      <c r="AG3695"/>
      <c r="AH3695"/>
      <c r="AI3695"/>
      <c r="AJ3695"/>
      <c r="AK3695"/>
      <c r="AL3695"/>
      <c r="AM3695"/>
      <c r="AN3695"/>
      <c r="AO3695"/>
      <c r="AP3695"/>
      <c r="AQ3695"/>
      <c r="AR3695"/>
      <c r="AS3695"/>
      <c r="AT3695"/>
      <c r="AU3695"/>
      <c r="AV3695"/>
      <c r="AW3695"/>
      <c r="AX3695"/>
      <c r="AY3695"/>
      <c r="AZ3695"/>
      <c r="BA3695"/>
      <c r="BB3695"/>
      <c r="BC3695"/>
      <c r="BD3695"/>
      <c r="BE3695"/>
      <c r="BF3695"/>
    </row>
    <row r="3696" spans="1:58" s="58" customFormat="1" ht="12.75" x14ac:dyDescent="0.2">
      <c r="A3696" s="257"/>
      <c r="B3696" s="170"/>
      <c r="C3696" s="170"/>
      <c r="D3696" s="255"/>
      <c r="E3696" s="255"/>
      <c r="F3696" s="255"/>
      <c r="G3696" s="262"/>
      <c r="H3696" s="262"/>
      <c r="I3696" s="262"/>
      <c r="J3696" s="262"/>
      <c r="K3696" s="262"/>
      <c r="L3696" s="262"/>
      <c r="M3696" s="262"/>
      <c r="N3696" s="262"/>
      <c r="O3696" s="262"/>
      <c r="P3696" s="262"/>
      <c r="Q3696" s="262"/>
      <c r="R3696" s="262"/>
      <c r="S3696" s="262"/>
      <c r="T3696" s="262"/>
      <c r="U3696" s="262"/>
      <c r="V3696" s="262"/>
      <c r="W3696" s="262"/>
      <c r="X3696" s="262"/>
      <c r="Y3696" s="262"/>
      <c r="Z3696" s="262"/>
      <c r="AA3696"/>
      <c r="AB3696"/>
      <c r="AC3696"/>
      <c r="AD3696"/>
      <c r="AE3696"/>
      <c r="AF3696"/>
      <c r="AG3696"/>
      <c r="AH3696"/>
      <c r="AI3696"/>
      <c r="AJ3696"/>
      <c r="AK3696"/>
      <c r="AL3696"/>
      <c r="AM3696"/>
      <c r="AN3696"/>
      <c r="AO3696"/>
      <c r="AP3696"/>
      <c r="AQ3696"/>
      <c r="AR3696"/>
      <c r="AS3696"/>
      <c r="AT3696"/>
      <c r="AU3696"/>
      <c r="AV3696"/>
      <c r="AW3696"/>
      <c r="AX3696"/>
      <c r="AY3696"/>
      <c r="AZ3696"/>
      <c r="BA3696"/>
      <c r="BB3696"/>
      <c r="BC3696"/>
      <c r="BD3696"/>
      <c r="BE3696"/>
      <c r="BF3696"/>
    </row>
    <row r="3697" spans="1:58" s="58" customFormat="1" ht="12.75" x14ac:dyDescent="0.2">
      <c r="A3697" s="257"/>
      <c r="B3697" s="170"/>
      <c r="C3697" s="170"/>
      <c r="D3697" s="255"/>
      <c r="E3697" s="255"/>
      <c r="F3697" s="255"/>
      <c r="G3697" s="262"/>
      <c r="H3697" s="262"/>
      <c r="I3697" s="262"/>
      <c r="J3697" s="262"/>
      <c r="K3697" s="262"/>
      <c r="L3697" s="262"/>
      <c r="M3697" s="262"/>
      <c r="N3697" s="262"/>
      <c r="O3697" s="262"/>
      <c r="P3697" s="262"/>
      <c r="Q3697" s="262"/>
      <c r="R3697" s="262"/>
      <c r="S3697" s="262"/>
      <c r="T3697" s="262"/>
      <c r="U3697" s="262"/>
      <c r="V3697" s="262"/>
      <c r="W3697" s="262"/>
      <c r="X3697" s="262"/>
      <c r="Y3697" s="262"/>
      <c r="Z3697" s="262"/>
      <c r="AA3697"/>
      <c r="AB3697"/>
      <c r="AC3697"/>
      <c r="AD3697"/>
      <c r="AE3697"/>
      <c r="AF3697"/>
      <c r="AG3697"/>
      <c r="AH3697"/>
      <c r="AI3697"/>
      <c r="AJ3697"/>
      <c r="AK3697"/>
      <c r="AL3697"/>
      <c r="AM3697"/>
      <c r="AN3697"/>
      <c r="AO3697"/>
      <c r="AP3697"/>
      <c r="AQ3697"/>
      <c r="AR3697"/>
      <c r="AS3697"/>
      <c r="AT3697"/>
      <c r="AU3697"/>
      <c r="AV3697"/>
      <c r="AW3697"/>
      <c r="AX3697"/>
      <c r="AY3697"/>
      <c r="AZ3697"/>
      <c r="BA3697"/>
      <c r="BB3697"/>
      <c r="BC3697"/>
      <c r="BD3697"/>
      <c r="BE3697"/>
      <c r="BF3697"/>
    </row>
    <row r="3698" spans="1:58" s="58" customFormat="1" ht="12.75" x14ac:dyDescent="0.2">
      <c r="A3698" s="257"/>
      <c r="B3698" s="170"/>
      <c r="C3698" s="170"/>
      <c r="D3698" s="255"/>
      <c r="E3698" s="255"/>
      <c r="F3698" s="255"/>
      <c r="G3698" s="262"/>
      <c r="H3698" s="262"/>
      <c r="I3698" s="262"/>
      <c r="J3698" s="262"/>
      <c r="K3698" s="262"/>
      <c r="L3698" s="262"/>
      <c r="M3698" s="262"/>
      <c r="N3698" s="262"/>
      <c r="O3698" s="262"/>
      <c r="P3698" s="262"/>
      <c r="Q3698" s="262"/>
      <c r="R3698" s="262"/>
      <c r="S3698" s="262"/>
      <c r="T3698" s="262"/>
      <c r="U3698" s="262"/>
      <c r="V3698" s="262"/>
      <c r="W3698" s="262"/>
      <c r="X3698" s="262"/>
      <c r="Y3698" s="262"/>
      <c r="Z3698" s="262"/>
      <c r="AA3698"/>
      <c r="AB3698"/>
      <c r="AC3698"/>
      <c r="AD3698"/>
      <c r="AE3698"/>
      <c r="AF3698"/>
      <c r="AG3698"/>
      <c r="AH3698"/>
      <c r="AI3698"/>
      <c r="AJ3698"/>
      <c r="AK3698"/>
      <c r="AL3698"/>
      <c r="AM3698"/>
      <c r="AN3698"/>
      <c r="AO3698"/>
      <c r="AP3698"/>
      <c r="AQ3698"/>
      <c r="AR3698"/>
      <c r="AS3698"/>
      <c r="AT3698"/>
      <c r="AU3698"/>
      <c r="AV3698"/>
      <c r="AW3698"/>
      <c r="AX3698"/>
      <c r="AY3698"/>
      <c r="AZ3698"/>
      <c r="BA3698"/>
      <c r="BB3698"/>
      <c r="BC3698"/>
      <c r="BD3698"/>
      <c r="BE3698"/>
      <c r="BF3698"/>
    </row>
    <row r="3699" spans="1:58" s="58" customFormat="1" ht="12.75" x14ac:dyDescent="0.2">
      <c r="A3699" s="257"/>
      <c r="B3699" s="170"/>
      <c r="C3699" s="170"/>
      <c r="D3699" s="255"/>
      <c r="E3699" s="255"/>
      <c r="F3699" s="255"/>
      <c r="G3699" s="262"/>
      <c r="H3699" s="262"/>
      <c r="I3699" s="262"/>
      <c r="J3699" s="262"/>
      <c r="K3699" s="262"/>
      <c r="L3699" s="262"/>
      <c r="M3699" s="262"/>
      <c r="N3699" s="262"/>
      <c r="O3699" s="262"/>
      <c r="P3699" s="262"/>
      <c r="Q3699" s="262"/>
      <c r="R3699" s="262"/>
      <c r="S3699" s="262"/>
      <c r="T3699" s="262"/>
      <c r="U3699" s="262"/>
      <c r="V3699" s="262"/>
      <c r="W3699" s="262"/>
      <c r="X3699" s="262"/>
      <c r="Y3699" s="262"/>
      <c r="Z3699" s="262"/>
      <c r="AA3699"/>
      <c r="AB3699"/>
      <c r="AC3699"/>
      <c r="AD3699"/>
      <c r="AE3699"/>
      <c r="AF3699"/>
      <c r="AG3699"/>
      <c r="AH3699"/>
      <c r="AI3699"/>
      <c r="AJ3699"/>
      <c r="AK3699"/>
      <c r="AL3699"/>
      <c r="AM3699"/>
      <c r="AN3699"/>
      <c r="AO3699"/>
      <c r="AP3699"/>
      <c r="AQ3699"/>
      <c r="AR3699"/>
      <c r="AS3699"/>
      <c r="AT3699"/>
      <c r="AU3699"/>
      <c r="AV3699"/>
      <c r="AW3699"/>
      <c r="AX3699"/>
      <c r="AY3699"/>
      <c r="AZ3699"/>
      <c r="BA3699"/>
      <c r="BB3699"/>
      <c r="BC3699"/>
      <c r="BD3699"/>
      <c r="BE3699"/>
      <c r="BF3699"/>
    </row>
    <row r="3700" spans="1:58" s="58" customFormat="1" ht="12.75" x14ac:dyDescent="0.2">
      <c r="A3700" s="257"/>
      <c r="B3700" s="170"/>
      <c r="C3700" s="170"/>
      <c r="D3700" s="255"/>
      <c r="E3700" s="255"/>
      <c r="F3700" s="255"/>
      <c r="G3700" s="262"/>
      <c r="H3700" s="262"/>
      <c r="I3700" s="262"/>
      <c r="J3700" s="262"/>
      <c r="K3700" s="262"/>
      <c r="L3700" s="262"/>
      <c r="M3700" s="262"/>
      <c r="N3700" s="262"/>
      <c r="O3700" s="262"/>
      <c r="P3700" s="262"/>
      <c r="Q3700" s="262"/>
      <c r="R3700" s="262"/>
      <c r="S3700" s="262"/>
      <c r="T3700" s="262"/>
      <c r="U3700" s="262"/>
      <c r="V3700" s="262"/>
      <c r="W3700" s="262"/>
      <c r="X3700" s="262"/>
      <c r="Y3700" s="262"/>
      <c r="Z3700" s="262"/>
      <c r="AA3700"/>
      <c r="AB3700"/>
      <c r="AC3700"/>
      <c r="AD3700"/>
      <c r="AE3700"/>
      <c r="AF3700"/>
      <c r="AG3700"/>
      <c r="AH3700"/>
      <c r="AI3700"/>
      <c r="AJ3700"/>
      <c r="AK3700"/>
      <c r="AL3700"/>
      <c r="AM3700"/>
      <c r="AN3700"/>
      <c r="AO3700"/>
      <c r="AP3700"/>
      <c r="AQ3700"/>
      <c r="AR3700"/>
      <c r="AS3700"/>
      <c r="AT3700"/>
      <c r="AU3700"/>
      <c r="AV3700"/>
      <c r="AW3700"/>
      <c r="AX3700"/>
      <c r="AY3700"/>
      <c r="AZ3700"/>
      <c r="BA3700"/>
      <c r="BB3700"/>
      <c r="BC3700"/>
      <c r="BD3700"/>
      <c r="BE3700"/>
      <c r="BF3700"/>
    </row>
    <row r="3701" spans="1:58" s="58" customFormat="1" ht="12.75" x14ac:dyDescent="0.2">
      <c r="A3701" s="257"/>
      <c r="B3701" s="170"/>
      <c r="C3701" s="170"/>
      <c r="D3701" s="255"/>
      <c r="E3701" s="255"/>
      <c r="F3701" s="255"/>
      <c r="G3701" s="262"/>
      <c r="H3701" s="262"/>
      <c r="I3701" s="262"/>
      <c r="J3701" s="262"/>
      <c r="K3701" s="262"/>
      <c r="L3701" s="262"/>
      <c r="M3701" s="262"/>
      <c r="N3701" s="262"/>
      <c r="O3701" s="262"/>
      <c r="P3701" s="262"/>
      <c r="Q3701" s="262"/>
      <c r="R3701" s="262"/>
      <c r="S3701" s="262"/>
      <c r="T3701" s="262"/>
      <c r="U3701" s="262"/>
      <c r="V3701" s="262"/>
      <c r="W3701" s="262"/>
      <c r="X3701" s="262"/>
      <c r="Y3701" s="262"/>
      <c r="Z3701" s="262"/>
      <c r="AA3701"/>
      <c r="AB3701"/>
      <c r="AC3701"/>
      <c r="AD3701"/>
      <c r="AE3701"/>
      <c r="AF3701"/>
      <c r="AG3701"/>
      <c r="AH3701"/>
      <c r="AI3701"/>
      <c r="AJ3701"/>
      <c r="AK3701"/>
      <c r="AL3701"/>
      <c r="AM3701"/>
      <c r="AN3701"/>
      <c r="AO3701"/>
      <c r="AP3701"/>
      <c r="AQ3701"/>
      <c r="AR3701"/>
      <c r="AS3701"/>
      <c r="AT3701"/>
      <c r="AU3701"/>
      <c r="AV3701"/>
      <c r="AW3701"/>
      <c r="AX3701"/>
      <c r="AY3701"/>
      <c r="AZ3701"/>
      <c r="BA3701"/>
      <c r="BB3701"/>
      <c r="BC3701"/>
      <c r="BD3701"/>
      <c r="BE3701"/>
      <c r="BF3701"/>
    </row>
    <row r="3702" spans="1:58" s="58" customFormat="1" ht="12.75" x14ac:dyDescent="0.2">
      <c r="A3702" s="257"/>
      <c r="B3702" s="170"/>
      <c r="C3702" s="170"/>
      <c r="D3702" s="255"/>
      <c r="E3702" s="255"/>
      <c r="F3702" s="255"/>
      <c r="G3702" s="262"/>
      <c r="H3702" s="262"/>
      <c r="I3702" s="262"/>
      <c r="J3702" s="262"/>
      <c r="K3702" s="262"/>
      <c r="L3702" s="262"/>
      <c r="M3702" s="262"/>
      <c r="N3702" s="262"/>
      <c r="O3702" s="262"/>
      <c r="P3702" s="262"/>
      <c r="Q3702" s="262"/>
      <c r="R3702" s="262"/>
      <c r="S3702" s="262"/>
      <c r="T3702" s="262"/>
      <c r="U3702" s="262"/>
      <c r="V3702" s="262"/>
      <c r="W3702" s="262"/>
      <c r="X3702" s="262"/>
      <c r="Y3702" s="262"/>
      <c r="Z3702" s="262"/>
      <c r="AA3702"/>
      <c r="AB3702"/>
      <c r="AC3702"/>
      <c r="AD3702"/>
      <c r="AE3702"/>
      <c r="AF3702"/>
      <c r="AG3702"/>
      <c r="AH3702"/>
      <c r="AI3702"/>
      <c r="AJ3702"/>
      <c r="AK3702"/>
      <c r="AL3702"/>
      <c r="AM3702"/>
      <c r="AN3702"/>
      <c r="AO3702"/>
      <c r="AP3702"/>
      <c r="AQ3702"/>
      <c r="AR3702"/>
      <c r="AS3702"/>
      <c r="AT3702"/>
      <c r="AU3702"/>
      <c r="AV3702"/>
      <c r="AW3702"/>
      <c r="AX3702"/>
      <c r="AY3702"/>
      <c r="AZ3702"/>
      <c r="BA3702"/>
      <c r="BB3702"/>
      <c r="BC3702"/>
      <c r="BD3702"/>
      <c r="BE3702"/>
      <c r="BF3702"/>
    </row>
    <row r="3703" spans="1:58" s="58" customFormat="1" ht="12.75" x14ac:dyDescent="0.2">
      <c r="A3703" s="257"/>
      <c r="B3703" s="170"/>
      <c r="C3703" s="170"/>
      <c r="D3703" s="255"/>
      <c r="E3703" s="255"/>
      <c r="F3703" s="255"/>
      <c r="G3703" s="262"/>
      <c r="H3703" s="262"/>
      <c r="I3703" s="262"/>
      <c r="J3703" s="262"/>
      <c r="K3703" s="262"/>
      <c r="L3703" s="262"/>
      <c r="M3703" s="262"/>
      <c r="N3703" s="262"/>
      <c r="O3703" s="262"/>
      <c r="P3703" s="262"/>
      <c r="Q3703" s="262"/>
      <c r="R3703" s="262"/>
      <c r="S3703" s="262"/>
      <c r="T3703" s="262"/>
      <c r="U3703" s="262"/>
      <c r="V3703" s="262"/>
      <c r="W3703" s="262"/>
      <c r="X3703" s="262"/>
      <c r="Y3703" s="262"/>
      <c r="Z3703" s="262"/>
      <c r="AA3703"/>
      <c r="AB3703"/>
      <c r="AC3703"/>
      <c r="AD3703"/>
      <c r="AE3703"/>
      <c r="AF3703"/>
      <c r="AG3703"/>
      <c r="AH3703"/>
      <c r="AI3703"/>
      <c r="AJ3703"/>
      <c r="AK3703"/>
      <c r="AL3703"/>
      <c r="AM3703"/>
      <c r="AN3703"/>
      <c r="AO3703"/>
      <c r="AP3703"/>
      <c r="AQ3703"/>
      <c r="AR3703"/>
      <c r="AS3703"/>
      <c r="AT3703"/>
      <c r="AU3703"/>
      <c r="AV3703"/>
      <c r="AW3703"/>
      <c r="AX3703"/>
      <c r="AY3703"/>
      <c r="AZ3703"/>
      <c r="BA3703"/>
      <c r="BB3703"/>
      <c r="BC3703"/>
      <c r="BD3703"/>
      <c r="BE3703"/>
      <c r="BF3703"/>
    </row>
    <row r="3704" spans="1:58" s="58" customFormat="1" ht="12.75" x14ac:dyDescent="0.2">
      <c r="A3704" s="257"/>
      <c r="B3704" s="170"/>
      <c r="C3704" s="170"/>
      <c r="D3704" s="255"/>
      <c r="E3704" s="255"/>
      <c r="F3704" s="255"/>
      <c r="G3704" s="262"/>
      <c r="H3704" s="262"/>
      <c r="I3704" s="262"/>
      <c r="J3704" s="262"/>
      <c r="K3704" s="262"/>
      <c r="L3704" s="262"/>
      <c r="M3704" s="262"/>
      <c r="N3704" s="262"/>
      <c r="O3704" s="262"/>
      <c r="P3704" s="262"/>
      <c r="Q3704" s="262"/>
      <c r="R3704" s="262"/>
      <c r="S3704" s="262"/>
      <c r="T3704" s="262"/>
      <c r="U3704" s="262"/>
      <c r="V3704" s="262"/>
      <c r="W3704" s="262"/>
      <c r="X3704" s="262"/>
      <c r="Y3704" s="262"/>
      <c r="Z3704" s="262"/>
      <c r="AA3704"/>
      <c r="AB3704"/>
      <c r="AC3704"/>
      <c r="AD3704"/>
      <c r="AE3704"/>
      <c r="AF3704"/>
      <c r="AG3704"/>
      <c r="AH3704"/>
      <c r="AI3704"/>
      <c r="AJ3704"/>
      <c r="AK3704"/>
      <c r="AL3704"/>
      <c r="AM3704"/>
      <c r="AN3704"/>
      <c r="AO3704"/>
      <c r="AP3704"/>
      <c r="AQ3704"/>
      <c r="AR3704"/>
      <c r="AS3704"/>
      <c r="AT3704"/>
      <c r="AU3704"/>
      <c r="AV3704"/>
      <c r="AW3704"/>
      <c r="AX3704"/>
      <c r="AY3704"/>
      <c r="AZ3704"/>
      <c r="BA3704"/>
      <c r="BB3704"/>
      <c r="BC3704"/>
      <c r="BD3704"/>
      <c r="BE3704"/>
      <c r="BF3704"/>
    </row>
    <row r="3705" spans="1:58" s="58" customFormat="1" ht="12.75" x14ac:dyDescent="0.2">
      <c r="A3705" s="257"/>
      <c r="B3705" s="170"/>
      <c r="C3705" s="170"/>
      <c r="D3705" s="255"/>
      <c r="E3705" s="255"/>
      <c r="F3705" s="255"/>
      <c r="G3705" s="262"/>
      <c r="H3705" s="262"/>
      <c r="I3705" s="262"/>
      <c r="J3705" s="262"/>
      <c r="K3705" s="262"/>
      <c r="L3705" s="262"/>
      <c r="M3705" s="262"/>
      <c r="N3705" s="262"/>
      <c r="O3705" s="262"/>
      <c r="P3705" s="262"/>
      <c r="Q3705" s="262"/>
      <c r="R3705" s="262"/>
      <c r="S3705" s="262"/>
      <c r="T3705" s="262"/>
      <c r="U3705" s="262"/>
      <c r="V3705" s="262"/>
      <c r="W3705" s="262"/>
      <c r="X3705" s="262"/>
      <c r="Y3705" s="262"/>
      <c r="Z3705" s="262"/>
      <c r="AA3705"/>
      <c r="AB3705"/>
      <c r="AC3705"/>
      <c r="AD3705"/>
      <c r="AE3705"/>
      <c r="AF3705"/>
      <c r="AG3705"/>
      <c r="AH3705"/>
      <c r="AI3705"/>
      <c r="AJ3705"/>
      <c r="AK3705"/>
      <c r="AL3705"/>
      <c r="AM3705"/>
      <c r="AN3705"/>
      <c r="AO3705"/>
      <c r="AP3705"/>
      <c r="AQ3705"/>
      <c r="AR3705"/>
      <c r="AS3705"/>
      <c r="AT3705"/>
      <c r="AU3705"/>
      <c r="AV3705"/>
      <c r="AW3705"/>
      <c r="AX3705"/>
      <c r="AY3705"/>
      <c r="AZ3705"/>
      <c r="BA3705"/>
      <c r="BB3705"/>
      <c r="BC3705"/>
      <c r="BD3705"/>
      <c r="BE3705"/>
      <c r="BF3705"/>
    </row>
    <row r="3706" spans="1:58" s="58" customFormat="1" ht="12.75" x14ac:dyDescent="0.2">
      <c r="A3706" s="257"/>
      <c r="B3706" s="170"/>
      <c r="C3706" s="170"/>
      <c r="D3706" s="255"/>
      <c r="E3706" s="255"/>
      <c r="F3706" s="255"/>
      <c r="G3706" s="262"/>
      <c r="H3706" s="262"/>
      <c r="I3706" s="262"/>
      <c r="J3706" s="262"/>
      <c r="K3706" s="262"/>
      <c r="L3706" s="262"/>
      <c r="M3706" s="262"/>
      <c r="N3706" s="262"/>
      <c r="O3706" s="262"/>
      <c r="P3706" s="262"/>
      <c r="Q3706" s="262"/>
      <c r="R3706" s="262"/>
      <c r="S3706" s="262"/>
      <c r="T3706" s="262"/>
      <c r="U3706" s="262"/>
      <c r="V3706" s="262"/>
      <c r="W3706" s="262"/>
      <c r="X3706" s="262"/>
      <c r="Y3706" s="262"/>
      <c r="Z3706" s="262"/>
      <c r="AA3706"/>
      <c r="AB3706"/>
      <c r="AC3706"/>
      <c r="AD3706"/>
      <c r="AE3706"/>
      <c r="AF3706"/>
      <c r="AG3706"/>
      <c r="AH3706"/>
      <c r="AI3706"/>
      <c r="AJ3706"/>
      <c r="AK3706"/>
      <c r="AL3706"/>
      <c r="AM3706"/>
      <c r="AN3706"/>
      <c r="AO3706"/>
      <c r="AP3706"/>
      <c r="AQ3706"/>
      <c r="AR3706"/>
      <c r="AS3706"/>
      <c r="AT3706"/>
      <c r="AU3706"/>
      <c r="AV3706"/>
      <c r="AW3706"/>
      <c r="AX3706"/>
      <c r="AY3706"/>
      <c r="AZ3706"/>
      <c r="BA3706"/>
      <c r="BB3706"/>
      <c r="BC3706"/>
      <c r="BD3706"/>
      <c r="BE3706"/>
      <c r="BF3706"/>
    </row>
    <row r="3707" spans="1:58" s="58" customFormat="1" ht="12.75" x14ac:dyDescent="0.2">
      <c r="A3707" s="257"/>
      <c r="B3707" s="170"/>
      <c r="C3707" s="170"/>
      <c r="D3707" s="255"/>
      <c r="E3707" s="255"/>
      <c r="F3707" s="255"/>
      <c r="G3707" s="262"/>
      <c r="H3707" s="262"/>
      <c r="I3707" s="262"/>
      <c r="J3707" s="262"/>
      <c r="K3707" s="262"/>
      <c r="L3707" s="262"/>
      <c r="M3707" s="262"/>
      <c r="N3707" s="262"/>
      <c r="O3707" s="262"/>
      <c r="P3707" s="262"/>
      <c r="Q3707" s="262"/>
      <c r="R3707" s="262"/>
      <c r="S3707" s="262"/>
      <c r="T3707" s="262"/>
      <c r="U3707" s="262"/>
      <c r="V3707" s="262"/>
      <c r="W3707" s="262"/>
      <c r="X3707" s="262"/>
      <c r="Y3707" s="262"/>
      <c r="Z3707" s="262"/>
      <c r="AA3707"/>
      <c r="AB3707"/>
      <c r="AC3707"/>
      <c r="AD3707"/>
      <c r="AE3707"/>
      <c r="AF3707"/>
      <c r="AG3707"/>
      <c r="AH3707"/>
      <c r="AI3707"/>
      <c r="AJ3707"/>
      <c r="AK3707"/>
      <c r="AL3707"/>
      <c r="AM3707"/>
      <c r="AN3707"/>
      <c r="AO3707"/>
      <c r="AP3707"/>
      <c r="AQ3707"/>
      <c r="AR3707"/>
      <c r="AS3707"/>
      <c r="AT3707"/>
      <c r="AU3707"/>
      <c r="AV3707"/>
      <c r="AW3707"/>
      <c r="AX3707"/>
      <c r="AY3707"/>
      <c r="AZ3707"/>
      <c r="BA3707"/>
      <c r="BB3707"/>
      <c r="BC3707"/>
      <c r="BD3707"/>
      <c r="BE3707"/>
      <c r="BF3707"/>
    </row>
    <row r="3708" spans="1:58" s="58" customFormat="1" ht="12.75" x14ac:dyDescent="0.2">
      <c r="A3708" s="257"/>
      <c r="B3708" s="170"/>
      <c r="C3708" s="170"/>
      <c r="D3708" s="255"/>
      <c r="E3708" s="255"/>
      <c r="F3708" s="255"/>
      <c r="G3708" s="262"/>
      <c r="H3708" s="262"/>
      <c r="I3708" s="262"/>
      <c r="J3708" s="262"/>
      <c r="K3708" s="262"/>
      <c r="L3708" s="262"/>
      <c r="M3708" s="262"/>
      <c r="N3708" s="262"/>
      <c r="O3708" s="262"/>
      <c r="P3708" s="262"/>
      <c r="Q3708" s="262"/>
      <c r="R3708" s="262"/>
      <c r="S3708" s="262"/>
      <c r="T3708" s="262"/>
      <c r="U3708" s="262"/>
      <c r="V3708" s="262"/>
      <c r="W3708" s="262"/>
      <c r="X3708" s="262"/>
      <c r="Y3708" s="262"/>
      <c r="Z3708" s="262"/>
      <c r="AA3708"/>
      <c r="AB3708"/>
      <c r="AC3708"/>
      <c r="AD3708"/>
      <c r="AE3708"/>
      <c r="AF3708"/>
      <c r="AG3708"/>
      <c r="AH3708"/>
      <c r="AI3708"/>
      <c r="AJ3708"/>
      <c r="AK3708"/>
      <c r="AL3708"/>
      <c r="AM3708"/>
      <c r="AN3708"/>
      <c r="AO3708"/>
      <c r="AP3708"/>
      <c r="AQ3708"/>
      <c r="AR3708"/>
      <c r="AS3708"/>
      <c r="AT3708"/>
      <c r="AU3708"/>
      <c r="AV3708"/>
      <c r="AW3708"/>
      <c r="AX3708"/>
      <c r="AY3708"/>
      <c r="AZ3708"/>
      <c r="BA3708"/>
      <c r="BB3708"/>
      <c r="BC3708"/>
      <c r="BD3708"/>
      <c r="BE3708"/>
      <c r="BF3708"/>
    </row>
    <row r="3709" spans="1:58" s="58" customFormat="1" ht="12.75" x14ac:dyDescent="0.2">
      <c r="A3709" s="257"/>
      <c r="B3709" s="170"/>
      <c r="C3709" s="170"/>
      <c r="D3709" s="255"/>
      <c r="E3709" s="255"/>
      <c r="F3709" s="255"/>
      <c r="G3709" s="262"/>
      <c r="H3709" s="262"/>
      <c r="I3709" s="262"/>
      <c r="J3709" s="262"/>
      <c r="K3709" s="262"/>
      <c r="L3709" s="262"/>
      <c r="M3709" s="262"/>
      <c r="N3709" s="262"/>
      <c r="O3709" s="262"/>
      <c r="P3709" s="262"/>
      <c r="Q3709" s="262"/>
      <c r="R3709" s="262"/>
      <c r="S3709" s="262"/>
      <c r="T3709" s="262"/>
      <c r="U3709" s="262"/>
      <c r="V3709" s="262"/>
      <c r="W3709" s="262"/>
      <c r="X3709" s="262"/>
      <c r="Y3709" s="262"/>
      <c r="Z3709" s="262"/>
      <c r="AA3709"/>
      <c r="AB3709"/>
      <c r="AC3709"/>
      <c r="AD3709"/>
      <c r="AE3709"/>
      <c r="AF3709"/>
      <c r="AG3709"/>
      <c r="AH3709"/>
      <c r="AI3709"/>
      <c r="AJ3709"/>
      <c r="AK3709"/>
      <c r="AL3709"/>
      <c r="AM3709"/>
      <c r="AN3709"/>
      <c r="AO3709"/>
      <c r="AP3709"/>
      <c r="AQ3709"/>
      <c r="AR3709"/>
      <c r="AS3709"/>
      <c r="AT3709"/>
      <c r="AU3709"/>
      <c r="AV3709"/>
      <c r="AW3709"/>
      <c r="AX3709"/>
      <c r="AY3709"/>
      <c r="AZ3709"/>
      <c r="BA3709"/>
      <c r="BB3709"/>
      <c r="BC3709"/>
      <c r="BD3709"/>
      <c r="BE3709"/>
      <c r="BF3709"/>
    </row>
    <row r="3710" spans="1:58" s="58" customFormat="1" ht="12.75" x14ac:dyDescent="0.2">
      <c r="A3710" s="257"/>
      <c r="B3710" s="170"/>
      <c r="C3710" s="170"/>
      <c r="D3710" s="255"/>
      <c r="E3710" s="255"/>
      <c r="F3710" s="255"/>
      <c r="G3710" s="262"/>
      <c r="H3710" s="262"/>
      <c r="I3710" s="262"/>
      <c r="J3710" s="262"/>
      <c r="K3710" s="262"/>
      <c r="L3710" s="262"/>
      <c r="M3710" s="262"/>
      <c r="N3710" s="262"/>
      <c r="O3710" s="262"/>
      <c r="P3710" s="262"/>
      <c r="Q3710" s="262"/>
      <c r="R3710" s="262"/>
      <c r="S3710" s="262"/>
      <c r="T3710" s="262"/>
      <c r="U3710" s="262"/>
      <c r="V3710" s="262"/>
      <c r="W3710" s="262"/>
      <c r="X3710" s="262"/>
      <c r="Y3710" s="262"/>
      <c r="Z3710" s="262"/>
      <c r="AA3710"/>
      <c r="AB3710"/>
      <c r="AC3710"/>
      <c r="AD3710"/>
      <c r="AE3710"/>
      <c r="AF3710"/>
      <c r="AG3710"/>
      <c r="AH3710"/>
      <c r="AI3710"/>
      <c r="AJ3710"/>
      <c r="AK3710"/>
      <c r="AL3710"/>
      <c r="AM3710"/>
      <c r="AN3710"/>
      <c r="AO3710"/>
      <c r="AP3710"/>
      <c r="AQ3710"/>
      <c r="AR3710"/>
      <c r="AS3710"/>
      <c r="AT3710"/>
      <c r="AU3710"/>
      <c r="AV3710"/>
      <c r="AW3710"/>
      <c r="AX3710"/>
      <c r="AY3710"/>
      <c r="AZ3710"/>
      <c r="BA3710"/>
      <c r="BB3710"/>
      <c r="BC3710"/>
      <c r="BD3710"/>
      <c r="BE3710"/>
      <c r="BF3710"/>
    </row>
    <row r="3711" spans="1:58" s="58" customFormat="1" ht="12.75" x14ac:dyDescent="0.2">
      <c r="A3711" s="257"/>
      <c r="B3711" s="170"/>
      <c r="C3711" s="170"/>
      <c r="D3711" s="255"/>
      <c r="E3711" s="255"/>
      <c r="F3711" s="255"/>
      <c r="G3711" s="262"/>
      <c r="H3711" s="262"/>
      <c r="I3711" s="262"/>
      <c r="J3711" s="262"/>
      <c r="K3711" s="262"/>
      <c r="L3711" s="262"/>
      <c r="M3711" s="262"/>
      <c r="N3711" s="262"/>
      <c r="O3711" s="262"/>
      <c r="P3711" s="262"/>
      <c r="Q3711" s="262"/>
      <c r="R3711" s="262"/>
      <c r="S3711" s="262"/>
      <c r="T3711" s="262"/>
      <c r="U3711" s="262"/>
      <c r="V3711" s="262"/>
      <c r="W3711" s="262"/>
      <c r="X3711" s="262"/>
      <c r="Y3711" s="262"/>
      <c r="Z3711" s="262"/>
      <c r="AA3711"/>
      <c r="AB3711"/>
      <c r="AC3711"/>
      <c r="AD3711"/>
      <c r="AE3711"/>
      <c r="AF3711"/>
      <c r="AG3711"/>
      <c r="AH3711"/>
      <c r="AI3711"/>
      <c r="AJ3711"/>
      <c r="AK3711"/>
      <c r="AL3711"/>
      <c r="AM3711"/>
      <c r="AN3711"/>
      <c r="AO3711"/>
      <c r="AP3711"/>
      <c r="AQ3711"/>
      <c r="AR3711"/>
      <c r="AS3711"/>
      <c r="AT3711"/>
      <c r="AU3711"/>
      <c r="AV3711"/>
      <c r="AW3711"/>
      <c r="AX3711"/>
      <c r="AY3711"/>
      <c r="AZ3711"/>
      <c r="BA3711"/>
      <c r="BB3711"/>
      <c r="BC3711"/>
      <c r="BD3711"/>
      <c r="BE3711"/>
      <c r="BF3711"/>
    </row>
    <row r="3712" spans="1:58" s="58" customFormat="1" ht="12.75" x14ac:dyDescent="0.2">
      <c r="A3712" s="257"/>
      <c r="B3712" s="170"/>
      <c r="C3712" s="170"/>
      <c r="D3712" s="255"/>
      <c r="E3712" s="255"/>
      <c r="F3712" s="255"/>
      <c r="G3712" s="262"/>
      <c r="H3712" s="262"/>
      <c r="I3712" s="262"/>
      <c r="J3712" s="262"/>
      <c r="K3712" s="262"/>
      <c r="L3712" s="262"/>
      <c r="M3712" s="262"/>
      <c r="N3712" s="262"/>
      <c r="O3712" s="262"/>
      <c r="P3712" s="262"/>
      <c r="Q3712" s="262"/>
      <c r="R3712" s="262"/>
      <c r="S3712" s="262"/>
      <c r="T3712" s="262"/>
      <c r="U3712" s="262"/>
      <c r="V3712" s="262"/>
      <c r="W3712" s="262"/>
      <c r="X3712" s="262"/>
      <c r="Y3712" s="262"/>
      <c r="Z3712" s="262"/>
      <c r="AA3712"/>
      <c r="AB3712"/>
      <c r="AC3712"/>
      <c r="AD3712"/>
      <c r="AE3712"/>
      <c r="AF3712"/>
      <c r="AG3712"/>
      <c r="AH3712"/>
      <c r="AI3712"/>
      <c r="AJ3712"/>
      <c r="AK3712"/>
      <c r="AL3712"/>
      <c r="AM3712"/>
      <c r="AN3712"/>
      <c r="AO3712"/>
      <c r="AP3712"/>
      <c r="AQ3712"/>
      <c r="AR3712"/>
      <c r="AS3712"/>
      <c r="AT3712"/>
      <c r="AU3712"/>
      <c r="AV3712"/>
      <c r="AW3712"/>
      <c r="AX3712"/>
      <c r="AY3712"/>
      <c r="AZ3712"/>
      <c r="BA3712"/>
      <c r="BB3712"/>
      <c r="BC3712"/>
      <c r="BD3712"/>
      <c r="BE3712"/>
      <c r="BF3712"/>
    </row>
    <row r="3713" spans="1:58" s="58" customFormat="1" ht="12.75" x14ac:dyDescent="0.2">
      <c r="A3713" s="257"/>
      <c r="B3713" s="170"/>
      <c r="C3713" s="170"/>
      <c r="D3713" s="255"/>
      <c r="E3713" s="255"/>
      <c r="F3713" s="255"/>
      <c r="G3713" s="262"/>
      <c r="H3713" s="262"/>
      <c r="I3713" s="262"/>
      <c r="J3713" s="262"/>
      <c r="K3713" s="262"/>
      <c r="L3713" s="262"/>
      <c r="M3713" s="262"/>
      <c r="N3713" s="262"/>
      <c r="O3713" s="262"/>
      <c r="P3713" s="262"/>
      <c r="Q3713" s="262"/>
      <c r="R3713" s="262"/>
      <c r="S3713" s="262"/>
      <c r="T3713" s="262"/>
      <c r="U3713" s="262"/>
      <c r="V3713" s="262"/>
      <c r="W3713" s="262"/>
      <c r="X3713" s="262"/>
      <c r="Y3713" s="262"/>
      <c r="Z3713" s="262"/>
      <c r="AA3713"/>
      <c r="AB3713"/>
      <c r="AC3713"/>
      <c r="AD3713"/>
      <c r="AE3713"/>
      <c r="AF3713"/>
      <c r="AG3713"/>
      <c r="AH3713"/>
      <c r="AI3713"/>
      <c r="AJ3713"/>
      <c r="AK3713"/>
      <c r="AL3713"/>
      <c r="AM3713"/>
      <c r="AN3713"/>
      <c r="AO3713"/>
      <c r="AP3713"/>
      <c r="AQ3713"/>
      <c r="AR3713"/>
      <c r="AS3713"/>
      <c r="AT3713"/>
      <c r="AU3713"/>
      <c r="AV3713"/>
      <c r="AW3713"/>
      <c r="AX3713"/>
      <c r="AY3713"/>
      <c r="AZ3713"/>
      <c r="BA3713"/>
      <c r="BB3713"/>
      <c r="BC3713"/>
      <c r="BD3713"/>
      <c r="BE3713"/>
      <c r="BF3713"/>
    </row>
    <row r="3714" spans="1:58" s="58" customFormat="1" ht="12.75" x14ac:dyDescent="0.2">
      <c r="A3714" s="257"/>
      <c r="B3714" s="170"/>
      <c r="C3714" s="170"/>
      <c r="D3714" s="255"/>
      <c r="E3714" s="255"/>
      <c r="F3714" s="255"/>
      <c r="G3714" s="262"/>
      <c r="H3714" s="262"/>
      <c r="I3714" s="262"/>
      <c r="J3714" s="262"/>
      <c r="K3714" s="262"/>
      <c r="L3714" s="262"/>
      <c r="M3714" s="262"/>
      <c r="N3714" s="262"/>
      <c r="O3714" s="262"/>
      <c r="P3714" s="262"/>
      <c r="Q3714" s="262"/>
      <c r="R3714" s="262"/>
      <c r="S3714" s="262"/>
      <c r="T3714" s="262"/>
      <c r="U3714" s="262"/>
      <c r="V3714" s="262"/>
      <c r="W3714" s="262"/>
      <c r="X3714" s="262"/>
      <c r="Y3714" s="262"/>
      <c r="Z3714" s="262"/>
      <c r="AA3714"/>
      <c r="AB3714"/>
      <c r="AC3714"/>
      <c r="AD3714"/>
      <c r="AE3714"/>
      <c r="AF3714"/>
      <c r="AG3714"/>
      <c r="AH3714"/>
      <c r="AI3714"/>
      <c r="AJ3714"/>
      <c r="AK3714"/>
      <c r="AL3714"/>
      <c r="AM3714"/>
      <c r="AN3714"/>
      <c r="AO3714"/>
      <c r="AP3714"/>
      <c r="AQ3714"/>
      <c r="AR3714"/>
      <c r="AS3714"/>
      <c r="AT3714"/>
      <c r="AU3714"/>
      <c r="AV3714"/>
      <c r="AW3714"/>
      <c r="AX3714"/>
      <c r="AY3714"/>
      <c r="AZ3714"/>
      <c r="BA3714"/>
      <c r="BB3714"/>
      <c r="BC3714"/>
      <c r="BD3714"/>
      <c r="BE3714"/>
      <c r="BF3714"/>
    </row>
    <row r="3715" spans="1:58" s="58" customFormat="1" ht="12.75" x14ac:dyDescent="0.2">
      <c r="A3715" s="257"/>
      <c r="B3715" s="170"/>
      <c r="C3715" s="170"/>
      <c r="D3715" s="255"/>
      <c r="E3715" s="255"/>
      <c r="F3715" s="255"/>
      <c r="G3715" s="262"/>
      <c r="H3715" s="262"/>
      <c r="I3715" s="262"/>
      <c r="J3715" s="262"/>
      <c r="K3715" s="262"/>
      <c r="L3715" s="262"/>
      <c r="M3715" s="262"/>
      <c r="N3715" s="262"/>
      <c r="O3715" s="262"/>
      <c r="P3715" s="262"/>
      <c r="Q3715" s="262"/>
      <c r="R3715" s="262"/>
      <c r="S3715" s="262"/>
      <c r="T3715" s="262"/>
      <c r="U3715" s="262"/>
      <c r="V3715" s="262"/>
      <c r="W3715" s="262"/>
      <c r="X3715" s="262"/>
      <c r="Y3715" s="262"/>
      <c r="Z3715" s="262"/>
      <c r="AA3715"/>
      <c r="AB3715"/>
      <c r="AC3715"/>
      <c r="AD3715"/>
      <c r="AE3715"/>
      <c r="AF3715"/>
      <c r="AG3715"/>
      <c r="AH3715"/>
      <c r="AI3715"/>
      <c r="AJ3715"/>
      <c r="AK3715"/>
      <c r="AL3715"/>
      <c r="AM3715"/>
      <c r="AN3715"/>
      <c r="AO3715"/>
      <c r="AP3715"/>
      <c r="AQ3715"/>
      <c r="AR3715"/>
      <c r="AS3715"/>
      <c r="AT3715"/>
      <c r="AU3715"/>
      <c r="AV3715"/>
      <c r="AW3715"/>
      <c r="AX3715"/>
      <c r="AY3715"/>
      <c r="AZ3715"/>
      <c r="BA3715"/>
      <c r="BB3715"/>
      <c r="BC3715"/>
      <c r="BD3715"/>
      <c r="BE3715"/>
      <c r="BF3715"/>
    </row>
    <row r="3716" spans="1:58" s="58" customFormat="1" ht="12.75" x14ac:dyDescent="0.2">
      <c r="A3716" s="257"/>
      <c r="B3716" s="170"/>
      <c r="C3716" s="170"/>
      <c r="D3716" s="255"/>
      <c r="E3716" s="255"/>
      <c r="F3716" s="255"/>
      <c r="G3716" s="262"/>
      <c r="H3716" s="262"/>
      <c r="I3716" s="262"/>
      <c r="J3716" s="262"/>
      <c r="K3716" s="262"/>
      <c r="L3716" s="262"/>
      <c r="M3716" s="262"/>
      <c r="N3716" s="262"/>
      <c r="O3716" s="262"/>
      <c r="P3716" s="262"/>
      <c r="Q3716" s="262"/>
      <c r="R3716" s="262"/>
      <c r="S3716" s="262"/>
      <c r="T3716" s="262"/>
      <c r="U3716" s="262"/>
      <c r="V3716" s="262"/>
      <c r="W3716" s="262"/>
      <c r="X3716" s="262"/>
      <c r="Y3716" s="262"/>
      <c r="Z3716" s="262"/>
      <c r="AA3716"/>
      <c r="AB3716"/>
      <c r="AC3716"/>
      <c r="AD3716"/>
      <c r="AE3716"/>
      <c r="AF3716"/>
      <c r="AG3716"/>
      <c r="AH3716"/>
      <c r="AI3716"/>
      <c r="AJ3716"/>
      <c r="AK3716"/>
      <c r="AL3716"/>
      <c r="AM3716"/>
      <c r="AN3716"/>
      <c r="AO3716"/>
      <c r="AP3716"/>
      <c r="AQ3716"/>
      <c r="AR3716"/>
      <c r="AS3716"/>
      <c r="AT3716"/>
      <c r="AU3716"/>
      <c r="AV3716"/>
      <c r="AW3716"/>
      <c r="AX3716"/>
      <c r="AY3716"/>
      <c r="AZ3716"/>
      <c r="BA3716"/>
      <c r="BB3716"/>
      <c r="BC3716"/>
      <c r="BD3716"/>
      <c r="BE3716"/>
      <c r="BF3716"/>
    </row>
    <row r="3717" spans="1:58" s="58" customFormat="1" ht="12.75" x14ac:dyDescent="0.2">
      <c r="A3717" s="257"/>
      <c r="B3717" s="170"/>
      <c r="C3717" s="170"/>
      <c r="D3717" s="255"/>
      <c r="E3717" s="255"/>
      <c r="F3717" s="255"/>
      <c r="G3717" s="262"/>
      <c r="H3717" s="262"/>
      <c r="I3717" s="262"/>
      <c r="J3717" s="262"/>
      <c r="K3717" s="262"/>
      <c r="L3717" s="262"/>
      <c r="M3717" s="262"/>
      <c r="N3717" s="262"/>
      <c r="O3717" s="262"/>
      <c r="P3717" s="262"/>
      <c r="Q3717" s="262"/>
      <c r="R3717" s="262"/>
      <c r="S3717" s="262"/>
      <c r="T3717" s="262"/>
      <c r="U3717" s="262"/>
      <c r="V3717" s="262"/>
      <c r="W3717" s="262"/>
      <c r="X3717" s="262"/>
      <c r="Y3717" s="262"/>
      <c r="Z3717" s="262"/>
      <c r="AA3717"/>
      <c r="AB3717"/>
      <c r="AC3717"/>
      <c r="AD3717"/>
      <c r="AE3717"/>
      <c r="AF3717"/>
      <c r="AG3717"/>
      <c r="AH3717"/>
      <c r="AI3717"/>
      <c r="AJ3717"/>
      <c r="AK3717"/>
      <c r="AL3717"/>
      <c r="AM3717"/>
      <c r="AN3717"/>
      <c r="AO3717"/>
      <c r="AP3717"/>
      <c r="AQ3717"/>
      <c r="AR3717"/>
      <c r="AS3717"/>
      <c r="AT3717"/>
      <c r="AU3717"/>
      <c r="AV3717"/>
      <c r="AW3717"/>
      <c r="AX3717"/>
      <c r="AY3717"/>
      <c r="AZ3717"/>
      <c r="BA3717"/>
      <c r="BB3717"/>
      <c r="BC3717"/>
      <c r="BD3717"/>
      <c r="BE3717"/>
      <c r="BF3717"/>
    </row>
    <row r="3718" spans="1:58" s="58" customFormat="1" ht="12.75" x14ac:dyDescent="0.2">
      <c r="A3718" s="257"/>
      <c r="B3718" s="170"/>
      <c r="C3718" s="170"/>
      <c r="D3718" s="255"/>
      <c r="E3718" s="255"/>
      <c r="F3718" s="255"/>
      <c r="G3718" s="262"/>
      <c r="H3718" s="262"/>
      <c r="I3718" s="262"/>
      <c r="J3718" s="262"/>
      <c r="K3718" s="262"/>
      <c r="L3718" s="262"/>
      <c r="M3718" s="262"/>
      <c r="N3718" s="262"/>
      <c r="O3718" s="262"/>
      <c r="P3718" s="262"/>
      <c r="Q3718" s="262"/>
      <c r="R3718" s="262"/>
      <c r="S3718" s="262"/>
      <c r="T3718" s="262"/>
      <c r="U3718" s="262"/>
      <c r="V3718" s="262"/>
      <c r="W3718" s="262"/>
      <c r="X3718" s="262"/>
      <c r="Y3718" s="262"/>
      <c r="Z3718" s="262"/>
      <c r="AA3718"/>
      <c r="AB3718"/>
      <c r="AC3718"/>
      <c r="AD3718"/>
      <c r="AE3718"/>
      <c r="AF3718"/>
      <c r="AG3718"/>
      <c r="AH3718"/>
      <c r="AI3718"/>
      <c r="AJ3718"/>
      <c r="AK3718"/>
      <c r="AL3718"/>
      <c r="AM3718"/>
      <c r="AN3718"/>
      <c r="AO3718"/>
      <c r="AP3718"/>
      <c r="AQ3718"/>
      <c r="AR3718"/>
      <c r="AS3718"/>
      <c r="AT3718"/>
      <c r="AU3718"/>
      <c r="AV3718"/>
      <c r="AW3718"/>
      <c r="AX3718"/>
      <c r="AY3718"/>
      <c r="AZ3718"/>
      <c r="BA3718"/>
      <c r="BB3718"/>
      <c r="BC3718"/>
      <c r="BD3718"/>
      <c r="BE3718"/>
      <c r="BF3718"/>
    </row>
    <row r="3719" spans="1:58" s="58" customFormat="1" ht="12.75" x14ac:dyDescent="0.2">
      <c r="A3719" s="257"/>
      <c r="B3719" s="170"/>
      <c r="C3719" s="170"/>
      <c r="D3719" s="255"/>
      <c r="E3719" s="255"/>
      <c r="F3719" s="255"/>
      <c r="G3719" s="262"/>
      <c r="H3719" s="262"/>
      <c r="I3719" s="262"/>
      <c r="J3719" s="262"/>
      <c r="K3719" s="262"/>
      <c r="L3719" s="262"/>
      <c r="M3719" s="262"/>
      <c r="N3719" s="262"/>
      <c r="O3719" s="262"/>
      <c r="P3719" s="262"/>
      <c r="Q3719" s="262"/>
      <c r="R3719" s="262"/>
      <c r="S3719" s="262"/>
      <c r="T3719" s="262"/>
      <c r="U3719" s="262"/>
      <c r="V3719" s="262"/>
      <c r="W3719" s="262"/>
      <c r="X3719" s="262"/>
      <c r="Y3719" s="262"/>
      <c r="Z3719" s="262"/>
      <c r="AA3719"/>
      <c r="AB3719"/>
      <c r="AC3719"/>
      <c r="AD3719"/>
      <c r="AE3719"/>
      <c r="AF3719"/>
      <c r="AG3719"/>
      <c r="AH3719"/>
      <c r="AI3719"/>
      <c r="AJ3719"/>
      <c r="AK3719"/>
      <c r="AL3719"/>
      <c r="AM3719"/>
      <c r="AN3719"/>
      <c r="AO3719"/>
      <c r="AP3719"/>
      <c r="AQ3719"/>
      <c r="AR3719"/>
      <c r="AS3719"/>
      <c r="AT3719"/>
      <c r="AU3719"/>
      <c r="AV3719"/>
      <c r="AW3719"/>
      <c r="AX3719"/>
      <c r="AY3719"/>
      <c r="AZ3719"/>
      <c r="BA3719"/>
      <c r="BB3719"/>
      <c r="BC3719"/>
      <c r="BD3719"/>
      <c r="BE3719"/>
      <c r="BF3719"/>
    </row>
    <row r="3720" spans="1:58" s="58" customFormat="1" ht="12.75" x14ac:dyDescent="0.2">
      <c r="A3720" s="257"/>
      <c r="B3720" s="170"/>
      <c r="C3720" s="170"/>
      <c r="D3720" s="255"/>
      <c r="E3720" s="255"/>
      <c r="F3720" s="255"/>
      <c r="G3720" s="262"/>
      <c r="H3720" s="262"/>
      <c r="I3720" s="262"/>
      <c r="J3720" s="262"/>
      <c r="K3720" s="262"/>
      <c r="L3720" s="262"/>
      <c r="M3720" s="262"/>
      <c r="N3720" s="262"/>
      <c r="O3720" s="262"/>
      <c r="P3720" s="262"/>
      <c r="Q3720" s="262"/>
      <c r="R3720" s="262"/>
      <c r="S3720" s="262"/>
      <c r="T3720" s="262"/>
      <c r="U3720" s="262"/>
      <c r="V3720" s="262"/>
      <c r="W3720" s="262"/>
      <c r="X3720" s="262"/>
      <c r="Y3720" s="262"/>
      <c r="Z3720" s="262"/>
      <c r="AA3720"/>
      <c r="AB3720"/>
      <c r="AC3720"/>
      <c r="AD3720"/>
      <c r="AE3720"/>
      <c r="AF3720"/>
      <c r="AG3720"/>
      <c r="AH3720"/>
      <c r="AI3720"/>
      <c r="AJ3720"/>
      <c r="AK3720"/>
      <c r="AL3720"/>
      <c r="AM3720"/>
      <c r="AN3720"/>
      <c r="AO3720"/>
      <c r="AP3720"/>
      <c r="AQ3720"/>
      <c r="AR3720"/>
      <c r="AS3720"/>
      <c r="AT3720"/>
      <c r="AU3720"/>
      <c r="AV3720"/>
      <c r="AW3720"/>
      <c r="AX3720"/>
      <c r="AY3720"/>
      <c r="AZ3720"/>
      <c r="BA3720"/>
      <c r="BB3720"/>
      <c r="BC3720"/>
      <c r="BD3720"/>
      <c r="BE3720"/>
      <c r="BF3720"/>
    </row>
    <row r="3721" spans="1:58" s="58" customFormat="1" ht="12.75" x14ac:dyDescent="0.2">
      <c r="A3721" s="257"/>
      <c r="B3721" s="170"/>
      <c r="C3721" s="170"/>
      <c r="D3721" s="255"/>
      <c r="E3721" s="255"/>
      <c r="F3721" s="255"/>
      <c r="G3721" s="262"/>
      <c r="H3721" s="262"/>
      <c r="I3721" s="262"/>
      <c r="J3721" s="262"/>
      <c r="K3721" s="262"/>
      <c r="L3721" s="262"/>
      <c r="M3721" s="262"/>
      <c r="N3721" s="262"/>
      <c r="O3721" s="262"/>
      <c r="P3721" s="262"/>
      <c r="Q3721" s="262"/>
      <c r="R3721" s="262"/>
      <c r="S3721" s="262"/>
      <c r="T3721" s="262"/>
      <c r="U3721" s="262"/>
      <c r="V3721" s="262"/>
      <c r="W3721" s="262"/>
      <c r="X3721" s="262"/>
      <c r="Y3721" s="262"/>
      <c r="Z3721" s="262"/>
      <c r="AA3721"/>
      <c r="AB3721"/>
      <c r="AC3721"/>
      <c r="AD3721"/>
      <c r="AE3721"/>
      <c r="AF3721"/>
      <c r="AG3721"/>
      <c r="AH3721"/>
      <c r="AI3721"/>
      <c r="AJ3721"/>
      <c r="AK3721"/>
      <c r="AL3721"/>
      <c r="AM3721"/>
      <c r="AN3721"/>
      <c r="AO3721"/>
      <c r="AP3721"/>
      <c r="AQ3721"/>
      <c r="AR3721"/>
      <c r="AS3721"/>
      <c r="AT3721"/>
      <c r="AU3721"/>
      <c r="AV3721"/>
      <c r="AW3721"/>
      <c r="AX3721"/>
      <c r="AY3721"/>
      <c r="AZ3721"/>
      <c r="BA3721"/>
      <c r="BB3721"/>
      <c r="BC3721"/>
      <c r="BD3721"/>
      <c r="BE3721"/>
      <c r="BF3721"/>
    </row>
    <row r="3722" spans="1:58" s="58" customFormat="1" ht="12.75" x14ac:dyDescent="0.2">
      <c r="A3722" s="257"/>
      <c r="B3722" s="170"/>
      <c r="C3722" s="170"/>
      <c r="D3722" s="255"/>
      <c r="E3722" s="255"/>
      <c r="F3722" s="255"/>
      <c r="G3722" s="262"/>
      <c r="H3722" s="262"/>
      <c r="I3722" s="262"/>
      <c r="J3722" s="262"/>
      <c r="K3722" s="262"/>
      <c r="L3722" s="262"/>
      <c r="M3722" s="262"/>
      <c r="N3722" s="262"/>
      <c r="O3722" s="262"/>
      <c r="P3722" s="262"/>
      <c r="Q3722" s="262"/>
      <c r="R3722" s="262"/>
      <c r="S3722" s="262"/>
      <c r="T3722" s="262"/>
      <c r="U3722" s="262"/>
      <c r="V3722" s="262"/>
      <c r="W3722" s="262"/>
      <c r="X3722" s="262"/>
      <c r="Y3722" s="262"/>
      <c r="Z3722" s="262"/>
      <c r="AA3722"/>
      <c r="AB3722"/>
      <c r="AC3722"/>
      <c r="AD3722"/>
      <c r="AE3722"/>
      <c r="AF3722"/>
      <c r="AG3722"/>
      <c r="AH3722"/>
      <c r="AI3722"/>
      <c r="AJ3722"/>
      <c r="AK3722"/>
      <c r="AL3722"/>
      <c r="AM3722"/>
      <c r="AN3722"/>
      <c r="AO3722"/>
      <c r="AP3722"/>
      <c r="AQ3722"/>
      <c r="AR3722"/>
      <c r="AS3722"/>
      <c r="AT3722"/>
      <c r="AU3722"/>
      <c r="AV3722"/>
      <c r="AW3722"/>
      <c r="AX3722"/>
      <c r="AY3722"/>
      <c r="AZ3722"/>
      <c r="BA3722"/>
      <c r="BB3722"/>
      <c r="BC3722"/>
      <c r="BD3722"/>
      <c r="BE3722"/>
      <c r="BF3722"/>
    </row>
    <row r="3723" spans="1:58" s="58" customFormat="1" ht="12.75" x14ac:dyDescent="0.2">
      <c r="A3723" s="257"/>
      <c r="B3723" s="170"/>
      <c r="C3723" s="170"/>
      <c r="D3723" s="255"/>
      <c r="E3723" s="255"/>
      <c r="F3723" s="255"/>
      <c r="G3723" s="262"/>
      <c r="H3723" s="262"/>
      <c r="I3723" s="262"/>
      <c r="J3723" s="262"/>
      <c r="K3723" s="262"/>
      <c r="L3723" s="262"/>
      <c r="M3723" s="262"/>
      <c r="N3723" s="262"/>
      <c r="O3723" s="262"/>
      <c r="P3723" s="262"/>
      <c r="Q3723" s="262"/>
      <c r="R3723" s="262"/>
      <c r="S3723" s="262"/>
      <c r="T3723" s="262"/>
      <c r="U3723" s="262"/>
      <c r="V3723" s="262"/>
      <c r="W3723" s="262"/>
      <c r="X3723" s="262"/>
      <c r="Y3723" s="262"/>
      <c r="Z3723" s="262"/>
      <c r="AA3723"/>
      <c r="AB3723"/>
      <c r="AC3723"/>
      <c r="AD3723"/>
      <c r="AE3723"/>
      <c r="AF3723"/>
      <c r="AG3723"/>
      <c r="AH3723"/>
      <c r="AI3723"/>
      <c r="AJ3723"/>
      <c r="AK3723"/>
      <c r="AL3723"/>
      <c r="AM3723"/>
      <c r="AN3723"/>
      <c r="AO3723"/>
      <c r="AP3723"/>
      <c r="AQ3723"/>
      <c r="AR3723"/>
      <c r="AS3723"/>
      <c r="AT3723"/>
      <c r="AU3723"/>
      <c r="AV3723"/>
      <c r="AW3723"/>
      <c r="AX3723"/>
      <c r="AY3723"/>
      <c r="AZ3723"/>
      <c r="BA3723"/>
      <c r="BB3723"/>
      <c r="BC3723"/>
      <c r="BD3723"/>
      <c r="BE3723"/>
      <c r="BF3723"/>
    </row>
    <row r="3724" spans="1:58" s="58" customFormat="1" ht="12.75" x14ac:dyDescent="0.2">
      <c r="A3724" s="257"/>
      <c r="B3724" s="170"/>
      <c r="C3724" s="170"/>
      <c r="D3724" s="255"/>
      <c r="E3724" s="255"/>
      <c r="F3724" s="255"/>
      <c r="G3724" s="262"/>
      <c r="H3724" s="262"/>
      <c r="I3724" s="262"/>
      <c r="J3724" s="262"/>
      <c r="K3724" s="262"/>
      <c r="L3724" s="262"/>
      <c r="M3724" s="262"/>
      <c r="N3724" s="262"/>
      <c r="O3724" s="262"/>
      <c r="P3724" s="262"/>
      <c r="Q3724" s="262"/>
      <c r="R3724" s="262"/>
      <c r="S3724" s="262"/>
      <c r="T3724" s="262"/>
      <c r="U3724" s="262"/>
      <c r="V3724" s="262"/>
      <c r="W3724" s="262"/>
      <c r="X3724" s="262"/>
      <c r="Y3724" s="262"/>
      <c r="Z3724" s="262"/>
      <c r="AA3724"/>
      <c r="AB3724"/>
      <c r="AC3724"/>
      <c r="AD3724"/>
      <c r="AE3724"/>
      <c r="AF3724"/>
      <c r="AG3724"/>
      <c r="AH3724"/>
      <c r="AI3724"/>
      <c r="AJ3724"/>
      <c r="AK3724"/>
      <c r="AL3724"/>
      <c r="AM3724"/>
      <c r="AN3724"/>
      <c r="AO3724"/>
      <c r="AP3724"/>
      <c r="AQ3724"/>
      <c r="AR3724"/>
      <c r="AS3724"/>
      <c r="AT3724"/>
      <c r="AU3724"/>
      <c r="AV3724"/>
      <c r="AW3724"/>
      <c r="AX3724"/>
      <c r="AY3724"/>
      <c r="AZ3724"/>
      <c r="BA3724"/>
      <c r="BB3724"/>
      <c r="BC3724"/>
      <c r="BD3724"/>
      <c r="BE3724"/>
      <c r="BF3724"/>
    </row>
    <row r="3725" spans="1:58" s="58" customFormat="1" ht="12.75" x14ac:dyDescent="0.2">
      <c r="A3725" s="257"/>
      <c r="B3725" s="170"/>
      <c r="C3725" s="170"/>
      <c r="D3725" s="255"/>
      <c r="E3725" s="255"/>
      <c r="F3725" s="255"/>
      <c r="G3725" s="262"/>
      <c r="H3725" s="262"/>
      <c r="I3725" s="262"/>
      <c r="J3725" s="262"/>
      <c r="K3725" s="262"/>
      <c r="L3725" s="262"/>
      <c r="M3725" s="262"/>
      <c r="N3725" s="262"/>
      <c r="O3725" s="262"/>
      <c r="P3725" s="262"/>
      <c r="Q3725" s="262"/>
      <c r="R3725" s="262"/>
      <c r="S3725" s="262"/>
      <c r="T3725" s="262"/>
      <c r="U3725" s="262"/>
      <c r="V3725" s="262"/>
      <c r="W3725" s="262"/>
      <c r="X3725" s="262"/>
      <c r="Y3725" s="262"/>
      <c r="Z3725" s="262"/>
      <c r="AA3725"/>
      <c r="AB3725"/>
      <c r="AC3725"/>
      <c r="AD3725"/>
      <c r="AE3725"/>
      <c r="AF3725"/>
      <c r="AG3725"/>
      <c r="AH3725"/>
      <c r="AI3725"/>
      <c r="AJ3725"/>
      <c r="AK3725"/>
      <c r="AL3725"/>
      <c r="AM3725"/>
      <c r="AN3725"/>
      <c r="AO3725"/>
      <c r="AP3725"/>
      <c r="AQ3725"/>
      <c r="AR3725"/>
      <c r="AS3725"/>
      <c r="AT3725"/>
      <c r="AU3725"/>
      <c r="AV3725"/>
      <c r="AW3725"/>
      <c r="AX3725"/>
      <c r="AY3725"/>
      <c r="AZ3725"/>
      <c r="BA3725"/>
      <c r="BB3725"/>
      <c r="BC3725"/>
      <c r="BD3725"/>
      <c r="BE3725"/>
      <c r="BF3725"/>
    </row>
    <row r="3726" spans="1:58" s="58" customFormat="1" ht="12.75" x14ac:dyDescent="0.2">
      <c r="A3726" s="257"/>
      <c r="B3726" s="170"/>
      <c r="C3726" s="170"/>
      <c r="D3726" s="255"/>
      <c r="E3726" s="255"/>
      <c r="F3726" s="255"/>
      <c r="G3726" s="262"/>
      <c r="H3726" s="262"/>
      <c r="I3726" s="262"/>
      <c r="J3726" s="262"/>
      <c r="K3726" s="262"/>
      <c r="L3726" s="262"/>
      <c r="M3726" s="262"/>
      <c r="N3726" s="262"/>
      <c r="O3726" s="262"/>
      <c r="P3726" s="262"/>
      <c r="Q3726" s="262"/>
      <c r="R3726" s="262"/>
      <c r="S3726" s="262"/>
      <c r="T3726" s="262"/>
      <c r="U3726" s="262"/>
      <c r="V3726" s="262"/>
      <c r="W3726" s="262"/>
      <c r="X3726" s="262"/>
      <c r="Y3726" s="262"/>
      <c r="Z3726" s="262"/>
      <c r="AA3726"/>
      <c r="AB3726"/>
      <c r="AC3726"/>
      <c r="AD3726"/>
      <c r="AE3726"/>
      <c r="AF3726"/>
      <c r="AG3726"/>
      <c r="AH3726"/>
      <c r="AI3726"/>
      <c r="AJ3726"/>
      <c r="AK3726"/>
      <c r="AL3726"/>
      <c r="AM3726"/>
      <c r="AN3726"/>
      <c r="AO3726"/>
      <c r="AP3726"/>
      <c r="AQ3726"/>
      <c r="AR3726"/>
      <c r="AS3726"/>
      <c r="AT3726"/>
      <c r="AU3726"/>
      <c r="AV3726"/>
      <c r="AW3726"/>
      <c r="AX3726"/>
      <c r="AY3726"/>
      <c r="AZ3726"/>
      <c r="BA3726"/>
      <c r="BB3726"/>
      <c r="BC3726"/>
      <c r="BD3726"/>
      <c r="BE3726"/>
      <c r="BF3726"/>
    </row>
    <row r="3727" spans="1:58" s="58" customFormat="1" ht="12.75" x14ac:dyDescent="0.2">
      <c r="A3727" s="257"/>
      <c r="B3727" s="170"/>
      <c r="C3727" s="170"/>
      <c r="D3727" s="255"/>
      <c r="E3727" s="255"/>
      <c r="F3727" s="255"/>
      <c r="G3727" s="262"/>
      <c r="H3727" s="262"/>
      <c r="I3727" s="262"/>
      <c r="J3727" s="262"/>
      <c r="K3727" s="262"/>
      <c r="L3727" s="262"/>
      <c r="M3727" s="262"/>
      <c r="N3727" s="262"/>
      <c r="O3727" s="262"/>
      <c r="P3727" s="262"/>
      <c r="Q3727" s="262"/>
      <c r="R3727" s="262"/>
      <c r="S3727" s="262"/>
      <c r="T3727" s="262"/>
      <c r="U3727" s="262"/>
      <c r="V3727" s="262"/>
      <c r="W3727" s="262"/>
      <c r="X3727" s="262"/>
      <c r="Y3727" s="262"/>
      <c r="Z3727" s="262"/>
      <c r="AA3727"/>
      <c r="AB3727"/>
      <c r="AC3727"/>
      <c r="AD3727"/>
      <c r="AE3727"/>
      <c r="AF3727"/>
      <c r="AG3727"/>
      <c r="AH3727"/>
      <c r="AI3727"/>
      <c r="AJ3727"/>
      <c r="AK3727"/>
      <c r="AL3727"/>
      <c r="AM3727"/>
      <c r="AN3727"/>
      <c r="AO3727"/>
      <c r="AP3727"/>
      <c r="AQ3727"/>
      <c r="AR3727"/>
      <c r="AS3727"/>
      <c r="AT3727"/>
      <c r="AU3727"/>
      <c r="AV3727"/>
      <c r="AW3727"/>
      <c r="AX3727"/>
      <c r="AY3727"/>
      <c r="AZ3727"/>
      <c r="BA3727"/>
      <c r="BB3727"/>
      <c r="BC3727"/>
      <c r="BD3727"/>
      <c r="BE3727"/>
      <c r="BF3727"/>
    </row>
    <row r="3728" spans="1:58" s="58" customFormat="1" ht="12.75" x14ac:dyDescent="0.2">
      <c r="A3728" s="257"/>
      <c r="B3728" s="170"/>
      <c r="C3728" s="170"/>
      <c r="D3728" s="255"/>
      <c r="E3728" s="255"/>
      <c r="F3728" s="255"/>
      <c r="G3728" s="262"/>
      <c r="H3728" s="262"/>
      <c r="I3728" s="262"/>
      <c r="J3728" s="262"/>
      <c r="K3728" s="262"/>
      <c r="L3728" s="262"/>
      <c r="M3728" s="262"/>
      <c r="N3728" s="262"/>
      <c r="O3728" s="262"/>
      <c r="P3728" s="262"/>
      <c r="Q3728" s="262"/>
      <c r="R3728" s="262"/>
      <c r="S3728" s="262"/>
      <c r="T3728" s="262"/>
      <c r="U3728" s="262"/>
      <c r="V3728" s="262"/>
      <c r="W3728" s="262"/>
      <c r="X3728" s="262"/>
      <c r="Y3728" s="262"/>
      <c r="Z3728" s="262"/>
      <c r="AA3728"/>
      <c r="AB3728"/>
      <c r="AC3728"/>
      <c r="AD3728"/>
      <c r="AE3728"/>
      <c r="AF3728"/>
      <c r="AG3728"/>
      <c r="AH3728"/>
      <c r="AI3728"/>
      <c r="AJ3728"/>
      <c r="AK3728"/>
      <c r="AL3728"/>
      <c r="AM3728"/>
      <c r="AN3728"/>
      <c r="AO3728"/>
      <c r="AP3728"/>
      <c r="AQ3728"/>
      <c r="AR3728"/>
      <c r="AS3728"/>
      <c r="AT3728"/>
      <c r="AU3728"/>
      <c r="AV3728"/>
      <c r="AW3728"/>
      <c r="AX3728"/>
      <c r="AY3728"/>
      <c r="AZ3728"/>
      <c r="BA3728"/>
      <c r="BB3728"/>
      <c r="BC3728"/>
      <c r="BD3728"/>
      <c r="BE3728"/>
      <c r="BF3728"/>
    </row>
    <row r="3729" spans="1:58" s="58" customFormat="1" ht="12.75" x14ac:dyDescent="0.2">
      <c r="A3729" s="257"/>
      <c r="B3729" s="170"/>
      <c r="C3729" s="170"/>
      <c r="D3729" s="255"/>
      <c r="E3729" s="255"/>
      <c r="F3729" s="255"/>
      <c r="G3729" s="262"/>
      <c r="H3729" s="262"/>
      <c r="I3729" s="262"/>
      <c r="J3729" s="262"/>
      <c r="K3729" s="262"/>
      <c r="L3729" s="262"/>
      <c r="M3729" s="262"/>
      <c r="N3729" s="262"/>
      <c r="O3729" s="262"/>
      <c r="P3729" s="262"/>
      <c r="Q3729" s="262"/>
      <c r="R3729" s="262"/>
      <c r="S3729" s="262"/>
      <c r="T3729" s="262"/>
      <c r="U3729" s="262"/>
      <c r="V3729" s="262"/>
      <c r="W3729" s="262"/>
      <c r="X3729" s="262"/>
      <c r="Y3729" s="262"/>
      <c r="Z3729" s="262"/>
      <c r="AA3729"/>
      <c r="AB3729"/>
      <c r="AC3729"/>
      <c r="AD3729"/>
      <c r="AE3729"/>
      <c r="AF3729"/>
      <c r="AG3729"/>
      <c r="AH3729"/>
      <c r="AI3729"/>
      <c r="AJ3729"/>
      <c r="AK3729"/>
      <c r="AL3729"/>
      <c r="AM3729"/>
      <c r="AN3729"/>
      <c r="AO3729"/>
      <c r="AP3729"/>
      <c r="AQ3729"/>
      <c r="AR3729"/>
      <c r="AS3729"/>
      <c r="AT3729"/>
      <c r="AU3729"/>
      <c r="AV3729"/>
      <c r="AW3729"/>
      <c r="AX3729"/>
      <c r="AY3729"/>
      <c r="AZ3729"/>
      <c r="BA3729"/>
      <c r="BB3729"/>
      <c r="BC3729"/>
      <c r="BD3729"/>
      <c r="BE3729"/>
      <c r="BF3729"/>
    </row>
    <row r="3730" spans="1:58" s="58" customFormat="1" ht="12.75" x14ac:dyDescent="0.2">
      <c r="A3730" s="257"/>
      <c r="B3730" s="170"/>
      <c r="C3730" s="170"/>
      <c r="D3730" s="255"/>
      <c r="E3730" s="255"/>
      <c r="F3730" s="255"/>
      <c r="G3730" s="262"/>
      <c r="H3730" s="262"/>
      <c r="I3730" s="262"/>
      <c r="J3730" s="262"/>
      <c r="K3730" s="262"/>
      <c r="L3730" s="262"/>
      <c r="M3730" s="262"/>
      <c r="N3730" s="262"/>
      <c r="O3730" s="262"/>
      <c r="P3730" s="262"/>
      <c r="Q3730" s="262"/>
      <c r="R3730" s="262"/>
      <c r="S3730" s="262"/>
      <c r="T3730" s="262"/>
      <c r="U3730" s="262"/>
      <c r="V3730" s="262"/>
      <c r="W3730" s="262"/>
      <c r="X3730" s="262"/>
      <c r="Y3730" s="262"/>
      <c r="Z3730" s="262"/>
      <c r="AA3730"/>
      <c r="AB3730"/>
      <c r="AC3730"/>
      <c r="AD3730"/>
      <c r="AE3730"/>
      <c r="AF3730"/>
      <c r="AG3730"/>
      <c r="AH3730"/>
      <c r="AI3730"/>
      <c r="AJ3730"/>
      <c r="AK3730"/>
      <c r="AL3730"/>
      <c r="AM3730"/>
      <c r="AN3730"/>
      <c r="AO3730"/>
      <c r="AP3730"/>
      <c r="AQ3730"/>
      <c r="AR3730"/>
      <c r="AS3730"/>
      <c r="AT3730"/>
      <c r="AU3730"/>
      <c r="AV3730"/>
      <c r="AW3730"/>
      <c r="AX3730"/>
      <c r="AY3730"/>
      <c r="AZ3730"/>
      <c r="BA3730"/>
      <c r="BB3730"/>
      <c r="BC3730"/>
      <c r="BD3730"/>
      <c r="BE3730"/>
      <c r="BF3730"/>
    </row>
    <row r="3731" spans="1:58" s="58" customFormat="1" ht="12.75" x14ac:dyDescent="0.2">
      <c r="A3731" s="257"/>
      <c r="B3731" s="170"/>
      <c r="C3731" s="170"/>
      <c r="D3731" s="255"/>
      <c r="E3731" s="255"/>
      <c r="F3731" s="255"/>
      <c r="G3731" s="262"/>
      <c r="H3731" s="262"/>
      <c r="I3731" s="262"/>
      <c r="J3731" s="262"/>
      <c r="K3731" s="262"/>
      <c r="L3731" s="262"/>
      <c r="M3731" s="262"/>
      <c r="N3731" s="262"/>
      <c r="O3731" s="262"/>
      <c r="P3731" s="262"/>
      <c r="Q3731" s="262"/>
      <c r="R3731" s="262"/>
      <c r="S3731" s="262"/>
      <c r="T3731" s="262"/>
      <c r="U3731" s="262"/>
      <c r="V3731" s="262"/>
      <c r="W3731" s="262"/>
      <c r="X3731" s="262"/>
      <c r="Y3731" s="262"/>
      <c r="Z3731" s="262"/>
      <c r="AA3731"/>
      <c r="AB3731"/>
      <c r="AC3731"/>
      <c r="AD3731"/>
      <c r="AE3731"/>
      <c r="AF3731"/>
      <c r="AG3731"/>
      <c r="AH3731"/>
      <c r="AI3731"/>
      <c r="AJ3731"/>
      <c r="AK3731"/>
      <c r="AL3731"/>
      <c r="AM3731"/>
      <c r="AN3731"/>
      <c r="AO3731"/>
      <c r="AP3731"/>
      <c r="AQ3731"/>
      <c r="AR3731"/>
      <c r="AS3731"/>
      <c r="AT3731"/>
      <c r="AU3731"/>
      <c r="AV3731"/>
      <c r="AW3731"/>
      <c r="AX3731"/>
      <c r="AY3731"/>
      <c r="AZ3731"/>
      <c r="BA3731"/>
      <c r="BB3731"/>
      <c r="BC3731"/>
      <c r="BD3731"/>
      <c r="BE3731"/>
      <c r="BF3731"/>
    </row>
    <row r="3732" spans="1:58" s="58" customFormat="1" ht="12.75" x14ac:dyDescent="0.2">
      <c r="A3732" s="257"/>
      <c r="B3732" s="170"/>
      <c r="C3732" s="170"/>
      <c r="D3732" s="255"/>
      <c r="E3732" s="255"/>
      <c r="F3732" s="255"/>
      <c r="G3732" s="262"/>
      <c r="H3732" s="262"/>
      <c r="I3732" s="262"/>
      <c r="J3732" s="262"/>
      <c r="K3732" s="262"/>
      <c r="L3732" s="262"/>
      <c r="M3732" s="262"/>
      <c r="N3732" s="262"/>
      <c r="O3732" s="262"/>
      <c r="P3732" s="262"/>
      <c r="Q3732" s="262"/>
      <c r="R3732" s="262"/>
      <c r="S3732" s="262"/>
      <c r="T3732" s="262"/>
      <c r="U3732" s="262"/>
      <c r="V3732" s="262"/>
      <c r="W3732" s="262"/>
      <c r="X3732" s="262"/>
      <c r="Y3732" s="262"/>
      <c r="Z3732" s="262"/>
      <c r="AA3732"/>
      <c r="AB3732"/>
      <c r="AC3732"/>
      <c r="AD3732"/>
      <c r="AE3732"/>
      <c r="AF3732"/>
      <c r="AG3732"/>
      <c r="AH3732"/>
      <c r="AI3732"/>
      <c r="AJ3732"/>
      <c r="AK3732"/>
      <c r="AL3732"/>
      <c r="AM3732"/>
      <c r="AN3732"/>
      <c r="AO3732"/>
      <c r="AP3732"/>
      <c r="AQ3732"/>
      <c r="AR3732"/>
      <c r="AS3732"/>
      <c r="AT3732"/>
      <c r="AU3732"/>
      <c r="AV3732"/>
      <c r="AW3732"/>
      <c r="AX3732"/>
      <c r="AY3732"/>
      <c r="AZ3732"/>
      <c r="BA3732"/>
      <c r="BB3732"/>
      <c r="BC3732"/>
      <c r="BD3732"/>
      <c r="BE3732"/>
      <c r="BF3732"/>
    </row>
    <row r="3733" spans="1:58" s="58" customFormat="1" ht="12.75" x14ac:dyDescent="0.2">
      <c r="A3733" s="257"/>
      <c r="B3733" s="170"/>
      <c r="C3733" s="170"/>
      <c r="D3733" s="255"/>
      <c r="E3733" s="255"/>
      <c r="F3733" s="255"/>
      <c r="G3733" s="262"/>
      <c r="H3733" s="262"/>
      <c r="I3733" s="262"/>
      <c r="J3733" s="262"/>
      <c r="K3733" s="262"/>
      <c r="L3733" s="262"/>
      <c r="M3733" s="262"/>
      <c r="N3733" s="262"/>
      <c r="O3733" s="262"/>
      <c r="P3733" s="262"/>
      <c r="Q3733" s="262"/>
      <c r="R3733" s="262"/>
      <c r="S3733" s="262"/>
      <c r="T3733" s="262"/>
      <c r="U3733" s="262"/>
      <c r="V3733" s="262"/>
      <c r="W3733" s="262"/>
      <c r="X3733" s="262"/>
      <c r="Y3733" s="262"/>
      <c r="Z3733" s="262"/>
      <c r="AA3733"/>
      <c r="AB3733"/>
      <c r="AC3733"/>
      <c r="AD3733"/>
      <c r="AE3733"/>
      <c r="AF3733"/>
      <c r="AG3733"/>
      <c r="AH3733"/>
      <c r="AI3733"/>
      <c r="AJ3733"/>
      <c r="AK3733"/>
      <c r="AL3733"/>
      <c r="AM3733"/>
      <c r="AN3733"/>
      <c r="AO3733"/>
      <c r="AP3733"/>
      <c r="AQ3733"/>
      <c r="AR3733"/>
      <c r="AS3733"/>
      <c r="AT3733"/>
      <c r="AU3733"/>
      <c r="AV3733"/>
      <c r="AW3733"/>
      <c r="AX3733"/>
      <c r="AY3733"/>
      <c r="AZ3733"/>
      <c r="BA3733"/>
      <c r="BB3733"/>
      <c r="BC3733"/>
      <c r="BD3733"/>
      <c r="BE3733"/>
      <c r="BF3733"/>
    </row>
    <row r="3734" spans="1:58" s="58" customFormat="1" ht="12.75" x14ac:dyDescent="0.2">
      <c r="A3734" s="257"/>
      <c r="B3734" s="170"/>
      <c r="C3734" s="170"/>
      <c r="D3734" s="255"/>
      <c r="E3734" s="255"/>
      <c r="F3734" s="255"/>
      <c r="G3734" s="262"/>
      <c r="H3734" s="262"/>
      <c r="I3734" s="262"/>
      <c r="J3734" s="262"/>
      <c r="K3734" s="262"/>
      <c r="L3734" s="262"/>
      <c r="M3734" s="262"/>
      <c r="N3734" s="262"/>
      <c r="O3734" s="262"/>
      <c r="P3734" s="262"/>
      <c r="Q3734" s="262"/>
      <c r="R3734" s="262"/>
      <c r="S3734" s="262"/>
      <c r="T3734" s="262"/>
      <c r="U3734" s="262"/>
      <c r="V3734" s="262"/>
      <c r="W3734" s="262"/>
      <c r="X3734" s="262"/>
      <c r="Y3734" s="262"/>
      <c r="Z3734" s="262"/>
      <c r="AA3734"/>
      <c r="AB3734"/>
      <c r="AC3734"/>
      <c r="AD3734"/>
      <c r="AE3734"/>
      <c r="AF3734"/>
      <c r="AG3734"/>
      <c r="AH3734"/>
      <c r="AI3734"/>
      <c r="AJ3734"/>
      <c r="AK3734"/>
      <c r="AL3734"/>
      <c r="AM3734"/>
      <c r="AN3734"/>
      <c r="AO3734"/>
      <c r="AP3734"/>
      <c r="AQ3734"/>
      <c r="AR3734"/>
      <c r="AS3734"/>
      <c r="AT3734"/>
      <c r="AU3734"/>
      <c r="AV3734"/>
      <c r="AW3734"/>
      <c r="AX3734"/>
      <c r="AY3734"/>
      <c r="AZ3734"/>
      <c r="BA3734"/>
      <c r="BB3734"/>
      <c r="BC3734"/>
      <c r="BD3734"/>
      <c r="BE3734"/>
      <c r="BF3734"/>
    </row>
    <row r="3735" spans="1:58" s="58" customFormat="1" ht="12.75" x14ac:dyDescent="0.2">
      <c r="A3735" s="257"/>
      <c r="B3735" s="170"/>
      <c r="C3735" s="170"/>
      <c r="D3735" s="255"/>
      <c r="E3735" s="255"/>
      <c r="F3735" s="255"/>
      <c r="G3735" s="262"/>
      <c r="H3735" s="262"/>
      <c r="I3735" s="262"/>
      <c r="J3735" s="262"/>
      <c r="K3735" s="262"/>
      <c r="L3735" s="262"/>
      <c r="M3735" s="262"/>
      <c r="N3735" s="262"/>
      <c r="O3735" s="262"/>
      <c r="P3735" s="262"/>
      <c r="Q3735" s="262"/>
      <c r="R3735" s="262"/>
      <c r="S3735" s="262"/>
      <c r="T3735" s="262"/>
      <c r="U3735" s="262"/>
      <c r="V3735" s="262"/>
      <c r="W3735" s="262"/>
      <c r="X3735" s="262"/>
      <c r="Y3735" s="262"/>
      <c r="Z3735" s="262"/>
      <c r="AA3735"/>
      <c r="AB3735"/>
      <c r="AC3735"/>
      <c r="AD3735"/>
      <c r="AE3735"/>
      <c r="AF3735"/>
      <c r="AG3735"/>
      <c r="AH3735"/>
      <c r="AI3735"/>
      <c r="AJ3735"/>
      <c r="AK3735"/>
      <c r="AL3735"/>
      <c r="AM3735"/>
      <c r="AN3735"/>
      <c r="AO3735"/>
      <c r="AP3735"/>
      <c r="AQ3735"/>
      <c r="AR3735"/>
      <c r="AS3735"/>
      <c r="AT3735"/>
      <c r="AU3735"/>
      <c r="AV3735"/>
      <c r="AW3735"/>
      <c r="AX3735"/>
      <c r="AY3735"/>
      <c r="AZ3735"/>
      <c r="BA3735"/>
      <c r="BB3735"/>
      <c r="BC3735"/>
      <c r="BD3735"/>
      <c r="BE3735"/>
      <c r="BF3735"/>
    </row>
    <row r="3736" spans="1:58" s="58" customFormat="1" ht="12.75" x14ac:dyDescent="0.2">
      <c r="A3736" s="257"/>
      <c r="B3736" s="170"/>
      <c r="C3736" s="170"/>
      <c r="D3736" s="255"/>
      <c r="E3736" s="255"/>
      <c r="F3736" s="255"/>
      <c r="G3736" s="262"/>
      <c r="H3736" s="262"/>
      <c r="I3736" s="262"/>
      <c r="J3736" s="262"/>
      <c r="K3736" s="262"/>
      <c r="L3736" s="262"/>
      <c r="M3736" s="262"/>
      <c r="N3736" s="262"/>
      <c r="O3736" s="262"/>
      <c r="P3736" s="262"/>
      <c r="Q3736" s="262"/>
      <c r="R3736" s="262"/>
      <c r="S3736" s="262"/>
      <c r="T3736" s="262"/>
      <c r="U3736" s="262"/>
      <c r="V3736" s="262"/>
      <c r="W3736" s="262"/>
      <c r="X3736" s="262"/>
      <c r="Y3736" s="262"/>
      <c r="Z3736" s="262"/>
      <c r="AA3736"/>
      <c r="AB3736"/>
      <c r="AC3736"/>
      <c r="AD3736"/>
      <c r="AE3736"/>
      <c r="AF3736"/>
      <c r="AG3736"/>
      <c r="AH3736"/>
      <c r="AI3736"/>
      <c r="AJ3736"/>
      <c r="AK3736"/>
      <c r="AL3736"/>
      <c r="AM3736"/>
      <c r="AN3736"/>
      <c r="AO3736"/>
      <c r="AP3736"/>
      <c r="AQ3736"/>
      <c r="AR3736"/>
      <c r="AS3736"/>
      <c r="AT3736"/>
      <c r="AU3736"/>
      <c r="AV3736"/>
      <c r="AW3736"/>
      <c r="AX3736"/>
      <c r="AY3736"/>
      <c r="AZ3736"/>
      <c r="BA3736"/>
      <c r="BB3736"/>
      <c r="BC3736"/>
      <c r="BD3736"/>
      <c r="BE3736"/>
      <c r="BF3736"/>
    </row>
    <row r="3737" spans="1:58" s="58" customFormat="1" ht="12.75" x14ac:dyDescent="0.2">
      <c r="A3737" s="257"/>
      <c r="B3737" s="170"/>
      <c r="C3737" s="170"/>
      <c r="D3737" s="255"/>
      <c r="E3737" s="255"/>
      <c r="F3737" s="255"/>
      <c r="G3737" s="262"/>
      <c r="H3737" s="262"/>
      <c r="I3737" s="262"/>
      <c r="J3737" s="262"/>
      <c r="K3737" s="262"/>
      <c r="L3737" s="262"/>
      <c r="M3737" s="262"/>
      <c r="N3737" s="262"/>
      <c r="O3737" s="262"/>
      <c r="P3737" s="262"/>
      <c r="Q3737" s="262"/>
      <c r="R3737" s="262"/>
      <c r="S3737" s="262"/>
      <c r="T3737" s="262"/>
      <c r="U3737" s="262"/>
      <c r="V3737" s="262"/>
      <c r="W3737" s="262"/>
      <c r="X3737" s="262"/>
      <c r="Y3737" s="262"/>
      <c r="Z3737" s="262"/>
      <c r="AA3737"/>
      <c r="AB3737"/>
      <c r="AC3737"/>
      <c r="AD3737"/>
      <c r="AE3737"/>
      <c r="AF3737"/>
      <c r="AG3737"/>
      <c r="AH3737"/>
      <c r="AI3737"/>
      <c r="AJ3737"/>
      <c r="AK3737"/>
      <c r="AL3737"/>
      <c r="AM3737"/>
      <c r="AN3737"/>
      <c r="AO3737"/>
      <c r="AP3737"/>
      <c r="AQ3737"/>
      <c r="AR3737"/>
      <c r="AS3737"/>
      <c r="AT3737"/>
      <c r="AU3737"/>
      <c r="AV3737"/>
      <c r="AW3737"/>
      <c r="AX3737"/>
      <c r="AY3737"/>
      <c r="AZ3737"/>
      <c r="BA3737"/>
      <c r="BB3737"/>
      <c r="BC3737"/>
      <c r="BD3737"/>
      <c r="BE3737"/>
      <c r="BF3737"/>
    </row>
    <row r="3738" spans="1:58" s="58" customFormat="1" ht="12.75" x14ac:dyDescent="0.2">
      <c r="A3738" s="257"/>
      <c r="B3738" s="170"/>
      <c r="C3738" s="170"/>
      <c r="D3738" s="255"/>
      <c r="E3738" s="255"/>
      <c r="F3738" s="255"/>
      <c r="G3738" s="262"/>
      <c r="H3738" s="262"/>
      <c r="I3738" s="262"/>
      <c r="J3738" s="262"/>
      <c r="K3738" s="262"/>
      <c r="L3738" s="262"/>
      <c r="M3738" s="262"/>
      <c r="N3738" s="262"/>
      <c r="O3738" s="262"/>
      <c r="P3738" s="262"/>
      <c r="Q3738" s="262"/>
      <c r="R3738" s="262"/>
      <c r="S3738" s="262"/>
      <c r="T3738" s="262"/>
      <c r="U3738" s="262"/>
      <c r="V3738" s="262"/>
      <c r="W3738" s="262"/>
      <c r="X3738" s="262"/>
      <c r="Y3738" s="262"/>
      <c r="Z3738" s="262"/>
      <c r="AA3738"/>
      <c r="AB3738"/>
      <c r="AC3738"/>
      <c r="AD3738"/>
      <c r="AE3738"/>
      <c r="AF3738"/>
      <c r="AG3738"/>
      <c r="AH3738"/>
      <c r="AI3738"/>
      <c r="AJ3738"/>
      <c r="AK3738"/>
      <c r="AL3738"/>
      <c r="AM3738"/>
      <c r="AN3738"/>
      <c r="AO3738"/>
      <c r="AP3738"/>
      <c r="AQ3738"/>
      <c r="AR3738"/>
      <c r="AS3738"/>
      <c r="AT3738"/>
      <c r="AU3738"/>
      <c r="AV3738"/>
      <c r="AW3738"/>
      <c r="AX3738"/>
      <c r="AY3738"/>
      <c r="AZ3738"/>
      <c r="BA3738"/>
      <c r="BB3738"/>
      <c r="BC3738"/>
      <c r="BD3738"/>
      <c r="BE3738"/>
      <c r="BF3738"/>
    </row>
    <row r="3739" spans="1:58" s="58" customFormat="1" ht="12.75" x14ac:dyDescent="0.2">
      <c r="A3739" s="257"/>
      <c r="B3739" s="170"/>
      <c r="C3739" s="170"/>
      <c r="D3739" s="255"/>
      <c r="E3739" s="255"/>
      <c r="F3739" s="255"/>
      <c r="G3739" s="262"/>
      <c r="H3739" s="262"/>
      <c r="I3739" s="262"/>
      <c r="J3739" s="262"/>
      <c r="K3739" s="262"/>
      <c r="L3739" s="262"/>
      <c r="M3739" s="262"/>
      <c r="N3739" s="262"/>
      <c r="O3739" s="262"/>
      <c r="P3739" s="262"/>
      <c r="Q3739" s="262"/>
      <c r="R3739" s="262"/>
      <c r="S3739" s="262"/>
      <c r="T3739" s="262"/>
      <c r="U3739" s="262"/>
      <c r="V3739" s="262"/>
      <c r="W3739" s="262"/>
      <c r="X3739" s="262"/>
      <c r="Y3739" s="262"/>
      <c r="Z3739" s="262"/>
      <c r="AA3739"/>
      <c r="AB3739"/>
      <c r="AC3739"/>
      <c r="AD3739"/>
      <c r="AE3739"/>
      <c r="AF3739"/>
      <c r="AG3739"/>
      <c r="AH3739"/>
      <c r="AI3739"/>
      <c r="AJ3739"/>
      <c r="AK3739"/>
      <c r="AL3739"/>
      <c r="AM3739"/>
      <c r="AN3739"/>
      <c r="AO3739"/>
      <c r="AP3739"/>
      <c r="AQ3739"/>
      <c r="AR3739"/>
      <c r="AS3739"/>
      <c r="AT3739"/>
      <c r="AU3739"/>
      <c r="AV3739"/>
      <c r="AW3739"/>
      <c r="AX3739"/>
      <c r="AY3739"/>
      <c r="AZ3739"/>
      <c r="BA3739"/>
      <c r="BB3739"/>
      <c r="BC3739"/>
      <c r="BD3739"/>
      <c r="BE3739"/>
      <c r="BF3739"/>
    </row>
    <row r="3740" spans="1:58" s="58" customFormat="1" ht="12.75" x14ac:dyDescent="0.2">
      <c r="A3740" s="257"/>
      <c r="B3740" s="170"/>
      <c r="C3740" s="170"/>
      <c r="D3740" s="255"/>
      <c r="E3740" s="255"/>
      <c r="F3740" s="255"/>
      <c r="G3740" s="262"/>
      <c r="H3740" s="262"/>
      <c r="I3740" s="262"/>
      <c r="J3740" s="262"/>
      <c r="K3740" s="262"/>
      <c r="L3740" s="262"/>
      <c r="M3740" s="262"/>
      <c r="N3740" s="262"/>
      <c r="O3740" s="262"/>
      <c r="P3740" s="262"/>
      <c r="Q3740" s="262"/>
      <c r="R3740" s="262"/>
      <c r="S3740" s="262"/>
      <c r="T3740" s="262"/>
      <c r="U3740" s="262"/>
      <c r="V3740" s="262"/>
      <c r="W3740" s="262"/>
      <c r="X3740" s="262"/>
      <c r="Y3740" s="262"/>
      <c r="Z3740" s="262"/>
      <c r="AA3740"/>
      <c r="AB3740"/>
      <c r="AC3740"/>
      <c r="AD3740"/>
      <c r="AE3740"/>
      <c r="AF3740"/>
      <c r="AG3740"/>
      <c r="AH3740"/>
      <c r="AI3740"/>
      <c r="AJ3740"/>
      <c r="AK3740"/>
      <c r="AL3740"/>
      <c r="AM3740"/>
      <c r="AN3740"/>
      <c r="AO3740"/>
      <c r="AP3740"/>
      <c r="AQ3740"/>
      <c r="AR3740"/>
      <c r="AS3740"/>
      <c r="AT3740"/>
      <c r="AU3740"/>
      <c r="AV3740"/>
      <c r="AW3740"/>
      <c r="AX3740"/>
      <c r="AY3740"/>
      <c r="AZ3740"/>
      <c r="BA3740"/>
      <c r="BB3740"/>
      <c r="BC3740"/>
      <c r="BD3740"/>
      <c r="BE3740"/>
      <c r="BF3740"/>
    </row>
    <row r="3741" spans="1:58" s="58" customFormat="1" ht="12.75" x14ac:dyDescent="0.2">
      <c r="A3741" s="257"/>
      <c r="B3741" s="170"/>
      <c r="C3741" s="170"/>
      <c r="D3741" s="255"/>
      <c r="E3741" s="255"/>
      <c r="F3741" s="255"/>
      <c r="G3741" s="262"/>
      <c r="H3741" s="262"/>
      <c r="I3741" s="262"/>
      <c r="J3741" s="262"/>
      <c r="K3741" s="262"/>
      <c r="L3741" s="262"/>
      <c r="M3741" s="262"/>
      <c r="N3741" s="262"/>
      <c r="O3741" s="262"/>
      <c r="P3741" s="262"/>
      <c r="Q3741" s="262"/>
      <c r="R3741" s="262"/>
      <c r="S3741" s="262"/>
      <c r="T3741" s="262"/>
      <c r="U3741" s="262"/>
      <c r="V3741" s="262"/>
      <c r="W3741" s="262"/>
      <c r="X3741" s="262"/>
      <c r="Y3741" s="262"/>
      <c r="Z3741" s="262"/>
      <c r="AA3741"/>
      <c r="AB3741"/>
      <c r="AC3741"/>
      <c r="AD3741"/>
      <c r="AE3741"/>
      <c r="AF3741"/>
      <c r="AG3741"/>
      <c r="AH3741"/>
      <c r="AI3741"/>
      <c r="AJ3741"/>
      <c r="AK3741"/>
      <c r="AL3741"/>
      <c r="AM3741"/>
      <c r="AN3741"/>
      <c r="AO3741"/>
      <c r="AP3741"/>
      <c r="AQ3741"/>
      <c r="AR3741"/>
      <c r="AS3741"/>
      <c r="AT3741"/>
      <c r="AU3741"/>
      <c r="AV3741"/>
      <c r="AW3741"/>
      <c r="AX3741"/>
      <c r="AY3741"/>
      <c r="AZ3741"/>
      <c r="BA3741"/>
      <c r="BB3741"/>
      <c r="BC3741"/>
      <c r="BD3741"/>
      <c r="BE3741"/>
      <c r="BF3741"/>
    </row>
    <row r="3742" spans="1:58" s="58" customFormat="1" ht="12.75" x14ac:dyDescent="0.2">
      <c r="A3742" s="257"/>
      <c r="B3742" s="170"/>
      <c r="C3742" s="170"/>
      <c r="D3742" s="255"/>
      <c r="E3742" s="255"/>
      <c r="F3742" s="255"/>
      <c r="G3742" s="262"/>
      <c r="H3742" s="262"/>
      <c r="I3742" s="262"/>
      <c r="J3742" s="262"/>
      <c r="K3742" s="262"/>
      <c r="L3742" s="262"/>
      <c r="M3742" s="262"/>
      <c r="N3742" s="262"/>
      <c r="O3742" s="262"/>
      <c r="P3742" s="262"/>
      <c r="Q3742" s="262"/>
      <c r="R3742" s="262"/>
      <c r="S3742" s="262"/>
      <c r="T3742" s="262"/>
      <c r="U3742" s="262"/>
      <c r="V3742" s="262"/>
      <c r="W3742" s="262"/>
      <c r="X3742" s="262"/>
      <c r="Y3742" s="262"/>
      <c r="Z3742" s="262"/>
      <c r="AA3742"/>
      <c r="AB3742"/>
      <c r="AC3742"/>
      <c r="AD3742"/>
      <c r="AE3742"/>
      <c r="AF3742"/>
      <c r="AG3742"/>
      <c r="AH3742"/>
      <c r="AI3742"/>
      <c r="AJ3742"/>
      <c r="AK3742"/>
      <c r="AL3742"/>
      <c r="AM3742"/>
      <c r="AN3742"/>
      <c r="AO3742"/>
      <c r="AP3742"/>
      <c r="AQ3742"/>
      <c r="AR3742"/>
      <c r="AS3742"/>
      <c r="AT3742"/>
      <c r="AU3742"/>
      <c r="AV3742"/>
      <c r="AW3742"/>
      <c r="AX3742"/>
      <c r="AY3742"/>
      <c r="AZ3742"/>
      <c r="BA3742"/>
      <c r="BB3742"/>
      <c r="BC3742"/>
      <c r="BD3742"/>
      <c r="BE3742"/>
      <c r="BF3742"/>
    </row>
    <row r="3743" spans="1:58" s="58" customFormat="1" ht="12.75" x14ac:dyDescent="0.2">
      <c r="A3743" s="257"/>
      <c r="B3743" s="170"/>
      <c r="C3743" s="170"/>
      <c r="D3743" s="255"/>
      <c r="E3743" s="255"/>
      <c r="F3743" s="255"/>
      <c r="G3743" s="262"/>
      <c r="H3743" s="262"/>
      <c r="I3743" s="262"/>
      <c r="J3743" s="262"/>
      <c r="K3743" s="262"/>
      <c r="L3743" s="262"/>
      <c r="M3743" s="262"/>
      <c r="N3743" s="262"/>
      <c r="O3743" s="262"/>
      <c r="P3743" s="262"/>
      <c r="Q3743" s="262"/>
      <c r="R3743" s="262"/>
      <c r="S3743" s="262"/>
      <c r="T3743" s="262"/>
      <c r="U3743" s="262"/>
      <c r="V3743" s="262"/>
      <c r="W3743" s="262"/>
      <c r="X3743" s="262"/>
      <c r="Y3743" s="262"/>
      <c r="Z3743" s="262"/>
      <c r="AA3743"/>
      <c r="AB3743"/>
      <c r="AC3743"/>
      <c r="AD3743"/>
      <c r="AE3743"/>
      <c r="AF3743"/>
      <c r="AG3743"/>
      <c r="AH3743"/>
      <c r="AI3743"/>
      <c r="AJ3743"/>
      <c r="AK3743"/>
      <c r="AL3743"/>
      <c r="AM3743"/>
      <c r="AN3743"/>
      <c r="AO3743"/>
      <c r="AP3743"/>
      <c r="AQ3743"/>
      <c r="AR3743"/>
      <c r="AS3743"/>
      <c r="AT3743"/>
      <c r="AU3743"/>
      <c r="AV3743"/>
      <c r="AW3743"/>
      <c r="AX3743"/>
      <c r="AY3743"/>
      <c r="AZ3743"/>
      <c r="BA3743"/>
      <c r="BB3743"/>
      <c r="BC3743"/>
      <c r="BD3743"/>
      <c r="BE3743"/>
      <c r="BF3743"/>
    </row>
    <row r="3744" spans="1:58" s="58" customFormat="1" ht="12.75" x14ac:dyDescent="0.2">
      <c r="A3744" s="257"/>
      <c r="B3744" s="170"/>
      <c r="C3744" s="170"/>
      <c r="D3744" s="255"/>
      <c r="E3744" s="255"/>
      <c r="F3744" s="255"/>
      <c r="G3744" s="262"/>
      <c r="H3744" s="262"/>
      <c r="I3744" s="262"/>
      <c r="J3744" s="262"/>
      <c r="K3744" s="262"/>
      <c r="L3744" s="262"/>
      <c r="M3744" s="262"/>
      <c r="N3744" s="262"/>
      <c r="O3744" s="262"/>
      <c r="P3744" s="262"/>
      <c r="Q3744" s="262"/>
      <c r="R3744" s="262"/>
      <c r="S3744" s="262"/>
      <c r="T3744" s="262"/>
      <c r="U3744" s="262"/>
      <c r="V3744" s="262"/>
      <c r="W3744" s="262"/>
      <c r="X3744" s="262"/>
      <c r="Y3744" s="262"/>
      <c r="Z3744" s="262"/>
      <c r="AA3744"/>
      <c r="AB3744"/>
      <c r="AC3744"/>
      <c r="AD3744"/>
      <c r="AE3744"/>
      <c r="AF3744"/>
      <c r="AG3744"/>
      <c r="AH3744"/>
      <c r="AI3744"/>
      <c r="AJ3744"/>
      <c r="AK3744"/>
      <c r="AL3744"/>
      <c r="AM3744"/>
      <c r="AN3744"/>
      <c r="AO3744"/>
      <c r="AP3744"/>
      <c r="AQ3744"/>
      <c r="AR3744"/>
      <c r="AS3744"/>
      <c r="AT3744"/>
      <c r="AU3744"/>
      <c r="AV3744"/>
      <c r="AW3744"/>
      <c r="AX3744"/>
      <c r="AY3744"/>
      <c r="AZ3744"/>
      <c r="BA3744"/>
      <c r="BB3744"/>
      <c r="BC3744"/>
      <c r="BD3744"/>
      <c r="BE3744"/>
      <c r="BF3744"/>
    </row>
    <row r="3745" spans="1:58" s="58" customFormat="1" ht="12.75" x14ac:dyDescent="0.2">
      <c r="A3745" s="257"/>
      <c r="B3745" s="170"/>
      <c r="C3745" s="170"/>
      <c r="D3745" s="255"/>
      <c r="E3745" s="255"/>
      <c r="F3745" s="255"/>
      <c r="G3745" s="262"/>
      <c r="H3745" s="262"/>
      <c r="I3745" s="262"/>
      <c r="J3745" s="262"/>
      <c r="K3745" s="262"/>
      <c r="L3745" s="262"/>
      <c r="M3745" s="262"/>
      <c r="N3745" s="262"/>
      <c r="O3745" s="262"/>
      <c r="P3745" s="262"/>
      <c r="Q3745" s="262"/>
      <c r="R3745" s="262"/>
      <c r="S3745" s="262"/>
      <c r="T3745" s="262"/>
      <c r="U3745" s="262"/>
      <c r="V3745" s="262"/>
      <c r="W3745" s="262"/>
      <c r="X3745" s="262"/>
      <c r="Y3745" s="262"/>
      <c r="Z3745" s="262"/>
      <c r="AA3745"/>
      <c r="AB3745"/>
      <c r="AC3745"/>
      <c r="AD3745"/>
      <c r="AE3745"/>
      <c r="AF3745"/>
      <c r="AG3745"/>
      <c r="AH3745"/>
      <c r="AI3745"/>
      <c r="AJ3745"/>
      <c r="AK3745"/>
      <c r="AL3745"/>
      <c r="AM3745"/>
      <c r="AN3745"/>
      <c r="AO3745"/>
      <c r="AP3745"/>
      <c r="AQ3745"/>
      <c r="AR3745"/>
      <c r="AS3745"/>
      <c r="AT3745"/>
      <c r="AU3745"/>
      <c r="AV3745"/>
      <c r="AW3745"/>
      <c r="AX3745"/>
      <c r="AY3745"/>
      <c r="AZ3745"/>
      <c r="BA3745"/>
      <c r="BB3745"/>
      <c r="BC3745"/>
      <c r="BD3745"/>
      <c r="BE3745"/>
      <c r="BF3745"/>
    </row>
    <row r="3746" spans="1:58" s="58" customFormat="1" ht="12.75" x14ac:dyDescent="0.2">
      <c r="A3746" s="257"/>
      <c r="B3746" s="170"/>
      <c r="C3746" s="170"/>
      <c r="D3746" s="255"/>
      <c r="E3746" s="255"/>
      <c r="F3746" s="255"/>
      <c r="G3746" s="262"/>
      <c r="H3746" s="262"/>
      <c r="I3746" s="262"/>
      <c r="J3746" s="262"/>
      <c r="K3746" s="262"/>
      <c r="L3746" s="262"/>
      <c r="M3746" s="262"/>
      <c r="N3746" s="262"/>
      <c r="O3746" s="262"/>
      <c r="P3746" s="262"/>
      <c r="Q3746" s="262"/>
      <c r="R3746" s="262"/>
      <c r="S3746" s="262"/>
      <c r="T3746" s="262"/>
      <c r="U3746" s="262"/>
      <c r="V3746" s="262"/>
      <c r="W3746" s="262"/>
      <c r="X3746" s="262"/>
      <c r="Y3746" s="262"/>
      <c r="Z3746" s="262"/>
      <c r="AA3746"/>
      <c r="AB3746"/>
      <c r="AC3746"/>
      <c r="AD3746"/>
      <c r="AE3746"/>
      <c r="AF3746"/>
      <c r="AG3746"/>
      <c r="AH3746"/>
      <c r="AI3746"/>
      <c r="AJ3746"/>
      <c r="AK3746"/>
      <c r="AL3746"/>
      <c r="AM3746"/>
      <c r="AN3746"/>
      <c r="AO3746"/>
      <c r="AP3746"/>
      <c r="AQ3746"/>
      <c r="AR3746"/>
      <c r="AS3746"/>
      <c r="AT3746"/>
      <c r="AU3746"/>
      <c r="AV3746"/>
      <c r="AW3746"/>
      <c r="AX3746"/>
      <c r="AY3746"/>
      <c r="AZ3746"/>
      <c r="BA3746"/>
      <c r="BB3746"/>
      <c r="BC3746"/>
      <c r="BD3746"/>
      <c r="BE3746"/>
      <c r="BF3746"/>
    </row>
    <row r="3747" spans="1:58" s="58" customFormat="1" ht="12.75" x14ac:dyDescent="0.2">
      <c r="A3747" s="257"/>
      <c r="B3747" s="170"/>
      <c r="C3747" s="170"/>
      <c r="D3747" s="255"/>
      <c r="E3747" s="255"/>
      <c r="F3747" s="255"/>
      <c r="G3747" s="262"/>
      <c r="H3747" s="262"/>
      <c r="I3747" s="262"/>
      <c r="J3747" s="262"/>
      <c r="K3747" s="262"/>
      <c r="L3747" s="262"/>
      <c r="M3747" s="262"/>
      <c r="N3747" s="262"/>
      <c r="O3747" s="262"/>
      <c r="P3747" s="262"/>
      <c r="Q3747" s="262"/>
      <c r="R3747" s="262"/>
      <c r="S3747" s="262"/>
      <c r="T3747" s="262"/>
      <c r="U3747" s="262"/>
      <c r="V3747" s="262"/>
      <c r="W3747" s="262"/>
      <c r="X3747" s="262"/>
      <c r="Y3747" s="262"/>
      <c r="Z3747" s="262"/>
      <c r="AA3747"/>
      <c r="AB3747"/>
      <c r="AC3747"/>
      <c r="AD3747"/>
      <c r="AE3747"/>
      <c r="AF3747"/>
      <c r="AG3747"/>
      <c r="AH3747"/>
      <c r="AI3747"/>
      <c r="AJ3747"/>
      <c r="AK3747"/>
      <c r="AL3747"/>
      <c r="AM3747"/>
      <c r="AN3747"/>
      <c r="AO3747"/>
      <c r="AP3747"/>
      <c r="AQ3747"/>
      <c r="AR3747"/>
      <c r="AS3747"/>
      <c r="AT3747"/>
      <c r="AU3747"/>
      <c r="AV3747"/>
      <c r="AW3747"/>
      <c r="AX3747"/>
      <c r="AY3747"/>
      <c r="AZ3747"/>
      <c r="BA3747"/>
      <c r="BB3747"/>
      <c r="BC3747"/>
      <c r="BD3747"/>
      <c r="BE3747"/>
      <c r="BF3747"/>
    </row>
    <row r="3748" spans="1:58" s="58" customFormat="1" ht="12.75" x14ac:dyDescent="0.2">
      <c r="A3748" s="257"/>
      <c r="B3748" s="170"/>
      <c r="C3748" s="170"/>
      <c r="D3748" s="255"/>
      <c r="E3748" s="255"/>
      <c r="F3748" s="255"/>
      <c r="G3748" s="262"/>
      <c r="H3748" s="262"/>
      <c r="I3748" s="262"/>
      <c r="J3748" s="262"/>
      <c r="K3748" s="262"/>
      <c r="L3748" s="262"/>
      <c r="M3748" s="262"/>
      <c r="N3748" s="262"/>
      <c r="O3748" s="262"/>
      <c r="P3748" s="262"/>
      <c r="Q3748" s="262"/>
      <c r="R3748" s="262"/>
      <c r="S3748" s="262"/>
      <c r="T3748" s="262"/>
      <c r="U3748" s="262"/>
      <c r="V3748" s="262"/>
      <c r="W3748" s="262"/>
      <c r="X3748" s="262"/>
      <c r="Y3748" s="262"/>
      <c r="Z3748" s="262"/>
      <c r="AA3748"/>
      <c r="AB3748"/>
      <c r="AC3748"/>
      <c r="AD3748"/>
      <c r="AE3748"/>
      <c r="AF3748"/>
      <c r="AG3748"/>
      <c r="AH3748"/>
      <c r="AI3748"/>
      <c r="AJ3748"/>
      <c r="AK3748"/>
      <c r="AL3748"/>
      <c r="AM3748"/>
      <c r="AN3748"/>
      <c r="AO3748"/>
      <c r="AP3748"/>
      <c r="AQ3748"/>
      <c r="AR3748"/>
      <c r="AS3748"/>
      <c r="AT3748"/>
      <c r="AU3748"/>
      <c r="AV3748"/>
      <c r="AW3748"/>
      <c r="AX3748"/>
      <c r="AY3748"/>
      <c r="AZ3748"/>
      <c r="BA3748"/>
      <c r="BB3748"/>
      <c r="BC3748"/>
      <c r="BD3748"/>
      <c r="BE3748"/>
      <c r="BF3748"/>
    </row>
    <row r="3749" spans="1:58" s="58" customFormat="1" ht="12.75" x14ac:dyDescent="0.2">
      <c r="A3749" s="257"/>
      <c r="B3749" s="170"/>
      <c r="C3749" s="170"/>
      <c r="D3749" s="255"/>
      <c r="E3749" s="255"/>
      <c r="F3749" s="255"/>
      <c r="G3749" s="262"/>
      <c r="H3749" s="262"/>
      <c r="I3749" s="262"/>
      <c r="J3749" s="262"/>
      <c r="K3749" s="262"/>
      <c r="L3749" s="262"/>
      <c r="M3749" s="262"/>
      <c r="N3749" s="262"/>
      <c r="O3749" s="262"/>
      <c r="P3749" s="262"/>
      <c r="Q3749" s="262"/>
      <c r="R3749" s="262"/>
      <c r="S3749" s="262"/>
      <c r="T3749" s="262"/>
      <c r="U3749" s="262"/>
      <c r="V3749" s="262"/>
      <c r="W3749" s="262"/>
      <c r="X3749" s="262"/>
      <c r="Y3749" s="262"/>
      <c r="Z3749" s="262"/>
      <c r="AA3749"/>
      <c r="AB3749"/>
      <c r="AC3749"/>
      <c r="AD3749"/>
      <c r="AE3749"/>
      <c r="AF3749"/>
      <c r="AG3749"/>
      <c r="AH3749"/>
      <c r="AI3749"/>
      <c r="AJ3749"/>
      <c r="AK3749"/>
      <c r="AL3749"/>
      <c r="AM3749"/>
      <c r="AN3749"/>
      <c r="AO3749"/>
      <c r="AP3749"/>
      <c r="AQ3749"/>
      <c r="AR3749"/>
      <c r="AS3749"/>
      <c r="AT3749"/>
      <c r="AU3749"/>
      <c r="AV3749"/>
      <c r="AW3749"/>
      <c r="AX3749"/>
      <c r="AY3749"/>
      <c r="AZ3749"/>
      <c r="BA3749"/>
      <c r="BB3749"/>
      <c r="BC3749"/>
      <c r="BD3749"/>
      <c r="BE3749"/>
      <c r="BF3749"/>
    </row>
    <row r="3750" spans="1:58" s="58" customFormat="1" ht="12.75" x14ac:dyDescent="0.2">
      <c r="A3750" s="257"/>
      <c r="B3750" s="170"/>
      <c r="C3750" s="170"/>
      <c r="D3750" s="255"/>
      <c r="E3750" s="255"/>
      <c r="F3750" s="255"/>
      <c r="G3750" s="262"/>
      <c r="H3750" s="262"/>
      <c r="I3750" s="262"/>
      <c r="J3750" s="262"/>
      <c r="K3750" s="262"/>
      <c r="L3750" s="262"/>
      <c r="M3750" s="262"/>
      <c r="N3750" s="262"/>
      <c r="O3750" s="262"/>
      <c r="P3750" s="262"/>
      <c r="Q3750" s="262"/>
      <c r="R3750" s="262"/>
      <c r="S3750" s="262"/>
      <c r="T3750" s="262"/>
      <c r="U3750" s="262"/>
      <c r="V3750" s="262"/>
      <c r="W3750" s="262"/>
      <c r="X3750" s="262"/>
      <c r="Y3750" s="262"/>
      <c r="Z3750" s="262"/>
      <c r="AA3750"/>
      <c r="AB3750"/>
      <c r="AC3750"/>
      <c r="AD3750"/>
      <c r="AE3750"/>
      <c r="AF3750"/>
      <c r="AG3750"/>
      <c r="AH3750"/>
      <c r="AI3750"/>
      <c r="AJ3750"/>
      <c r="AK3750"/>
      <c r="AL3750"/>
      <c r="AM3750"/>
      <c r="AN3750"/>
      <c r="AO3750"/>
      <c r="AP3750"/>
      <c r="AQ3750"/>
      <c r="AR3750"/>
      <c r="AS3750"/>
      <c r="AT3750"/>
      <c r="AU3750"/>
      <c r="AV3750"/>
      <c r="AW3750"/>
      <c r="AX3750"/>
      <c r="AY3750"/>
      <c r="AZ3750"/>
      <c r="BA3750"/>
      <c r="BB3750"/>
      <c r="BC3750"/>
      <c r="BD3750"/>
      <c r="BE3750"/>
      <c r="BF3750"/>
    </row>
    <row r="3751" spans="1:58" s="58" customFormat="1" ht="12.75" x14ac:dyDescent="0.2">
      <c r="A3751" s="257"/>
      <c r="B3751" s="170"/>
      <c r="C3751" s="170"/>
      <c r="D3751" s="255"/>
      <c r="E3751" s="255"/>
      <c r="F3751" s="255"/>
      <c r="G3751" s="262"/>
      <c r="H3751" s="262"/>
      <c r="I3751" s="262"/>
      <c r="J3751" s="262"/>
      <c r="K3751" s="262"/>
      <c r="L3751" s="262"/>
      <c r="M3751" s="262"/>
      <c r="N3751" s="262"/>
      <c r="O3751" s="262"/>
      <c r="P3751" s="262"/>
      <c r="Q3751" s="262"/>
      <c r="R3751" s="262"/>
      <c r="S3751" s="262"/>
      <c r="T3751" s="262"/>
      <c r="U3751" s="262"/>
      <c r="V3751" s="262"/>
      <c r="W3751" s="262"/>
      <c r="X3751" s="262"/>
      <c r="Y3751" s="262"/>
      <c r="Z3751" s="262"/>
      <c r="AA3751"/>
      <c r="AB3751"/>
      <c r="AC3751"/>
      <c r="AD3751"/>
      <c r="AE3751"/>
      <c r="AF3751"/>
      <c r="AG3751"/>
      <c r="AH3751"/>
      <c r="AI3751"/>
      <c r="AJ3751"/>
      <c r="AK3751"/>
      <c r="AL3751"/>
      <c r="AM3751"/>
      <c r="AN3751"/>
      <c r="AO3751"/>
      <c r="AP3751"/>
      <c r="AQ3751"/>
      <c r="AR3751"/>
      <c r="AS3751"/>
      <c r="AT3751"/>
      <c r="AU3751"/>
      <c r="AV3751"/>
      <c r="AW3751"/>
      <c r="AX3751"/>
      <c r="AY3751"/>
      <c r="AZ3751"/>
      <c r="BA3751"/>
      <c r="BB3751"/>
      <c r="BC3751"/>
      <c r="BD3751"/>
      <c r="BE3751"/>
      <c r="BF3751"/>
    </row>
    <row r="3752" spans="1:58" s="58" customFormat="1" ht="12.75" x14ac:dyDescent="0.2">
      <c r="A3752" s="257"/>
      <c r="B3752" s="170"/>
      <c r="C3752" s="170"/>
      <c r="D3752" s="255"/>
      <c r="E3752" s="255"/>
      <c r="F3752" s="255"/>
      <c r="G3752" s="262"/>
      <c r="H3752" s="262"/>
      <c r="I3752" s="262"/>
      <c r="J3752" s="262"/>
      <c r="K3752" s="262"/>
      <c r="L3752" s="262"/>
      <c r="M3752" s="262"/>
      <c r="N3752" s="262"/>
      <c r="O3752" s="262"/>
      <c r="P3752" s="262"/>
      <c r="Q3752" s="262"/>
      <c r="R3752" s="262"/>
      <c r="S3752" s="262"/>
      <c r="T3752" s="262"/>
      <c r="U3752" s="262"/>
      <c r="V3752" s="262"/>
      <c r="W3752" s="262"/>
      <c r="X3752" s="262"/>
      <c r="Y3752" s="262"/>
      <c r="Z3752" s="262"/>
      <c r="AA3752"/>
      <c r="AB3752"/>
      <c r="AC3752"/>
      <c r="AD3752"/>
      <c r="AE3752"/>
      <c r="AF3752"/>
      <c r="AG3752"/>
      <c r="AH3752"/>
      <c r="AI3752"/>
      <c r="AJ3752"/>
      <c r="AK3752"/>
      <c r="AL3752"/>
      <c r="AM3752"/>
      <c r="AN3752"/>
      <c r="AO3752"/>
      <c r="AP3752"/>
      <c r="AQ3752"/>
      <c r="AR3752"/>
      <c r="AS3752"/>
      <c r="AT3752"/>
      <c r="AU3752"/>
      <c r="AV3752"/>
      <c r="AW3752"/>
      <c r="AX3752"/>
      <c r="AY3752"/>
      <c r="AZ3752"/>
      <c r="BA3752"/>
      <c r="BB3752"/>
      <c r="BC3752"/>
      <c r="BD3752"/>
      <c r="BE3752"/>
      <c r="BF3752"/>
    </row>
    <row r="3753" spans="1:58" s="58" customFormat="1" ht="12.75" x14ac:dyDescent="0.2">
      <c r="A3753" s="257"/>
      <c r="B3753" s="170"/>
      <c r="C3753" s="170"/>
      <c r="D3753" s="255"/>
      <c r="E3753" s="255"/>
      <c r="F3753" s="255"/>
      <c r="G3753" s="262"/>
      <c r="H3753" s="262"/>
      <c r="I3753" s="262"/>
      <c r="J3753" s="262"/>
      <c r="K3753" s="262"/>
      <c r="L3753" s="262"/>
      <c r="M3753" s="262"/>
      <c r="N3753" s="262"/>
      <c r="O3753" s="262"/>
      <c r="P3753" s="262"/>
      <c r="Q3753" s="262"/>
      <c r="R3753" s="262"/>
      <c r="S3753" s="262"/>
      <c r="T3753" s="262"/>
      <c r="U3753" s="262"/>
      <c r="V3753" s="262"/>
      <c r="W3753" s="262"/>
      <c r="X3753" s="262"/>
      <c r="Y3753" s="262"/>
      <c r="Z3753" s="262"/>
      <c r="AA3753"/>
      <c r="AB3753"/>
      <c r="AC3753"/>
      <c r="AD3753"/>
      <c r="AE3753"/>
      <c r="AF3753"/>
      <c r="AG3753"/>
      <c r="AH3753"/>
      <c r="AI3753"/>
      <c r="AJ3753"/>
      <c r="AK3753"/>
      <c r="AL3753"/>
      <c r="AM3753"/>
      <c r="AN3753"/>
      <c r="AO3753"/>
      <c r="AP3753"/>
      <c r="AQ3753"/>
      <c r="AR3753"/>
      <c r="AS3753"/>
      <c r="AT3753"/>
      <c r="AU3753"/>
      <c r="AV3753"/>
      <c r="AW3753"/>
      <c r="AX3753"/>
      <c r="AY3753"/>
      <c r="AZ3753"/>
      <c r="BA3753"/>
      <c r="BB3753"/>
      <c r="BC3753"/>
      <c r="BD3753"/>
      <c r="BE3753"/>
      <c r="BF3753"/>
    </row>
    <row r="3754" spans="1:58" s="58" customFormat="1" ht="12.75" x14ac:dyDescent="0.2">
      <c r="A3754" s="257"/>
      <c r="B3754" s="170"/>
      <c r="C3754" s="170"/>
      <c r="D3754" s="255"/>
      <c r="E3754" s="255"/>
      <c r="F3754" s="255"/>
      <c r="G3754" s="262"/>
      <c r="H3754" s="262"/>
      <c r="I3754" s="262"/>
      <c r="J3754" s="262"/>
      <c r="K3754" s="262"/>
      <c r="L3754" s="262"/>
      <c r="M3754" s="262"/>
      <c r="N3754" s="262"/>
      <c r="O3754" s="262"/>
      <c r="P3754" s="262"/>
      <c r="Q3754" s="262"/>
      <c r="R3754" s="262"/>
      <c r="S3754" s="262"/>
      <c r="T3754" s="262"/>
      <c r="U3754" s="262"/>
      <c r="V3754" s="262"/>
      <c r="W3754" s="262"/>
      <c r="X3754" s="262"/>
      <c r="Y3754" s="262"/>
      <c r="Z3754" s="262"/>
      <c r="AA3754"/>
      <c r="AB3754"/>
      <c r="AC3754"/>
      <c r="AD3754"/>
      <c r="AE3754"/>
      <c r="AF3754"/>
      <c r="AG3754"/>
      <c r="AH3754"/>
      <c r="AI3754"/>
      <c r="AJ3754"/>
      <c r="AK3754"/>
      <c r="AL3754"/>
      <c r="AM3754"/>
      <c r="AN3754"/>
      <c r="AO3754"/>
      <c r="AP3754"/>
      <c r="AQ3754"/>
      <c r="AR3754"/>
      <c r="AS3754"/>
      <c r="AT3754"/>
      <c r="AU3754"/>
      <c r="AV3754"/>
      <c r="AW3754"/>
      <c r="AX3754"/>
      <c r="AY3754"/>
      <c r="AZ3754"/>
      <c r="BA3754"/>
      <c r="BB3754"/>
      <c r="BC3754"/>
      <c r="BD3754"/>
      <c r="BE3754"/>
      <c r="BF3754"/>
    </row>
    <row r="3755" spans="1:58" s="58" customFormat="1" ht="12.75" x14ac:dyDescent="0.2">
      <c r="A3755" s="257"/>
      <c r="B3755" s="170"/>
      <c r="C3755" s="170"/>
      <c r="D3755" s="255"/>
      <c r="E3755" s="255"/>
      <c r="F3755" s="255"/>
      <c r="G3755" s="262"/>
      <c r="H3755" s="262"/>
      <c r="I3755" s="262"/>
      <c r="J3755" s="262"/>
      <c r="K3755" s="262"/>
      <c r="L3755" s="262"/>
      <c r="M3755" s="262"/>
      <c r="N3755" s="262"/>
      <c r="O3755" s="262"/>
      <c r="P3755" s="262"/>
      <c r="Q3755" s="262"/>
      <c r="R3755" s="262"/>
      <c r="S3755" s="262"/>
      <c r="T3755" s="262"/>
      <c r="U3755" s="262"/>
      <c r="V3755" s="262"/>
      <c r="W3755" s="262"/>
      <c r="X3755" s="262"/>
      <c r="Y3755" s="262"/>
      <c r="Z3755" s="262"/>
      <c r="AA3755"/>
      <c r="AB3755"/>
      <c r="AC3755"/>
      <c r="AD3755"/>
      <c r="AE3755"/>
      <c r="AF3755"/>
      <c r="AG3755"/>
      <c r="AH3755"/>
      <c r="AI3755"/>
      <c r="AJ3755"/>
      <c r="AK3755"/>
      <c r="AL3755"/>
      <c r="AM3755"/>
      <c r="AN3755"/>
      <c r="AO3755"/>
      <c r="AP3755"/>
      <c r="AQ3755"/>
      <c r="AR3755"/>
      <c r="AS3755"/>
      <c r="AT3755"/>
      <c r="AU3755"/>
      <c r="AV3755"/>
      <c r="AW3755"/>
      <c r="AX3755"/>
      <c r="AY3755"/>
      <c r="AZ3755"/>
      <c r="BA3755"/>
      <c r="BB3755"/>
      <c r="BC3755"/>
      <c r="BD3755"/>
      <c r="BE3755"/>
      <c r="BF3755"/>
    </row>
    <row r="3756" spans="1:58" s="58" customFormat="1" ht="12.75" x14ac:dyDescent="0.2">
      <c r="A3756" s="257"/>
      <c r="B3756" s="170"/>
      <c r="C3756" s="170"/>
      <c r="D3756" s="255"/>
      <c r="E3756" s="255"/>
      <c r="F3756" s="255"/>
      <c r="G3756" s="262"/>
      <c r="H3756" s="262"/>
      <c r="I3756" s="262"/>
      <c r="J3756" s="262"/>
      <c r="K3756" s="262"/>
      <c r="L3756" s="262"/>
      <c r="M3756" s="262"/>
      <c r="N3756" s="262"/>
      <c r="O3756" s="262"/>
      <c r="P3756" s="262"/>
      <c r="Q3756" s="262"/>
      <c r="R3756" s="262"/>
      <c r="S3756" s="262"/>
      <c r="T3756" s="262"/>
      <c r="U3756" s="262"/>
      <c r="V3756" s="262"/>
      <c r="W3756" s="262"/>
      <c r="X3756" s="262"/>
      <c r="Y3756" s="262"/>
      <c r="Z3756" s="262"/>
      <c r="AA3756"/>
      <c r="AB3756"/>
      <c r="AC3756"/>
      <c r="AD3756"/>
      <c r="AE3756"/>
      <c r="AF3756"/>
      <c r="AG3756"/>
      <c r="AH3756"/>
      <c r="AI3756"/>
      <c r="AJ3756"/>
      <c r="AK3756"/>
      <c r="AL3756"/>
      <c r="AM3756"/>
      <c r="AN3756"/>
      <c r="AO3756"/>
      <c r="AP3756"/>
      <c r="AQ3756"/>
      <c r="AR3756"/>
      <c r="AS3756"/>
      <c r="AT3756"/>
      <c r="AU3756"/>
      <c r="AV3756"/>
      <c r="AW3756"/>
      <c r="AX3756"/>
      <c r="AY3756"/>
      <c r="AZ3756"/>
      <c r="BA3756"/>
      <c r="BB3756"/>
      <c r="BC3756"/>
      <c r="BD3756"/>
      <c r="BE3756"/>
      <c r="BF3756"/>
    </row>
    <row r="3757" spans="1:58" s="58" customFormat="1" ht="12.75" x14ac:dyDescent="0.2">
      <c r="A3757" s="257"/>
      <c r="B3757" s="170"/>
      <c r="C3757" s="170"/>
      <c r="D3757" s="255"/>
      <c r="E3757" s="255"/>
      <c r="F3757" s="255"/>
      <c r="G3757" s="262"/>
      <c r="H3757" s="262"/>
      <c r="I3757" s="262"/>
      <c r="J3757" s="262"/>
      <c r="K3757" s="262"/>
      <c r="L3757" s="262"/>
      <c r="M3757" s="262"/>
      <c r="N3757" s="262"/>
      <c r="O3757" s="262"/>
      <c r="P3757" s="262"/>
      <c r="Q3757" s="262"/>
      <c r="R3757" s="262"/>
      <c r="S3757" s="262"/>
      <c r="T3757" s="262"/>
      <c r="U3757" s="262"/>
      <c r="V3757" s="262"/>
      <c r="W3757" s="262"/>
      <c r="X3757" s="262"/>
      <c r="Y3757" s="262"/>
      <c r="Z3757" s="262"/>
      <c r="AA3757"/>
      <c r="AB3757"/>
      <c r="AC3757"/>
      <c r="AD3757"/>
      <c r="AE3757"/>
      <c r="AF3757"/>
      <c r="AG3757"/>
      <c r="AH3757"/>
      <c r="AI3757"/>
      <c r="AJ3757"/>
      <c r="AK3757"/>
      <c r="AL3757"/>
      <c r="AM3757"/>
      <c r="AN3757"/>
      <c r="AO3757"/>
      <c r="AP3757"/>
      <c r="AQ3757"/>
      <c r="AR3757"/>
      <c r="AS3757"/>
      <c r="AT3757"/>
      <c r="AU3757"/>
      <c r="AV3757"/>
      <c r="AW3757"/>
      <c r="AX3757"/>
      <c r="AY3757"/>
      <c r="AZ3757"/>
      <c r="BA3757"/>
      <c r="BB3757"/>
      <c r="BC3757"/>
      <c r="BD3757"/>
      <c r="BE3757"/>
      <c r="BF3757"/>
    </row>
    <row r="3758" spans="1:58" s="58" customFormat="1" ht="12.75" x14ac:dyDescent="0.2">
      <c r="A3758" s="257"/>
      <c r="B3758" s="170"/>
      <c r="C3758" s="170"/>
      <c r="D3758" s="255"/>
      <c r="E3758" s="255"/>
      <c r="F3758" s="255"/>
      <c r="G3758" s="262"/>
      <c r="H3758" s="262"/>
      <c r="I3758" s="262"/>
      <c r="J3758" s="262"/>
      <c r="K3758" s="262"/>
      <c r="L3758" s="262"/>
      <c r="M3758" s="262"/>
      <c r="N3758" s="262"/>
      <c r="O3758" s="262"/>
      <c r="P3758" s="262"/>
      <c r="Q3758" s="262"/>
      <c r="R3758" s="262"/>
      <c r="S3758" s="262"/>
      <c r="T3758" s="262"/>
      <c r="U3758" s="262"/>
      <c r="V3758" s="262"/>
      <c r="W3758" s="262"/>
      <c r="X3758" s="262"/>
      <c r="Y3758" s="262"/>
      <c r="Z3758" s="262"/>
      <c r="AA3758"/>
      <c r="AB3758"/>
      <c r="AC3758"/>
      <c r="AD3758"/>
      <c r="AE3758"/>
      <c r="AF3758"/>
      <c r="AG3758"/>
      <c r="AH3758"/>
      <c r="AI3758"/>
      <c r="AJ3758"/>
      <c r="AK3758"/>
      <c r="AL3758"/>
      <c r="AM3758"/>
      <c r="AN3758"/>
      <c r="AO3758"/>
      <c r="AP3758"/>
      <c r="AQ3758"/>
      <c r="AR3758"/>
      <c r="AS3758"/>
      <c r="AT3758"/>
      <c r="AU3758"/>
      <c r="AV3758"/>
      <c r="AW3758"/>
      <c r="AX3758"/>
      <c r="AY3758"/>
      <c r="AZ3758"/>
      <c r="BA3758"/>
      <c r="BB3758"/>
      <c r="BC3758"/>
      <c r="BD3758"/>
      <c r="BE3758"/>
      <c r="BF3758"/>
    </row>
    <row r="3759" spans="1:58" s="58" customFormat="1" ht="12.75" x14ac:dyDescent="0.2">
      <c r="A3759" s="257"/>
      <c r="B3759" s="170"/>
      <c r="C3759" s="170"/>
      <c r="D3759" s="255"/>
      <c r="E3759" s="255"/>
      <c r="F3759" s="255"/>
      <c r="G3759" s="262"/>
      <c r="H3759" s="262"/>
      <c r="I3759" s="262"/>
      <c r="J3759" s="262"/>
      <c r="K3759" s="262"/>
      <c r="L3759" s="262"/>
      <c r="M3759" s="262"/>
      <c r="N3759" s="262"/>
      <c r="O3759" s="262"/>
      <c r="P3759" s="262"/>
      <c r="Q3759" s="262"/>
      <c r="R3759" s="262"/>
      <c r="S3759" s="262"/>
      <c r="T3759" s="262"/>
      <c r="U3759" s="262"/>
      <c r="V3759" s="262"/>
      <c r="W3759" s="262"/>
      <c r="X3759" s="262"/>
      <c r="Y3759" s="262"/>
      <c r="Z3759" s="262"/>
      <c r="AA3759"/>
      <c r="AB3759"/>
      <c r="AC3759"/>
      <c r="AD3759"/>
      <c r="AE3759"/>
      <c r="AF3759"/>
      <c r="AG3759"/>
      <c r="AH3759"/>
      <c r="AI3759"/>
      <c r="AJ3759"/>
      <c r="AK3759"/>
      <c r="AL3759"/>
      <c r="AM3759"/>
      <c r="AN3759"/>
      <c r="AO3759"/>
      <c r="AP3759"/>
      <c r="AQ3759"/>
      <c r="AR3759"/>
      <c r="AS3759"/>
      <c r="AT3759"/>
      <c r="AU3759"/>
      <c r="AV3759"/>
      <c r="AW3759"/>
      <c r="AX3759"/>
      <c r="AY3759"/>
      <c r="AZ3759"/>
      <c r="BA3759"/>
      <c r="BB3759"/>
      <c r="BC3759"/>
      <c r="BD3759"/>
      <c r="BE3759"/>
      <c r="BF3759"/>
    </row>
    <row r="3760" spans="1:58" s="58" customFormat="1" ht="12.75" x14ac:dyDescent="0.2">
      <c r="A3760" s="257"/>
      <c r="B3760" s="170"/>
      <c r="C3760" s="170"/>
      <c r="D3760" s="255"/>
      <c r="E3760" s="255"/>
      <c r="F3760" s="255"/>
      <c r="G3760" s="262"/>
      <c r="H3760" s="262"/>
      <c r="I3760" s="262"/>
      <c r="J3760" s="262"/>
      <c r="K3760" s="262"/>
      <c r="L3760" s="262"/>
      <c r="M3760" s="262"/>
      <c r="N3760" s="262"/>
      <c r="O3760" s="262"/>
      <c r="P3760" s="262"/>
      <c r="Q3760" s="262"/>
      <c r="R3760" s="262"/>
      <c r="S3760" s="262"/>
      <c r="T3760" s="262"/>
      <c r="U3760" s="262"/>
      <c r="V3760" s="262"/>
      <c r="W3760" s="262"/>
      <c r="X3760" s="262"/>
      <c r="Y3760" s="262"/>
      <c r="Z3760" s="262"/>
      <c r="AA3760"/>
      <c r="AB3760"/>
      <c r="AC3760"/>
      <c r="AD3760"/>
      <c r="AE3760"/>
      <c r="AF3760"/>
      <c r="AG3760"/>
      <c r="AH3760"/>
      <c r="AI3760"/>
      <c r="AJ3760"/>
      <c r="AK3760"/>
      <c r="AL3760"/>
      <c r="AM3760"/>
      <c r="AN3760"/>
      <c r="AO3760"/>
      <c r="AP3760"/>
      <c r="AQ3760"/>
      <c r="AR3760"/>
      <c r="AS3760"/>
      <c r="AT3760"/>
      <c r="AU3760"/>
      <c r="AV3760"/>
      <c r="AW3760"/>
      <c r="AX3760"/>
      <c r="AY3760"/>
      <c r="AZ3760"/>
      <c r="BA3760"/>
      <c r="BB3760"/>
      <c r="BC3760"/>
      <c r="BD3760"/>
      <c r="BE3760"/>
      <c r="BF3760"/>
    </row>
    <row r="3761" spans="1:58" s="58" customFormat="1" ht="12.75" x14ac:dyDescent="0.2">
      <c r="A3761" s="257"/>
      <c r="B3761" s="170"/>
      <c r="C3761" s="170"/>
      <c r="D3761" s="255"/>
      <c r="E3761" s="255"/>
      <c r="F3761" s="255"/>
      <c r="G3761" s="262"/>
      <c r="H3761" s="262"/>
      <c r="I3761" s="262"/>
      <c r="J3761" s="262"/>
      <c r="K3761" s="262"/>
      <c r="L3761" s="262"/>
      <c r="M3761" s="262"/>
      <c r="N3761" s="262"/>
      <c r="O3761" s="262"/>
      <c r="P3761" s="262"/>
      <c r="Q3761" s="262"/>
      <c r="R3761" s="262"/>
      <c r="S3761" s="262"/>
      <c r="T3761" s="262"/>
      <c r="U3761" s="262"/>
      <c r="V3761" s="262"/>
      <c r="W3761" s="262"/>
      <c r="X3761" s="262"/>
      <c r="Y3761" s="262"/>
      <c r="Z3761" s="262"/>
      <c r="AA3761"/>
      <c r="AB3761"/>
      <c r="AC3761"/>
      <c r="AD3761"/>
      <c r="AE3761"/>
      <c r="AF3761"/>
      <c r="AG3761"/>
      <c r="AH3761"/>
      <c r="AI3761"/>
      <c r="AJ3761"/>
      <c r="AK3761"/>
      <c r="AL3761"/>
      <c r="AM3761"/>
      <c r="AN3761"/>
      <c r="AO3761"/>
      <c r="AP3761"/>
      <c r="AQ3761"/>
      <c r="AR3761"/>
      <c r="AS3761"/>
      <c r="AT3761"/>
      <c r="AU3761"/>
      <c r="AV3761"/>
      <c r="AW3761"/>
      <c r="AX3761"/>
      <c r="AY3761"/>
      <c r="AZ3761"/>
      <c r="BA3761"/>
      <c r="BB3761"/>
      <c r="BC3761"/>
      <c r="BD3761"/>
      <c r="BE3761"/>
      <c r="BF3761"/>
    </row>
    <row r="3762" spans="1:58" s="58" customFormat="1" ht="12.75" x14ac:dyDescent="0.2">
      <c r="A3762" s="257"/>
      <c r="B3762" s="170"/>
      <c r="C3762" s="170"/>
      <c r="D3762" s="255"/>
      <c r="E3762" s="255"/>
      <c r="F3762" s="255"/>
      <c r="G3762" s="262"/>
      <c r="H3762" s="262"/>
      <c r="I3762" s="262"/>
      <c r="J3762" s="262"/>
      <c r="K3762" s="262"/>
      <c r="L3762" s="262"/>
      <c r="M3762" s="262"/>
      <c r="N3762" s="262"/>
      <c r="O3762" s="262"/>
      <c r="P3762" s="262"/>
      <c r="Q3762" s="262"/>
      <c r="R3762" s="262"/>
      <c r="S3762" s="262"/>
      <c r="T3762" s="262"/>
      <c r="U3762" s="262"/>
      <c r="V3762" s="262"/>
      <c r="W3762" s="262"/>
      <c r="X3762" s="262"/>
      <c r="Y3762" s="262"/>
      <c r="Z3762" s="262"/>
      <c r="AA3762"/>
      <c r="AB3762"/>
      <c r="AC3762"/>
      <c r="AD3762"/>
      <c r="AE3762"/>
      <c r="AF3762"/>
      <c r="AG3762"/>
      <c r="AH3762"/>
      <c r="AI3762"/>
      <c r="AJ3762"/>
      <c r="AK3762"/>
      <c r="AL3762"/>
      <c r="AM3762"/>
      <c r="AN3762"/>
      <c r="AO3762"/>
      <c r="AP3762"/>
      <c r="AQ3762"/>
      <c r="AR3762"/>
      <c r="AS3762"/>
      <c r="AT3762"/>
      <c r="AU3762"/>
      <c r="AV3762"/>
      <c r="AW3762"/>
      <c r="AX3762"/>
      <c r="AY3762"/>
      <c r="AZ3762"/>
      <c r="BA3762"/>
      <c r="BB3762"/>
      <c r="BC3762"/>
      <c r="BD3762"/>
      <c r="BE3762"/>
      <c r="BF3762"/>
    </row>
    <row r="3763" spans="1:58" s="58" customFormat="1" ht="12.75" x14ac:dyDescent="0.2">
      <c r="A3763" s="257"/>
      <c r="B3763" s="170"/>
      <c r="C3763" s="170"/>
      <c r="D3763" s="255"/>
      <c r="E3763" s="255"/>
      <c r="F3763" s="255"/>
      <c r="G3763" s="262"/>
      <c r="H3763" s="262"/>
      <c r="I3763" s="262"/>
      <c r="J3763" s="262"/>
      <c r="K3763" s="262"/>
      <c r="L3763" s="262"/>
      <c r="M3763" s="262"/>
      <c r="N3763" s="262"/>
      <c r="O3763" s="262"/>
      <c r="P3763" s="262"/>
      <c r="Q3763" s="262"/>
      <c r="R3763" s="262"/>
      <c r="S3763" s="262"/>
      <c r="T3763" s="262"/>
      <c r="U3763" s="262"/>
      <c r="V3763" s="262"/>
      <c r="W3763" s="262"/>
      <c r="X3763" s="262"/>
      <c r="Y3763" s="262"/>
      <c r="Z3763" s="262"/>
      <c r="AA3763"/>
      <c r="AB3763"/>
      <c r="AC3763"/>
      <c r="AD3763"/>
      <c r="AE3763"/>
      <c r="AF3763"/>
      <c r="AG3763"/>
      <c r="AH3763"/>
      <c r="AI3763"/>
      <c r="AJ3763"/>
      <c r="AK3763"/>
      <c r="AL3763"/>
      <c r="AM3763"/>
      <c r="AN3763"/>
      <c r="AO3763"/>
      <c r="AP3763"/>
      <c r="AQ3763"/>
      <c r="AR3763"/>
      <c r="AS3763"/>
      <c r="AT3763"/>
      <c r="AU3763"/>
      <c r="AV3763"/>
      <c r="AW3763"/>
      <c r="AX3763"/>
      <c r="AY3763"/>
      <c r="AZ3763"/>
      <c r="BA3763"/>
      <c r="BB3763"/>
      <c r="BC3763"/>
      <c r="BD3763"/>
      <c r="BE3763"/>
      <c r="BF3763"/>
    </row>
    <row r="3764" spans="1:58" s="58" customFormat="1" ht="12.75" x14ac:dyDescent="0.2">
      <c r="A3764" s="257"/>
      <c r="B3764" s="170"/>
      <c r="C3764" s="170"/>
      <c r="D3764" s="255"/>
      <c r="E3764" s="255"/>
      <c r="F3764" s="255"/>
      <c r="G3764" s="262"/>
      <c r="H3764" s="262"/>
      <c r="I3764" s="262"/>
      <c r="J3764" s="262"/>
      <c r="K3764" s="262"/>
      <c r="L3764" s="262"/>
      <c r="M3764" s="262"/>
      <c r="N3764" s="262"/>
      <c r="O3764" s="262"/>
      <c r="P3764" s="262"/>
      <c r="Q3764" s="262"/>
      <c r="R3764" s="262"/>
      <c r="S3764" s="262"/>
      <c r="T3764" s="262"/>
      <c r="U3764" s="262"/>
      <c r="V3764" s="262"/>
      <c r="W3764" s="262"/>
      <c r="X3764" s="262"/>
      <c r="Y3764" s="262"/>
      <c r="Z3764" s="262"/>
      <c r="AA3764"/>
      <c r="AB3764"/>
      <c r="AC3764"/>
      <c r="AD3764"/>
      <c r="AE3764"/>
      <c r="AF3764"/>
      <c r="AG3764"/>
      <c r="AH3764"/>
      <c r="AI3764"/>
      <c r="AJ3764"/>
      <c r="AK3764"/>
      <c r="AL3764"/>
      <c r="AM3764"/>
      <c r="AN3764"/>
      <c r="AO3764"/>
      <c r="AP3764"/>
      <c r="AQ3764"/>
      <c r="AR3764"/>
      <c r="AS3764"/>
      <c r="AT3764"/>
      <c r="AU3764"/>
      <c r="AV3764"/>
      <c r="AW3764"/>
      <c r="AX3764"/>
      <c r="AY3764"/>
      <c r="AZ3764"/>
      <c r="BA3764"/>
      <c r="BB3764"/>
      <c r="BC3764"/>
      <c r="BD3764"/>
      <c r="BE3764"/>
      <c r="BF3764"/>
    </row>
    <row r="3765" spans="1:58" s="58" customFormat="1" ht="12.75" x14ac:dyDescent="0.2">
      <c r="A3765" s="257"/>
      <c r="B3765" s="170"/>
      <c r="C3765" s="170"/>
      <c r="D3765" s="255"/>
      <c r="E3765" s="255"/>
      <c r="F3765" s="255"/>
      <c r="G3765" s="262"/>
      <c r="H3765" s="262"/>
      <c r="I3765" s="262"/>
      <c r="J3765" s="262"/>
      <c r="K3765" s="262"/>
      <c r="L3765" s="262"/>
      <c r="M3765" s="262"/>
      <c r="N3765" s="262"/>
      <c r="O3765" s="262"/>
      <c r="P3765" s="262"/>
      <c r="Q3765" s="262"/>
      <c r="R3765" s="262"/>
      <c r="S3765" s="262"/>
      <c r="T3765" s="262"/>
      <c r="U3765" s="262"/>
      <c r="V3765" s="262"/>
      <c r="W3765" s="262"/>
      <c r="X3765" s="262"/>
      <c r="Y3765" s="262"/>
      <c r="Z3765" s="262"/>
      <c r="AA3765"/>
      <c r="AB3765"/>
      <c r="AC3765"/>
      <c r="AD3765"/>
      <c r="AE3765"/>
      <c r="AF3765"/>
      <c r="AG3765"/>
      <c r="AH3765"/>
      <c r="AI3765"/>
      <c r="AJ3765"/>
      <c r="AK3765"/>
      <c r="AL3765"/>
      <c r="AM3765"/>
      <c r="AN3765"/>
      <c r="AO3765"/>
      <c r="AP3765"/>
      <c r="AQ3765"/>
      <c r="AR3765"/>
      <c r="AS3765"/>
      <c r="AT3765"/>
      <c r="AU3765"/>
      <c r="AV3765"/>
      <c r="AW3765"/>
      <c r="AX3765"/>
      <c r="AY3765"/>
      <c r="AZ3765"/>
      <c r="BA3765"/>
      <c r="BB3765"/>
      <c r="BC3765"/>
      <c r="BD3765"/>
      <c r="BE3765"/>
      <c r="BF3765"/>
    </row>
    <row r="3766" spans="1:58" s="58" customFormat="1" ht="12.75" x14ac:dyDescent="0.2">
      <c r="A3766" s="257"/>
      <c r="B3766" s="170"/>
      <c r="C3766" s="170"/>
      <c r="D3766" s="255"/>
      <c r="E3766" s="255"/>
      <c r="F3766" s="255"/>
      <c r="G3766" s="262"/>
      <c r="H3766" s="262"/>
      <c r="I3766" s="262"/>
      <c r="J3766" s="262"/>
      <c r="K3766" s="262"/>
      <c r="L3766" s="262"/>
      <c r="M3766" s="262"/>
      <c r="N3766" s="262"/>
      <c r="O3766" s="262"/>
      <c r="P3766" s="262"/>
      <c r="Q3766" s="262"/>
      <c r="R3766" s="262"/>
      <c r="S3766" s="262"/>
      <c r="T3766" s="262"/>
      <c r="U3766" s="262"/>
      <c r="V3766" s="262"/>
      <c r="W3766" s="262"/>
      <c r="X3766" s="262"/>
      <c r="Y3766" s="262"/>
      <c r="Z3766" s="262"/>
      <c r="AA3766"/>
      <c r="AB3766"/>
      <c r="AC3766"/>
      <c r="AD3766"/>
      <c r="AE3766"/>
      <c r="AF3766"/>
      <c r="AG3766"/>
      <c r="AH3766"/>
      <c r="AI3766"/>
      <c r="AJ3766"/>
      <c r="AK3766"/>
      <c r="AL3766"/>
      <c r="AM3766"/>
      <c r="AN3766"/>
      <c r="AO3766"/>
      <c r="AP3766"/>
      <c r="AQ3766"/>
      <c r="AR3766"/>
      <c r="AS3766"/>
      <c r="AT3766"/>
      <c r="AU3766"/>
      <c r="AV3766"/>
      <c r="AW3766"/>
      <c r="AX3766"/>
      <c r="AY3766"/>
      <c r="AZ3766"/>
      <c r="BA3766"/>
      <c r="BB3766"/>
      <c r="BC3766"/>
      <c r="BD3766"/>
      <c r="BE3766"/>
      <c r="BF3766"/>
    </row>
    <row r="3767" spans="1:58" s="58" customFormat="1" ht="12.75" x14ac:dyDescent="0.2">
      <c r="A3767" s="257"/>
      <c r="B3767" s="170"/>
      <c r="C3767" s="170"/>
      <c r="D3767" s="255"/>
      <c r="E3767" s="255"/>
      <c r="F3767" s="255"/>
      <c r="G3767" s="262"/>
      <c r="H3767" s="262"/>
      <c r="I3767" s="262"/>
      <c r="J3767" s="262"/>
      <c r="K3767" s="262"/>
      <c r="L3767" s="262"/>
      <c r="M3767" s="262"/>
      <c r="N3767" s="262"/>
      <c r="O3767" s="262"/>
      <c r="P3767" s="262"/>
      <c r="Q3767" s="262"/>
      <c r="R3767" s="262"/>
      <c r="S3767" s="262"/>
      <c r="T3767" s="262"/>
      <c r="U3767" s="262"/>
      <c r="V3767" s="262"/>
      <c r="W3767" s="262"/>
      <c r="X3767" s="262"/>
      <c r="Y3767" s="262"/>
      <c r="Z3767" s="262"/>
      <c r="AA3767"/>
      <c r="AB3767"/>
      <c r="AC3767"/>
      <c r="AD3767"/>
      <c r="AE3767"/>
      <c r="AF3767"/>
      <c r="AG3767"/>
      <c r="AH3767"/>
      <c r="AI3767"/>
      <c r="AJ3767"/>
      <c r="AK3767"/>
      <c r="AL3767"/>
      <c r="AM3767"/>
      <c r="AN3767"/>
      <c r="AO3767"/>
      <c r="AP3767"/>
      <c r="AQ3767"/>
      <c r="AR3767"/>
      <c r="AS3767"/>
      <c r="AT3767"/>
      <c r="AU3767"/>
      <c r="AV3767"/>
      <c r="AW3767"/>
      <c r="AX3767"/>
      <c r="AY3767"/>
      <c r="AZ3767"/>
      <c r="BA3767"/>
      <c r="BB3767"/>
      <c r="BC3767"/>
      <c r="BD3767"/>
      <c r="BE3767"/>
      <c r="BF3767"/>
    </row>
    <row r="3768" spans="1:58" s="58" customFormat="1" ht="12.75" x14ac:dyDescent="0.2">
      <c r="A3768" s="257"/>
      <c r="B3768" s="170"/>
      <c r="C3768" s="170"/>
      <c r="D3768" s="255"/>
      <c r="E3768" s="255"/>
      <c r="F3768" s="255"/>
      <c r="G3768" s="262"/>
      <c r="H3768" s="262"/>
      <c r="I3768" s="262"/>
      <c r="J3768" s="262"/>
      <c r="K3768" s="262"/>
      <c r="L3768" s="262"/>
      <c r="M3768" s="262"/>
      <c r="N3768" s="262"/>
      <c r="O3768" s="262"/>
      <c r="P3768" s="262"/>
      <c r="Q3768" s="262"/>
      <c r="R3768" s="262"/>
      <c r="S3768" s="262"/>
      <c r="T3768" s="262"/>
      <c r="U3768" s="262"/>
      <c r="V3768" s="262"/>
      <c r="W3768" s="262"/>
      <c r="X3768" s="262"/>
      <c r="Y3768" s="262"/>
      <c r="Z3768" s="262"/>
      <c r="AA3768"/>
      <c r="AB3768"/>
      <c r="AC3768"/>
      <c r="AD3768"/>
      <c r="AE3768"/>
      <c r="AF3768"/>
      <c r="AG3768"/>
      <c r="AH3768"/>
      <c r="AI3768"/>
      <c r="AJ3768"/>
      <c r="AK3768"/>
      <c r="AL3768"/>
      <c r="AM3768"/>
      <c r="AN3768"/>
      <c r="AO3768"/>
      <c r="AP3768"/>
      <c r="AQ3768"/>
      <c r="AR3768"/>
      <c r="AS3768"/>
      <c r="AT3768"/>
      <c r="AU3768"/>
      <c r="AV3768"/>
      <c r="AW3768"/>
      <c r="AX3768"/>
      <c r="AY3768"/>
      <c r="AZ3768"/>
      <c r="BA3768"/>
      <c r="BB3768"/>
      <c r="BC3768"/>
      <c r="BD3768"/>
      <c r="BE3768"/>
      <c r="BF3768"/>
    </row>
    <row r="3769" spans="1:58" s="58" customFormat="1" ht="12.75" x14ac:dyDescent="0.2">
      <c r="A3769" s="257"/>
      <c r="B3769" s="170"/>
      <c r="C3769" s="170"/>
      <c r="D3769" s="255"/>
      <c r="E3769" s="255"/>
      <c r="F3769" s="255"/>
      <c r="G3769" s="262"/>
      <c r="H3769" s="262"/>
      <c r="I3769" s="262"/>
      <c r="J3769" s="262"/>
      <c r="K3769" s="262"/>
      <c r="L3769" s="262"/>
      <c r="M3769" s="262"/>
      <c r="N3769" s="262"/>
      <c r="O3769" s="262"/>
      <c r="P3769" s="262"/>
      <c r="Q3769" s="262"/>
      <c r="R3769" s="262"/>
      <c r="S3769" s="262"/>
      <c r="T3769" s="262"/>
      <c r="U3769" s="262"/>
      <c r="V3769" s="262"/>
      <c r="W3769" s="262"/>
      <c r="X3769" s="262"/>
      <c r="Y3769" s="262"/>
      <c r="Z3769" s="262"/>
      <c r="AA3769"/>
      <c r="AB3769"/>
      <c r="AC3769"/>
      <c r="AD3769"/>
      <c r="AE3769"/>
      <c r="AF3769"/>
      <c r="AG3769"/>
      <c r="AH3769"/>
      <c r="AI3769"/>
      <c r="AJ3769"/>
      <c r="AK3769"/>
      <c r="AL3769"/>
      <c r="AM3769"/>
      <c r="AN3769"/>
      <c r="AO3769"/>
      <c r="AP3769"/>
      <c r="AQ3769"/>
      <c r="AR3769"/>
      <c r="AS3769"/>
      <c r="AT3769"/>
      <c r="AU3769"/>
      <c r="AV3769"/>
      <c r="AW3769"/>
      <c r="AX3769"/>
      <c r="AY3769"/>
      <c r="AZ3769"/>
      <c r="BA3769"/>
      <c r="BB3769"/>
      <c r="BC3769"/>
      <c r="BD3769"/>
      <c r="BE3769"/>
      <c r="BF3769"/>
    </row>
    <row r="3770" spans="1:58" s="58" customFormat="1" ht="12.75" x14ac:dyDescent="0.2">
      <c r="A3770" s="257"/>
      <c r="B3770" s="170"/>
      <c r="C3770" s="170"/>
      <c r="D3770" s="255"/>
      <c r="E3770" s="255"/>
      <c r="F3770" s="255"/>
      <c r="G3770" s="262"/>
      <c r="H3770" s="262"/>
      <c r="I3770" s="262"/>
      <c r="J3770" s="262"/>
      <c r="K3770" s="262"/>
      <c r="L3770" s="262"/>
      <c r="M3770" s="262"/>
      <c r="N3770" s="262"/>
      <c r="O3770" s="262"/>
      <c r="P3770" s="262"/>
      <c r="Q3770" s="262"/>
      <c r="R3770" s="262"/>
      <c r="S3770" s="262"/>
      <c r="T3770" s="262"/>
      <c r="U3770" s="262"/>
      <c r="V3770" s="262"/>
      <c r="W3770" s="262"/>
      <c r="X3770" s="262"/>
      <c r="Y3770" s="262"/>
      <c r="Z3770" s="262"/>
      <c r="AA3770"/>
      <c r="AB3770"/>
      <c r="AC3770"/>
      <c r="AD3770"/>
      <c r="AE3770"/>
      <c r="AF3770"/>
      <c r="AG3770"/>
      <c r="AH3770"/>
      <c r="AI3770"/>
      <c r="AJ3770"/>
      <c r="AK3770"/>
      <c r="AL3770"/>
      <c r="AM3770"/>
      <c r="AN3770"/>
      <c r="AO3770"/>
      <c r="AP3770"/>
      <c r="AQ3770"/>
      <c r="AR3770"/>
      <c r="AS3770"/>
      <c r="AT3770"/>
      <c r="AU3770"/>
      <c r="AV3770"/>
      <c r="AW3770"/>
      <c r="AX3770"/>
      <c r="AY3770"/>
      <c r="AZ3770"/>
      <c r="BA3770"/>
      <c r="BB3770"/>
      <c r="BC3770"/>
      <c r="BD3770"/>
      <c r="BE3770"/>
      <c r="BF3770"/>
    </row>
    <row r="3771" spans="1:58" s="58" customFormat="1" ht="12.75" x14ac:dyDescent="0.2">
      <c r="A3771" s="257"/>
      <c r="B3771" s="170"/>
      <c r="C3771" s="170"/>
      <c r="D3771" s="255"/>
      <c r="E3771" s="255"/>
      <c r="F3771" s="255"/>
      <c r="G3771" s="262"/>
      <c r="H3771" s="262"/>
      <c r="I3771" s="262"/>
      <c r="J3771" s="262"/>
      <c r="K3771" s="262"/>
      <c r="L3771" s="262"/>
      <c r="M3771" s="262"/>
      <c r="N3771" s="262"/>
      <c r="O3771" s="262"/>
      <c r="P3771" s="262"/>
      <c r="Q3771" s="262"/>
      <c r="R3771" s="262"/>
      <c r="S3771" s="262"/>
      <c r="T3771" s="262"/>
      <c r="U3771" s="262"/>
      <c r="V3771" s="262"/>
      <c r="W3771" s="262"/>
      <c r="X3771" s="262"/>
      <c r="Y3771" s="262"/>
      <c r="Z3771" s="262"/>
      <c r="AA3771"/>
      <c r="AB3771"/>
      <c r="AC3771"/>
      <c r="AD3771"/>
      <c r="AE3771"/>
      <c r="AF3771"/>
      <c r="AG3771"/>
      <c r="AH3771"/>
      <c r="AI3771"/>
      <c r="AJ3771"/>
      <c r="AK3771"/>
      <c r="AL3771"/>
      <c r="AM3771"/>
      <c r="AN3771"/>
      <c r="AO3771"/>
      <c r="AP3771"/>
      <c r="AQ3771"/>
      <c r="AR3771"/>
      <c r="AS3771"/>
      <c r="AT3771"/>
      <c r="AU3771"/>
      <c r="AV3771"/>
      <c r="AW3771"/>
      <c r="AX3771"/>
      <c r="AY3771"/>
      <c r="AZ3771"/>
      <c r="BA3771"/>
      <c r="BB3771"/>
      <c r="BC3771"/>
      <c r="BD3771"/>
      <c r="BE3771"/>
      <c r="BF3771"/>
    </row>
    <row r="3772" spans="1:58" s="58" customFormat="1" ht="12.75" x14ac:dyDescent="0.2">
      <c r="A3772" s="257"/>
      <c r="B3772" s="170"/>
      <c r="C3772" s="170"/>
      <c r="D3772" s="255"/>
      <c r="E3772" s="255"/>
      <c r="F3772" s="255"/>
      <c r="G3772" s="262"/>
      <c r="H3772" s="262"/>
      <c r="I3772" s="262"/>
      <c r="J3772" s="262"/>
      <c r="K3772" s="262"/>
      <c r="L3772" s="262"/>
      <c r="M3772" s="262"/>
      <c r="N3772" s="262"/>
      <c r="O3772" s="262"/>
      <c r="P3772" s="262"/>
      <c r="Q3772" s="262"/>
      <c r="R3772" s="262"/>
      <c r="S3772" s="262"/>
      <c r="T3772" s="262"/>
      <c r="U3772" s="262"/>
      <c r="V3772" s="262"/>
      <c r="W3772" s="262"/>
      <c r="X3772" s="262"/>
      <c r="Y3772" s="262"/>
      <c r="Z3772" s="262"/>
      <c r="AA3772"/>
      <c r="AB3772"/>
      <c r="AC3772"/>
      <c r="AD3772"/>
      <c r="AE3772"/>
      <c r="AF3772"/>
      <c r="AG3772"/>
      <c r="AH3772"/>
      <c r="AI3772"/>
      <c r="AJ3772"/>
      <c r="AK3772"/>
      <c r="AL3772"/>
      <c r="AM3772"/>
      <c r="AN3772"/>
      <c r="AO3772"/>
      <c r="AP3772"/>
      <c r="AQ3772"/>
      <c r="AR3772"/>
      <c r="AS3772"/>
      <c r="AT3772"/>
      <c r="AU3772"/>
      <c r="AV3772"/>
      <c r="AW3772"/>
      <c r="AX3772"/>
      <c r="AY3772"/>
      <c r="AZ3772"/>
      <c r="BA3772"/>
      <c r="BB3772"/>
      <c r="BC3772"/>
      <c r="BD3772"/>
      <c r="BE3772"/>
      <c r="BF3772"/>
    </row>
    <row r="3773" spans="1:58" s="58" customFormat="1" ht="12.75" x14ac:dyDescent="0.2">
      <c r="A3773" s="257"/>
      <c r="B3773" s="170"/>
      <c r="C3773" s="170"/>
      <c r="D3773" s="255"/>
      <c r="E3773" s="255"/>
      <c r="F3773" s="255"/>
      <c r="G3773" s="262"/>
      <c r="H3773" s="262"/>
      <c r="I3773" s="262"/>
      <c r="J3773" s="262"/>
      <c r="K3773" s="262"/>
      <c r="L3773" s="262"/>
      <c r="M3773" s="262"/>
      <c r="N3773" s="262"/>
      <c r="O3773" s="262"/>
      <c r="P3773" s="262"/>
      <c r="Q3773" s="262"/>
      <c r="R3773" s="262"/>
      <c r="S3773" s="262"/>
      <c r="T3773" s="262"/>
      <c r="U3773" s="262"/>
      <c r="V3773" s="262"/>
      <c r="W3773" s="262"/>
      <c r="X3773" s="262"/>
      <c r="Y3773" s="262"/>
      <c r="Z3773" s="262"/>
      <c r="AA3773"/>
      <c r="AB3773"/>
      <c r="AC3773"/>
      <c r="AD3773"/>
      <c r="AE3773"/>
      <c r="AF3773"/>
      <c r="AG3773"/>
      <c r="AH3773"/>
      <c r="AI3773"/>
      <c r="AJ3773"/>
      <c r="AK3773"/>
      <c r="AL3773"/>
      <c r="AM3773"/>
      <c r="AN3773"/>
      <c r="AO3773"/>
      <c r="AP3773"/>
      <c r="AQ3773"/>
      <c r="AR3773"/>
      <c r="AS3773"/>
      <c r="AT3773"/>
      <c r="AU3773"/>
      <c r="AV3773"/>
      <c r="AW3773"/>
      <c r="AX3773"/>
      <c r="AY3773"/>
      <c r="AZ3773"/>
      <c r="BA3773"/>
      <c r="BB3773"/>
      <c r="BC3773"/>
      <c r="BD3773"/>
      <c r="BE3773"/>
      <c r="BF3773"/>
    </row>
    <row r="3774" spans="1:58" s="58" customFormat="1" ht="12.75" x14ac:dyDescent="0.2">
      <c r="A3774" s="257"/>
      <c r="B3774" s="170"/>
      <c r="C3774" s="170"/>
      <c r="D3774" s="255"/>
      <c r="E3774" s="255"/>
      <c r="F3774" s="255"/>
      <c r="G3774" s="262"/>
      <c r="H3774" s="262"/>
      <c r="I3774" s="262"/>
      <c r="J3774" s="262"/>
      <c r="K3774" s="262"/>
      <c r="L3774" s="262"/>
      <c r="M3774" s="262"/>
      <c r="N3774" s="262"/>
      <c r="O3774" s="262"/>
      <c r="P3774" s="262"/>
      <c r="Q3774" s="262"/>
      <c r="R3774" s="262"/>
      <c r="S3774" s="262"/>
      <c r="T3774" s="262"/>
      <c r="U3774" s="262"/>
      <c r="V3774" s="262"/>
      <c r="W3774" s="262"/>
      <c r="X3774" s="262"/>
      <c r="Y3774" s="262"/>
      <c r="Z3774" s="262"/>
      <c r="AA3774"/>
      <c r="AB3774"/>
      <c r="AC3774"/>
      <c r="AD3774"/>
      <c r="AE3774"/>
      <c r="AF3774"/>
      <c r="AG3774"/>
      <c r="AH3774"/>
      <c r="AI3774"/>
      <c r="AJ3774"/>
      <c r="AK3774"/>
      <c r="AL3774"/>
      <c r="AM3774"/>
      <c r="AN3774"/>
      <c r="AO3774"/>
      <c r="AP3774"/>
      <c r="AQ3774"/>
      <c r="AR3774"/>
      <c r="AS3774"/>
      <c r="AT3774"/>
      <c r="AU3774"/>
      <c r="AV3774"/>
      <c r="AW3774"/>
      <c r="AX3774"/>
      <c r="AY3774"/>
      <c r="AZ3774"/>
      <c r="BA3774"/>
      <c r="BB3774"/>
      <c r="BC3774"/>
      <c r="BD3774"/>
      <c r="BE3774"/>
      <c r="BF3774"/>
    </row>
    <row r="3775" spans="1:58" s="58" customFormat="1" ht="12.75" x14ac:dyDescent="0.2">
      <c r="A3775" s="257"/>
      <c r="B3775" s="170"/>
      <c r="C3775" s="170"/>
      <c r="D3775" s="255"/>
      <c r="E3775" s="255"/>
      <c r="F3775" s="255"/>
      <c r="G3775" s="262"/>
      <c r="H3775" s="262"/>
      <c r="I3775" s="262"/>
      <c r="J3775" s="262"/>
      <c r="K3775" s="262"/>
      <c r="L3775" s="262"/>
      <c r="M3775" s="262"/>
      <c r="N3775" s="262"/>
      <c r="O3775" s="262"/>
      <c r="P3775" s="262"/>
      <c r="Q3775" s="262"/>
      <c r="R3775" s="262"/>
      <c r="S3775" s="262"/>
      <c r="T3775" s="262"/>
      <c r="U3775" s="262"/>
      <c r="V3775" s="262"/>
      <c r="W3775" s="262"/>
      <c r="X3775" s="262"/>
      <c r="Y3775" s="262"/>
      <c r="Z3775" s="262"/>
      <c r="AA3775"/>
      <c r="AB3775"/>
      <c r="AC3775"/>
      <c r="AD3775"/>
      <c r="AE3775"/>
      <c r="AF3775"/>
      <c r="AG3775"/>
      <c r="AH3775"/>
      <c r="AI3775"/>
      <c r="AJ3775"/>
      <c r="AK3775"/>
      <c r="AL3775"/>
      <c r="AM3775"/>
      <c r="AN3775"/>
      <c r="AO3775"/>
      <c r="AP3775"/>
      <c r="AQ3775"/>
      <c r="AR3775"/>
      <c r="AS3775"/>
      <c r="AT3775"/>
      <c r="AU3775"/>
      <c r="AV3775"/>
      <c r="AW3775"/>
      <c r="AX3775"/>
      <c r="AY3775"/>
      <c r="AZ3775"/>
      <c r="BA3775"/>
      <c r="BB3775"/>
      <c r="BC3775"/>
      <c r="BD3775"/>
      <c r="BE3775"/>
      <c r="BF3775"/>
    </row>
    <row r="3776" spans="1:58" s="58" customFormat="1" ht="12.75" x14ac:dyDescent="0.2">
      <c r="A3776" s="257"/>
      <c r="B3776" s="170"/>
      <c r="C3776" s="170"/>
      <c r="D3776" s="255"/>
      <c r="E3776" s="255"/>
      <c r="F3776" s="255"/>
      <c r="G3776" s="262"/>
      <c r="H3776" s="262"/>
      <c r="I3776" s="262"/>
      <c r="J3776" s="262"/>
      <c r="K3776" s="262"/>
      <c r="L3776" s="262"/>
      <c r="M3776" s="262"/>
      <c r="N3776" s="262"/>
      <c r="O3776" s="262"/>
      <c r="P3776" s="262"/>
      <c r="Q3776" s="262"/>
      <c r="R3776" s="262"/>
      <c r="S3776" s="262"/>
      <c r="T3776" s="262"/>
      <c r="U3776" s="262"/>
      <c r="V3776" s="262"/>
      <c r="W3776" s="262"/>
      <c r="X3776" s="262"/>
      <c r="Y3776" s="262"/>
      <c r="Z3776" s="262"/>
      <c r="AA3776"/>
      <c r="AB3776"/>
      <c r="AC3776"/>
      <c r="AD3776"/>
      <c r="AE3776"/>
      <c r="AF3776"/>
      <c r="AG3776"/>
      <c r="AH3776"/>
      <c r="AI3776"/>
      <c r="AJ3776"/>
      <c r="AK3776"/>
      <c r="AL3776"/>
      <c r="AM3776"/>
      <c r="AN3776"/>
      <c r="AO3776"/>
      <c r="AP3776"/>
      <c r="AQ3776"/>
      <c r="AR3776"/>
      <c r="AS3776"/>
      <c r="AT3776"/>
      <c r="AU3776"/>
      <c r="AV3776"/>
      <c r="AW3776"/>
      <c r="AX3776"/>
      <c r="AY3776"/>
      <c r="AZ3776"/>
      <c r="BA3776"/>
      <c r="BB3776"/>
      <c r="BC3776"/>
      <c r="BD3776"/>
      <c r="BE3776"/>
      <c r="BF3776"/>
    </row>
    <row r="3777" spans="1:58" s="58" customFormat="1" ht="12.75" x14ac:dyDescent="0.2">
      <c r="A3777" s="257"/>
      <c r="B3777" s="170"/>
      <c r="C3777" s="170"/>
      <c r="D3777" s="255"/>
      <c r="E3777" s="255"/>
      <c r="F3777" s="255"/>
      <c r="G3777" s="262"/>
      <c r="H3777" s="262"/>
      <c r="I3777" s="262"/>
      <c r="J3777" s="262"/>
      <c r="K3777" s="262"/>
      <c r="L3777" s="262"/>
      <c r="M3777" s="262"/>
      <c r="N3777" s="262"/>
      <c r="O3777" s="262"/>
      <c r="P3777" s="262"/>
      <c r="Q3777" s="262"/>
      <c r="R3777" s="262"/>
      <c r="S3777" s="262"/>
      <c r="T3777" s="262"/>
      <c r="U3777" s="262"/>
      <c r="V3777" s="262"/>
      <c r="W3777" s="262"/>
      <c r="X3777" s="262"/>
      <c r="Y3777" s="262"/>
      <c r="Z3777" s="262"/>
      <c r="AA3777"/>
      <c r="AB3777"/>
      <c r="AC3777"/>
      <c r="AD3777"/>
      <c r="AE3777"/>
      <c r="AF3777"/>
      <c r="AG3777"/>
      <c r="AH3777"/>
      <c r="AI3777"/>
      <c r="AJ3777"/>
      <c r="AK3777"/>
      <c r="AL3777"/>
      <c r="AM3777"/>
      <c r="AN3777"/>
      <c r="AO3777"/>
      <c r="AP3777"/>
      <c r="AQ3777"/>
      <c r="AR3777"/>
      <c r="AS3777"/>
      <c r="AT3777"/>
      <c r="AU3777"/>
      <c r="AV3777"/>
      <c r="AW3777"/>
      <c r="AX3777"/>
      <c r="AY3777"/>
      <c r="AZ3777"/>
      <c r="BA3777"/>
      <c r="BB3777"/>
      <c r="BC3777"/>
      <c r="BD3777"/>
      <c r="BE3777"/>
      <c r="BF3777"/>
    </row>
    <row r="3778" spans="1:58" s="58" customFormat="1" ht="12.75" x14ac:dyDescent="0.2">
      <c r="A3778" s="257"/>
      <c r="B3778" s="170"/>
      <c r="C3778" s="170"/>
      <c r="D3778" s="255"/>
      <c r="E3778" s="255"/>
      <c r="F3778" s="255"/>
      <c r="G3778" s="262"/>
      <c r="H3778" s="262"/>
      <c r="I3778" s="262"/>
      <c r="J3778" s="262"/>
      <c r="K3778" s="262"/>
      <c r="L3778" s="262"/>
      <c r="M3778" s="262"/>
      <c r="N3778" s="262"/>
      <c r="O3778" s="262"/>
      <c r="P3778" s="262"/>
      <c r="Q3778" s="262"/>
      <c r="R3778" s="262"/>
      <c r="S3778" s="262"/>
      <c r="T3778" s="262"/>
      <c r="U3778" s="262"/>
      <c r="V3778" s="262"/>
      <c r="W3778" s="262"/>
      <c r="X3778" s="262"/>
      <c r="Y3778" s="262"/>
      <c r="Z3778" s="262"/>
      <c r="AA3778"/>
      <c r="AB3778"/>
      <c r="AC3778"/>
      <c r="AD3778"/>
      <c r="AE3778"/>
      <c r="AF3778"/>
      <c r="AG3778"/>
      <c r="AH3778"/>
      <c r="AI3778"/>
      <c r="AJ3778"/>
      <c r="AK3778"/>
      <c r="AL3778"/>
      <c r="AM3778"/>
      <c r="AN3778"/>
      <c r="AO3778"/>
      <c r="AP3778"/>
      <c r="AQ3778"/>
      <c r="AR3778"/>
      <c r="AS3778"/>
      <c r="AT3778"/>
      <c r="AU3778"/>
      <c r="AV3778"/>
      <c r="AW3778"/>
      <c r="AX3778"/>
      <c r="AY3778"/>
      <c r="AZ3778"/>
      <c r="BA3778"/>
      <c r="BB3778"/>
      <c r="BC3778"/>
      <c r="BD3778"/>
      <c r="BE3778"/>
      <c r="BF3778"/>
    </row>
    <row r="3779" spans="1:58" s="58" customFormat="1" ht="12.75" x14ac:dyDescent="0.2">
      <c r="A3779" s="257"/>
      <c r="B3779" s="170"/>
      <c r="C3779" s="170"/>
      <c r="D3779" s="255"/>
      <c r="E3779" s="255"/>
      <c r="F3779" s="255"/>
      <c r="G3779" s="262"/>
      <c r="H3779" s="262"/>
      <c r="I3779" s="262"/>
      <c r="J3779" s="262"/>
      <c r="K3779" s="262"/>
      <c r="L3779" s="262"/>
      <c r="M3779" s="262"/>
      <c r="N3779" s="262"/>
      <c r="O3779" s="262"/>
      <c r="P3779" s="262"/>
      <c r="Q3779" s="262"/>
      <c r="R3779" s="262"/>
      <c r="S3779" s="262"/>
      <c r="T3779" s="262"/>
      <c r="U3779" s="262"/>
      <c r="V3779" s="262"/>
      <c r="W3779" s="262"/>
      <c r="X3779" s="262"/>
      <c r="Y3779" s="262"/>
      <c r="Z3779" s="262"/>
      <c r="AA3779"/>
      <c r="AB3779"/>
      <c r="AC3779"/>
      <c r="AD3779"/>
      <c r="AE3779"/>
      <c r="AF3779"/>
      <c r="AG3779"/>
      <c r="AH3779"/>
      <c r="AI3779"/>
      <c r="AJ3779"/>
      <c r="AK3779"/>
      <c r="AL3779"/>
      <c r="AM3779"/>
      <c r="AN3779"/>
      <c r="AO3779"/>
      <c r="AP3779"/>
      <c r="AQ3779"/>
      <c r="AR3779"/>
      <c r="AS3779"/>
      <c r="AT3779"/>
      <c r="AU3779"/>
      <c r="AV3779"/>
      <c r="AW3779"/>
      <c r="AX3779"/>
      <c r="AY3779"/>
      <c r="AZ3779"/>
      <c r="BA3779"/>
      <c r="BB3779"/>
      <c r="BC3779"/>
      <c r="BD3779"/>
      <c r="BE3779"/>
      <c r="BF3779"/>
    </row>
    <row r="3780" spans="1:58" s="58" customFormat="1" ht="12.75" x14ac:dyDescent="0.2">
      <c r="A3780" s="257"/>
      <c r="B3780" s="170"/>
      <c r="C3780" s="170"/>
      <c r="D3780" s="255"/>
      <c r="E3780" s="255"/>
      <c r="F3780" s="255"/>
      <c r="G3780" s="262"/>
      <c r="H3780" s="262"/>
      <c r="I3780" s="262"/>
      <c r="J3780" s="262"/>
      <c r="K3780" s="262"/>
      <c r="L3780" s="262"/>
      <c r="M3780" s="262"/>
      <c r="N3780" s="262"/>
      <c r="O3780" s="262"/>
      <c r="P3780" s="262"/>
      <c r="Q3780" s="262"/>
      <c r="R3780" s="262"/>
      <c r="S3780" s="262"/>
      <c r="T3780" s="262"/>
      <c r="U3780" s="262"/>
      <c r="V3780" s="262"/>
      <c r="W3780" s="262"/>
      <c r="X3780" s="262"/>
      <c r="Y3780" s="262"/>
      <c r="Z3780" s="262"/>
      <c r="AA3780"/>
      <c r="AB3780"/>
      <c r="AC3780"/>
      <c r="AD3780"/>
      <c r="AE3780"/>
      <c r="AF3780"/>
      <c r="AG3780"/>
      <c r="AH3780"/>
      <c r="AI3780"/>
      <c r="AJ3780"/>
      <c r="AK3780"/>
      <c r="AL3780"/>
      <c r="AM3780"/>
      <c r="AN3780"/>
      <c r="AO3780"/>
      <c r="AP3780"/>
      <c r="AQ3780"/>
      <c r="AR3780"/>
      <c r="AS3780"/>
      <c r="AT3780"/>
      <c r="AU3780"/>
      <c r="AV3780"/>
      <c r="AW3780"/>
      <c r="AX3780"/>
      <c r="AY3780"/>
      <c r="AZ3780"/>
      <c r="BA3780"/>
      <c r="BB3780"/>
      <c r="BC3780"/>
      <c r="BD3780"/>
      <c r="BE3780"/>
      <c r="BF3780"/>
    </row>
    <row r="3781" spans="1:58" s="58" customFormat="1" ht="12.75" x14ac:dyDescent="0.2">
      <c r="A3781" s="257"/>
      <c r="B3781" s="170"/>
      <c r="C3781" s="170"/>
      <c r="D3781" s="255"/>
      <c r="E3781" s="255"/>
      <c r="F3781" s="255"/>
      <c r="G3781" s="262"/>
      <c r="H3781" s="262"/>
      <c r="I3781" s="262"/>
      <c r="J3781" s="262"/>
      <c r="K3781" s="262"/>
      <c r="L3781" s="262"/>
      <c r="M3781" s="262"/>
      <c r="N3781" s="262"/>
      <c r="O3781" s="262"/>
      <c r="P3781" s="262"/>
      <c r="Q3781" s="262"/>
      <c r="R3781" s="262"/>
      <c r="S3781" s="262"/>
      <c r="T3781" s="262"/>
      <c r="U3781" s="262"/>
      <c r="V3781" s="262"/>
      <c r="W3781" s="262"/>
      <c r="X3781" s="262"/>
      <c r="Y3781" s="262"/>
      <c r="Z3781" s="262"/>
      <c r="AA3781"/>
      <c r="AB3781"/>
      <c r="AC3781"/>
      <c r="AD3781"/>
      <c r="AE3781"/>
      <c r="AF3781"/>
      <c r="AG3781"/>
      <c r="AH3781"/>
      <c r="AI3781"/>
      <c r="AJ3781"/>
      <c r="AK3781"/>
      <c r="AL3781"/>
      <c r="AM3781"/>
      <c r="AN3781"/>
      <c r="AO3781"/>
      <c r="AP3781"/>
      <c r="AQ3781"/>
      <c r="AR3781"/>
      <c r="AS3781"/>
      <c r="AT3781"/>
      <c r="AU3781"/>
      <c r="AV3781"/>
      <c r="AW3781"/>
      <c r="AX3781"/>
      <c r="AY3781"/>
      <c r="AZ3781"/>
      <c r="BA3781"/>
      <c r="BB3781"/>
      <c r="BC3781"/>
      <c r="BD3781"/>
      <c r="BE3781"/>
      <c r="BF3781"/>
    </row>
    <row r="3782" spans="1:58" s="58" customFormat="1" ht="12.75" x14ac:dyDescent="0.2">
      <c r="A3782" s="257"/>
      <c r="B3782" s="170"/>
      <c r="C3782" s="170"/>
      <c r="D3782" s="255"/>
      <c r="E3782" s="255"/>
      <c r="F3782" s="255"/>
      <c r="G3782" s="262"/>
      <c r="H3782" s="262"/>
      <c r="I3782" s="262"/>
      <c r="J3782" s="262"/>
      <c r="K3782" s="262"/>
      <c r="L3782" s="262"/>
      <c r="M3782" s="262"/>
      <c r="N3782" s="262"/>
      <c r="O3782" s="262"/>
      <c r="P3782" s="262"/>
      <c r="Q3782" s="262"/>
      <c r="R3782" s="262"/>
      <c r="S3782" s="262"/>
      <c r="T3782" s="262"/>
      <c r="U3782" s="262"/>
      <c r="V3782" s="262"/>
      <c r="W3782" s="262"/>
      <c r="X3782" s="262"/>
      <c r="Y3782" s="262"/>
      <c r="Z3782" s="262"/>
      <c r="AA3782"/>
      <c r="AB3782"/>
      <c r="AC3782"/>
      <c r="AD3782"/>
      <c r="AE3782"/>
      <c r="AF3782"/>
      <c r="AG3782"/>
      <c r="AH3782"/>
      <c r="AI3782"/>
      <c r="AJ3782"/>
      <c r="AK3782"/>
      <c r="AL3782"/>
      <c r="AM3782"/>
      <c r="AN3782"/>
      <c r="AO3782"/>
      <c r="AP3782"/>
      <c r="AQ3782"/>
      <c r="AR3782"/>
      <c r="AS3782"/>
      <c r="AT3782"/>
      <c r="AU3782"/>
      <c r="AV3782"/>
      <c r="AW3782"/>
      <c r="AX3782"/>
      <c r="AY3782"/>
      <c r="AZ3782"/>
      <c r="BA3782"/>
      <c r="BB3782"/>
      <c r="BC3782"/>
      <c r="BD3782"/>
      <c r="BE3782"/>
      <c r="BF3782"/>
    </row>
    <row r="3783" spans="1:58" s="58" customFormat="1" ht="12.75" x14ac:dyDescent="0.2">
      <c r="A3783" s="257"/>
      <c r="B3783" s="170"/>
      <c r="C3783" s="170"/>
      <c r="D3783" s="255"/>
      <c r="E3783" s="255"/>
      <c r="F3783" s="255"/>
      <c r="G3783" s="262"/>
      <c r="H3783" s="262"/>
      <c r="I3783" s="262"/>
      <c r="J3783" s="262"/>
      <c r="K3783" s="262"/>
      <c r="L3783" s="262"/>
      <c r="M3783" s="262"/>
      <c r="N3783" s="262"/>
      <c r="O3783" s="262"/>
      <c r="P3783" s="262"/>
      <c r="Q3783" s="262"/>
      <c r="R3783" s="262"/>
      <c r="S3783" s="262"/>
      <c r="T3783" s="262"/>
      <c r="U3783" s="262"/>
      <c r="V3783" s="262"/>
      <c r="W3783" s="262"/>
      <c r="X3783" s="262"/>
      <c r="Y3783" s="262"/>
      <c r="Z3783" s="262"/>
      <c r="AA3783"/>
      <c r="AB3783"/>
      <c r="AC3783"/>
      <c r="AD3783"/>
      <c r="AE3783"/>
      <c r="AF3783"/>
      <c r="AG3783"/>
      <c r="AH3783"/>
      <c r="AI3783"/>
      <c r="AJ3783"/>
      <c r="AK3783"/>
      <c r="AL3783"/>
      <c r="AM3783"/>
      <c r="AN3783"/>
      <c r="AO3783"/>
      <c r="AP3783"/>
      <c r="AQ3783"/>
      <c r="AR3783"/>
      <c r="AS3783"/>
      <c r="AT3783"/>
      <c r="AU3783"/>
      <c r="AV3783"/>
      <c r="AW3783"/>
      <c r="AX3783"/>
      <c r="AY3783"/>
      <c r="AZ3783"/>
      <c r="BA3783"/>
      <c r="BB3783"/>
      <c r="BC3783"/>
      <c r="BD3783"/>
      <c r="BE3783"/>
      <c r="BF3783"/>
    </row>
    <row r="3784" spans="1:58" s="58" customFormat="1" ht="12.75" x14ac:dyDescent="0.2">
      <c r="A3784" s="257"/>
      <c r="B3784" s="170"/>
      <c r="C3784" s="170"/>
      <c r="D3784" s="255"/>
      <c r="E3784" s="255"/>
      <c r="F3784" s="255"/>
      <c r="G3784" s="262"/>
      <c r="H3784" s="262"/>
      <c r="I3784" s="262"/>
      <c r="J3784" s="262"/>
      <c r="K3784" s="262"/>
      <c r="L3784" s="262"/>
      <c r="M3784" s="262"/>
      <c r="N3784" s="262"/>
      <c r="O3784" s="262"/>
      <c r="P3784" s="262"/>
      <c r="Q3784" s="262"/>
      <c r="R3784" s="262"/>
      <c r="S3784" s="262"/>
      <c r="T3784" s="262"/>
      <c r="U3784" s="262"/>
      <c r="V3784" s="262"/>
      <c r="W3784" s="262"/>
      <c r="X3784" s="262"/>
      <c r="Y3784" s="262"/>
      <c r="Z3784" s="262"/>
      <c r="AA3784"/>
      <c r="AB3784"/>
      <c r="AC3784"/>
      <c r="AD3784"/>
      <c r="AE3784"/>
      <c r="AF3784"/>
      <c r="AG3784"/>
      <c r="AH3784"/>
      <c r="AI3784"/>
      <c r="AJ3784"/>
      <c r="AK3784"/>
      <c r="AL3784"/>
      <c r="AM3784"/>
      <c r="AN3784"/>
      <c r="AO3784"/>
      <c r="AP3784"/>
      <c r="AQ3784"/>
      <c r="AR3784"/>
      <c r="AS3784"/>
      <c r="AT3784"/>
      <c r="AU3784"/>
      <c r="AV3784"/>
      <c r="AW3784"/>
      <c r="AX3784"/>
      <c r="AY3784"/>
      <c r="AZ3784"/>
      <c r="BA3784"/>
      <c r="BB3784"/>
      <c r="BC3784"/>
      <c r="BD3784"/>
      <c r="BE3784"/>
      <c r="BF3784"/>
    </row>
    <row r="3785" spans="1:58" s="58" customFormat="1" ht="12.75" x14ac:dyDescent="0.2">
      <c r="A3785" s="257"/>
      <c r="B3785" s="170"/>
      <c r="C3785" s="170"/>
      <c r="D3785" s="255"/>
      <c r="E3785" s="255"/>
      <c r="F3785" s="255"/>
      <c r="G3785" s="262"/>
      <c r="H3785" s="262"/>
      <c r="I3785" s="262"/>
      <c r="J3785" s="262"/>
      <c r="K3785" s="262"/>
      <c r="L3785" s="262"/>
      <c r="M3785" s="262"/>
      <c r="N3785" s="262"/>
      <c r="O3785" s="262"/>
      <c r="P3785" s="262"/>
      <c r="Q3785" s="262"/>
      <c r="R3785" s="262"/>
      <c r="S3785" s="262"/>
      <c r="T3785" s="262"/>
      <c r="U3785" s="262"/>
      <c r="V3785" s="262"/>
      <c r="W3785" s="262"/>
      <c r="X3785" s="262"/>
      <c r="Y3785" s="262"/>
      <c r="Z3785" s="262"/>
      <c r="AA3785"/>
      <c r="AB3785"/>
      <c r="AC3785"/>
      <c r="AD3785"/>
      <c r="AE3785"/>
      <c r="AF3785"/>
      <c r="AG3785"/>
      <c r="AH3785"/>
      <c r="AI3785"/>
      <c r="AJ3785"/>
      <c r="AK3785"/>
      <c r="AL3785"/>
      <c r="AM3785"/>
      <c r="AN3785"/>
      <c r="AO3785"/>
      <c r="AP3785"/>
      <c r="AQ3785"/>
      <c r="AR3785"/>
      <c r="AS3785"/>
      <c r="AT3785"/>
      <c r="AU3785"/>
      <c r="AV3785"/>
      <c r="AW3785"/>
      <c r="AX3785"/>
      <c r="AY3785"/>
      <c r="AZ3785"/>
      <c r="BA3785"/>
      <c r="BB3785"/>
      <c r="BC3785"/>
      <c r="BD3785"/>
      <c r="BE3785"/>
      <c r="BF3785"/>
    </row>
    <row r="3786" spans="1:58" s="58" customFormat="1" ht="12.75" x14ac:dyDescent="0.2">
      <c r="A3786" s="257"/>
      <c r="B3786" s="170"/>
      <c r="C3786" s="170"/>
      <c r="D3786" s="255"/>
      <c r="E3786" s="255"/>
      <c r="F3786" s="255"/>
      <c r="G3786" s="262"/>
      <c r="H3786" s="262"/>
      <c r="I3786" s="262"/>
      <c r="J3786" s="262"/>
      <c r="K3786" s="262"/>
      <c r="L3786" s="262"/>
      <c r="M3786" s="262"/>
      <c r="N3786" s="262"/>
      <c r="O3786" s="262"/>
      <c r="P3786" s="262"/>
      <c r="Q3786" s="262"/>
      <c r="R3786" s="262"/>
      <c r="S3786" s="262"/>
      <c r="T3786" s="262"/>
      <c r="U3786" s="262"/>
      <c r="V3786" s="262"/>
      <c r="W3786" s="262"/>
      <c r="X3786" s="262"/>
      <c r="Y3786" s="262"/>
      <c r="Z3786" s="262"/>
      <c r="AA3786"/>
      <c r="AB3786"/>
      <c r="AC3786"/>
      <c r="AD3786"/>
      <c r="AE3786"/>
      <c r="AF3786"/>
      <c r="AG3786"/>
      <c r="AH3786"/>
      <c r="AI3786"/>
      <c r="AJ3786"/>
      <c r="AK3786"/>
      <c r="AL3786"/>
      <c r="AM3786"/>
      <c r="AN3786"/>
      <c r="AO3786"/>
      <c r="AP3786"/>
      <c r="AQ3786"/>
      <c r="AR3786"/>
      <c r="AS3786"/>
      <c r="AT3786"/>
      <c r="AU3786"/>
      <c r="AV3786"/>
      <c r="AW3786"/>
      <c r="AX3786"/>
      <c r="AY3786"/>
      <c r="AZ3786"/>
      <c r="BA3786"/>
      <c r="BB3786"/>
      <c r="BC3786"/>
      <c r="BD3786"/>
      <c r="BE3786"/>
      <c r="BF3786"/>
    </row>
    <row r="3787" spans="1:58" s="58" customFormat="1" ht="12.75" x14ac:dyDescent="0.2">
      <c r="A3787" s="257"/>
      <c r="B3787" s="170"/>
      <c r="C3787" s="170"/>
      <c r="D3787" s="255"/>
      <c r="E3787" s="255"/>
      <c r="F3787" s="255"/>
      <c r="G3787" s="262"/>
      <c r="H3787" s="262"/>
      <c r="I3787" s="262"/>
      <c r="J3787" s="262"/>
      <c r="K3787" s="262"/>
      <c r="L3787" s="262"/>
      <c r="M3787" s="262"/>
      <c r="N3787" s="262"/>
      <c r="O3787" s="262"/>
      <c r="P3787" s="262"/>
      <c r="Q3787" s="262"/>
      <c r="R3787" s="262"/>
      <c r="S3787" s="262"/>
      <c r="T3787" s="262"/>
      <c r="U3787" s="262"/>
      <c r="V3787" s="262"/>
      <c r="W3787" s="262"/>
      <c r="X3787" s="262"/>
      <c r="Y3787" s="262"/>
      <c r="Z3787" s="262"/>
      <c r="AA3787"/>
      <c r="AB3787"/>
      <c r="AC3787"/>
      <c r="AD3787"/>
      <c r="AE3787"/>
      <c r="AF3787"/>
      <c r="AG3787"/>
      <c r="AH3787"/>
      <c r="AI3787"/>
      <c r="AJ3787"/>
      <c r="AK3787"/>
      <c r="AL3787"/>
      <c r="AM3787"/>
      <c r="AN3787"/>
      <c r="AO3787"/>
      <c r="AP3787"/>
      <c r="AQ3787"/>
      <c r="AR3787"/>
      <c r="AS3787"/>
      <c r="AT3787"/>
      <c r="AU3787"/>
      <c r="AV3787"/>
      <c r="AW3787"/>
      <c r="AX3787"/>
      <c r="AY3787"/>
      <c r="AZ3787"/>
      <c r="BA3787"/>
      <c r="BB3787"/>
      <c r="BC3787"/>
      <c r="BD3787"/>
      <c r="BE3787"/>
      <c r="BF3787"/>
    </row>
    <row r="3788" spans="1:58" s="58" customFormat="1" ht="12.75" x14ac:dyDescent="0.2">
      <c r="A3788" s="257"/>
      <c r="B3788" s="170"/>
      <c r="C3788" s="170"/>
      <c r="D3788" s="255"/>
      <c r="E3788" s="255"/>
      <c r="F3788" s="255"/>
      <c r="G3788" s="262"/>
      <c r="H3788" s="262"/>
      <c r="I3788" s="262"/>
      <c r="J3788" s="262"/>
      <c r="K3788" s="262"/>
      <c r="L3788" s="262"/>
      <c r="M3788" s="262"/>
      <c r="N3788" s="262"/>
      <c r="O3788" s="262"/>
      <c r="P3788" s="262"/>
      <c r="Q3788" s="262"/>
      <c r="R3788" s="262"/>
      <c r="S3788" s="262"/>
      <c r="T3788" s="262"/>
      <c r="U3788" s="262"/>
      <c r="V3788" s="262"/>
      <c r="W3788" s="262"/>
      <c r="X3788" s="262"/>
      <c r="Y3788" s="262"/>
      <c r="Z3788" s="262"/>
      <c r="AA3788"/>
      <c r="AB3788"/>
      <c r="AC3788"/>
      <c r="AD3788"/>
      <c r="AE3788"/>
      <c r="AF3788"/>
      <c r="AG3788"/>
      <c r="AH3788"/>
      <c r="AI3788"/>
      <c r="AJ3788"/>
      <c r="AK3788"/>
      <c r="AL3788"/>
      <c r="AM3788"/>
      <c r="AN3788"/>
      <c r="AO3788"/>
      <c r="AP3788"/>
      <c r="AQ3788"/>
      <c r="AR3788"/>
      <c r="AS3788"/>
      <c r="AT3788"/>
      <c r="AU3788"/>
      <c r="AV3788"/>
      <c r="AW3788"/>
      <c r="AX3788"/>
      <c r="AY3788"/>
      <c r="AZ3788"/>
      <c r="BA3788"/>
      <c r="BB3788"/>
      <c r="BC3788"/>
      <c r="BD3788"/>
      <c r="BE3788"/>
      <c r="BF3788"/>
    </row>
    <row r="3789" spans="1:58" s="58" customFormat="1" ht="12.75" x14ac:dyDescent="0.2">
      <c r="A3789" s="257"/>
      <c r="B3789" s="170"/>
      <c r="C3789" s="170"/>
      <c r="D3789" s="255"/>
      <c r="E3789" s="255"/>
      <c r="F3789" s="255"/>
      <c r="G3789" s="262"/>
      <c r="H3789" s="262"/>
      <c r="I3789" s="262"/>
      <c r="J3789" s="262"/>
      <c r="K3789" s="262"/>
      <c r="L3789" s="262"/>
      <c r="M3789" s="262"/>
      <c r="N3789" s="262"/>
      <c r="O3789" s="262"/>
      <c r="P3789" s="262"/>
      <c r="Q3789" s="262"/>
      <c r="R3789" s="262"/>
      <c r="S3789" s="262"/>
      <c r="T3789" s="262"/>
      <c r="U3789" s="262"/>
      <c r="V3789" s="262"/>
      <c r="W3789" s="262"/>
      <c r="X3789" s="262"/>
      <c r="Y3789" s="262"/>
      <c r="Z3789" s="262"/>
      <c r="AA3789"/>
      <c r="AB3789"/>
      <c r="AC3789"/>
      <c r="AD3789"/>
      <c r="AE3789"/>
      <c r="AF3789"/>
      <c r="AG3789"/>
      <c r="AH3789"/>
      <c r="AI3789"/>
      <c r="AJ3789"/>
      <c r="AK3789"/>
      <c r="AL3789"/>
      <c r="AM3789"/>
      <c r="AN3789"/>
      <c r="AO3789"/>
      <c r="AP3789"/>
      <c r="AQ3789"/>
      <c r="AR3789"/>
      <c r="AS3789"/>
      <c r="AT3789"/>
      <c r="AU3789"/>
      <c r="AV3789"/>
      <c r="AW3789"/>
      <c r="AX3789"/>
      <c r="AY3789"/>
      <c r="AZ3789"/>
      <c r="BA3789"/>
      <c r="BB3789"/>
      <c r="BC3789"/>
      <c r="BD3789"/>
      <c r="BE3789"/>
      <c r="BF3789"/>
    </row>
    <row r="3790" spans="1:58" s="58" customFormat="1" ht="12.75" x14ac:dyDescent="0.2">
      <c r="A3790" s="257"/>
      <c r="B3790" s="170"/>
      <c r="C3790" s="170"/>
      <c r="D3790" s="255"/>
      <c r="E3790" s="255"/>
      <c r="F3790" s="255"/>
      <c r="G3790" s="262"/>
      <c r="H3790" s="262"/>
      <c r="I3790" s="262"/>
      <c r="J3790" s="262"/>
      <c r="K3790" s="262"/>
      <c r="L3790" s="262"/>
      <c r="M3790" s="262"/>
      <c r="N3790" s="262"/>
      <c r="O3790" s="262"/>
      <c r="P3790" s="262"/>
      <c r="Q3790" s="262"/>
      <c r="R3790" s="262"/>
      <c r="S3790" s="262"/>
      <c r="T3790" s="262"/>
      <c r="U3790" s="262"/>
      <c r="V3790" s="262"/>
      <c r="W3790" s="262"/>
      <c r="X3790" s="262"/>
      <c r="Y3790" s="262"/>
      <c r="Z3790" s="262"/>
      <c r="AA3790"/>
      <c r="AB3790"/>
      <c r="AC3790"/>
      <c r="AD3790"/>
      <c r="AE3790"/>
      <c r="AF3790"/>
      <c r="AG3790"/>
      <c r="AH3790"/>
      <c r="AI3790"/>
      <c r="AJ3790"/>
      <c r="AK3790"/>
      <c r="AL3790"/>
      <c r="AM3790"/>
      <c r="AN3790"/>
      <c r="AO3790"/>
      <c r="AP3790"/>
      <c r="AQ3790"/>
      <c r="AR3790"/>
      <c r="AS3790"/>
      <c r="AT3790"/>
      <c r="AU3790"/>
      <c r="AV3790"/>
      <c r="AW3790"/>
      <c r="AX3790"/>
      <c r="AY3790"/>
      <c r="AZ3790"/>
      <c r="BA3790"/>
      <c r="BB3790"/>
      <c r="BC3790"/>
      <c r="BD3790"/>
      <c r="BE3790"/>
      <c r="BF3790"/>
    </row>
    <row r="3791" spans="1:58" s="58" customFormat="1" ht="12.75" x14ac:dyDescent="0.2">
      <c r="A3791" s="257"/>
      <c r="B3791" s="170"/>
      <c r="C3791" s="170"/>
      <c r="D3791" s="255"/>
      <c r="E3791" s="255"/>
      <c r="F3791" s="255"/>
      <c r="G3791" s="262"/>
      <c r="H3791" s="262"/>
      <c r="I3791" s="262"/>
      <c r="J3791" s="262"/>
      <c r="K3791" s="262"/>
      <c r="L3791" s="262"/>
      <c r="M3791" s="262"/>
      <c r="N3791" s="262"/>
      <c r="O3791" s="262"/>
      <c r="P3791" s="262"/>
      <c r="Q3791" s="262"/>
      <c r="R3791" s="262"/>
      <c r="S3791" s="262"/>
      <c r="T3791" s="262"/>
      <c r="U3791" s="262"/>
      <c r="V3791" s="262"/>
      <c r="W3791" s="262"/>
      <c r="X3791" s="262"/>
      <c r="Y3791" s="262"/>
      <c r="Z3791" s="262"/>
      <c r="AA3791"/>
      <c r="AB3791"/>
      <c r="AC3791"/>
      <c r="AD3791"/>
      <c r="AE3791"/>
      <c r="AF3791"/>
      <c r="AG3791"/>
      <c r="AH3791"/>
      <c r="AI3791"/>
      <c r="AJ3791"/>
      <c r="AK3791"/>
      <c r="AL3791"/>
      <c r="AM3791"/>
      <c r="AN3791"/>
      <c r="AO3791"/>
      <c r="AP3791"/>
      <c r="AQ3791"/>
      <c r="AR3791"/>
      <c r="AS3791"/>
      <c r="AT3791"/>
      <c r="AU3791"/>
      <c r="AV3791"/>
      <c r="AW3791"/>
      <c r="AX3791"/>
      <c r="AY3791"/>
      <c r="AZ3791"/>
      <c r="BA3791"/>
      <c r="BB3791"/>
      <c r="BC3791"/>
      <c r="BD3791"/>
      <c r="BE3791"/>
      <c r="BF3791"/>
    </row>
    <row r="3792" spans="1:58" s="58" customFormat="1" ht="12.75" x14ac:dyDescent="0.2">
      <c r="A3792" s="257"/>
      <c r="B3792" s="170"/>
      <c r="C3792" s="170"/>
      <c r="D3792" s="255"/>
      <c r="E3792" s="255"/>
      <c r="F3792" s="255"/>
      <c r="G3792" s="262"/>
      <c r="H3792" s="262"/>
      <c r="I3792" s="262"/>
      <c r="J3792" s="262"/>
      <c r="K3792" s="262"/>
      <c r="L3792" s="262"/>
      <c r="M3792" s="262"/>
      <c r="N3792" s="262"/>
      <c r="O3792" s="262"/>
      <c r="P3792" s="262"/>
      <c r="Q3792" s="262"/>
      <c r="R3792" s="262"/>
      <c r="S3792" s="262"/>
      <c r="T3792" s="262"/>
      <c r="U3792" s="262"/>
      <c r="V3792" s="262"/>
      <c r="W3792" s="262"/>
      <c r="X3792" s="262"/>
      <c r="Y3792" s="262"/>
      <c r="Z3792" s="262"/>
      <c r="AA3792"/>
      <c r="AB3792"/>
      <c r="AC3792"/>
      <c r="AD3792"/>
      <c r="AE3792"/>
      <c r="AF3792"/>
      <c r="AG3792"/>
      <c r="AH3792"/>
      <c r="AI3792"/>
      <c r="AJ3792"/>
      <c r="AK3792"/>
      <c r="AL3792"/>
      <c r="AM3792"/>
      <c r="AN3792"/>
      <c r="AO3792"/>
      <c r="AP3792"/>
      <c r="AQ3792"/>
      <c r="AR3792"/>
      <c r="AS3792"/>
      <c r="AT3792"/>
      <c r="AU3792"/>
      <c r="AV3792"/>
      <c r="AW3792"/>
      <c r="AX3792"/>
      <c r="AY3792"/>
      <c r="AZ3792"/>
      <c r="BA3792"/>
      <c r="BB3792"/>
      <c r="BC3792"/>
      <c r="BD3792"/>
      <c r="BE3792"/>
      <c r="BF3792"/>
    </row>
    <row r="3793" spans="1:58" s="58" customFormat="1" ht="12.75" x14ac:dyDescent="0.2">
      <c r="A3793" s="257"/>
      <c r="B3793" s="170"/>
      <c r="C3793" s="170"/>
      <c r="D3793" s="255"/>
      <c r="E3793" s="255"/>
      <c r="F3793" s="255"/>
      <c r="G3793" s="262"/>
      <c r="H3793" s="262"/>
      <c r="I3793" s="262"/>
      <c r="J3793" s="262"/>
      <c r="K3793" s="262"/>
      <c r="L3793" s="262"/>
      <c r="M3793" s="262"/>
      <c r="N3793" s="262"/>
      <c r="O3793" s="262"/>
      <c r="P3793" s="262"/>
      <c r="Q3793" s="262"/>
      <c r="R3793" s="262"/>
      <c r="S3793" s="262"/>
      <c r="T3793" s="262"/>
      <c r="U3793" s="262"/>
      <c r="V3793" s="262"/>
      <c r="W3793" s="262"/>
      <c r="X3793" s="262"/>
      <c r="Y3793" s="262"/>
      <c r="Z3793" s="262"/>
      <c r="AA3793"/>
      <c r="AB3793"/>
      <c r="AC3793"/>
      <c r="AD3793"/>
      <c r="AE3793"/>
      <c r="AF3793"/>
      <c r="AG3793"/>
      <c r="AH3793"/>
      <c r="AI3793"/>
      <c r="AJ3793"/>
      <c r="AK3793"/>
      <c r="AL3793"/>
      <c r="AM3793"/>
      <c r="AN3793"/>
      <c r="AO3793"/>
      <c r="AP3793"/>
      <c r="AQ3793"/>
      <c r="AR3793"/>
      <c r="AS3793"/>
      <c r="AT3793"/>
      <c r="AU3793"/>
      <c r="AV3793"/>
      <c r="AW3793"/>
      <c r="AX3793"/>
      <c r="AY3793"/>
      <c r="AZ3793"/>
      <c r="BA3793"/>
      <c r="BB3793"/>
      <c r="BC3793"/>
      <c r="BD3793"/>
      <c r="BE3793"/>
      <c r="BF3793"/>
    </row>
    <row r="3794" spans="1:58" s="58" customFormat="1" ht="12.75" x14ac:dyDescent="0.2">
      <c r="A3794" s="257"/>
      <c r="B3794" s="170"/>
      <c r="C3794" s="170"/>
      <c r="D3794" s="255"/>
      <c r="E3794" s="255"/>
      <c r="F3794" s="255"/>
      <c r="G3794" s="262"/>
      <c r="H3794" s="262"/>
      <c r="I3794" s="262"/>
      <c r="J3794" s="262"/>
      <c r="K3794" s="262"/>
      <c r="L3794" s="262"/>
      <c r="M3794" s="262"/>
      <c r="N3794" s="262"/>
      <c r="O3794" s="262"/>
      <c r="P3794" s="262"/>
      <c r="Q3794" s="262"/>
      <c r="R3794" s="262"/>
      <c r="S3794" s="262"/>
      <c r="T3794" s="262"/>
      <c r="U3794" s="262"/>
      <c r="V3794" s="262"/>
      <c r="W3794" s="262"/>
      <c r="X3794" s="262"/>
      <c r="Y3794" s="262"/>
      <c r="Z3794" s="262"/>
      <c r="AA3794"/>
      <c r="AB3794"/>
      <c r="AC3794"/>
      <c r="AD3794"/>
      <c r="AE3794"/>
      <c r="AF3794"/>
      <c r="AG3794"/>
      <c r="AH3794"/>
      <c r="AI3794"/>
      <c r="AJ3794"/>
      <c r="AK3794"/>
      <c r="AL3794"/>
      <c r="AM3794"/>
      <c r="AN3794"/>
      <c r="AO3794"/>
      <c r="AP3794"/>
      <c r="AQ3794"/>
      <c r="AR3794"/>
      <c r="AS3794"/>
      <c r="AT3794"/>
      <c r="AU3794"/>
      <c r="AV3794"/>
      <c r="AW3794"/>
      <c r="AX3794"/>
      <c r="AY3794"/>
      <c r="AZ3794"/>
      <c r="BA3794"/>
      <c r="BB3794"/>
      <c r="BC3794"/>
      <c r="BD3794"/>
      <c r="BE3794"/>
      <c r="BF3794"/>
    </row>
    <row r="3795" spans="1:58" s="58" customFormat="1" ht="12.75" x14ac:dyDescent="0.2">
      <c r="A3795" s="257"/>
      <c r="B3795" s="170"/>
      <c r="C3795" s="170"/>
      <c r="D3795" s="255"/>
      <c r="E3795" s="255"/>
      <c r="F3795" s="255"/>
      <c r="G3795" s="262"/>
      <c r="H3795" s="262"/>
      <c r="I3795" s="262"/>
      <c r="J3795" s="262"/>
      <c r="K3795" s="262"/>
      <c r="L3795" s="262"/>
      <c r="M3795" s="262"/>
      <c r="N3795" s="262"/>
      <c r="O3795" s="262"/>
      <c r="P3795" s="262"/>
      <c r="Q3795" s="262"/>
      <c r="R3795" s="262"/>
      <c r="S3795" s="262"/>
      <c r="T3795" s="262"/>
      <c r="U3795" s="262"/>
      <c r="V3795" s="262"/>
      <c r="W3795" s="262"/>
      <c r="X3795" s="262"/>
      <c r="Y3795" s="262"/>
      <c r="Z3795" s="262"/>
      <c r="AA3795"/>
      <c r="AB3795"/>
      <c r="AC3795"/>
      <c r="AD3795"/>
      <c r="AE3795"/>
      <c r="AF3795"/>
      <c r="AG3795"/>
      <c r="AH3795"/>
      <c r="AI3795"/>
      <c r="AJ3795"/>
      <c r="AK3795"/>
      <c r="AL3795"/>
      <c r="AM3795"/>
      <c r="AN3795"/>
      <c r="AO3795"/>
      <c r="AP3795"/>
      <c r="AQ3795"/>
      <c r="AR3795"/>
      <c r="AS3795"/>
      <c r="AT3795"/>
      <c r="AU3795"/>
      <c r="AV3795"/>
      <c r="AW3795"/>
      <c r="AX3795"/>
      <c r="AY3795"/>
      <c r="AZ3795"/>
      <c r="BA3795"/>
      <c r="BB3795"/>
      <c r="BC3795"/>
      <c r="BD3795"/>
      <c r="BE3795"/>
      <c r="BF3795"/>
    </row>
    <row r="3796" spans="1:58" s="58" customFormat="1" ht="12.75" x14ac:dyDescent="0.2">
      <c r="A3796" s="257"/>
      <c r="B3796" s="170"/>
      <c r="C3796" s="170"/>
      <c r="D3796" s="255"/>
      <c r="E3796" s="255"/>
      <c r="F3796" s="255"/>
      <c r="G3796" s="262"/>
      <c r="H3796" s="262"/>
      <c r="I3796" s="262"/>
      <c r="J3796" s="262"/>
      <c r="K3796" s="262"/>
      <c r="L3796" s="262"/>
      <c r="M3796" s="262"/>
      <c r="N3796" s="262"/>
      <c r="O3796" s="262"/>
      <c r="P3796" s="262"/>
      <c r="Q3796" s="262"/>
      <c r="R3796" s="262"/>
      <c r="S3796" s="262"/>
      <c r="T3796" s="262"/>
      <c r="U3796" s="262"/>
      <c r="V3796" s="262"/>
      <c r="W3796" s="262"/>
      <c r="X3796" s="262"/>
      <c r="Y3796" s="262"/>
      <c r="Z3796" s="262"/>
      <c r="AA3796"/>
      <c r="AB3796"/>
      <c r="AC3796"/>
      <c r="AD3796"/>
      <c r="AE3796"/>
      <c r="AF3796"/>
      <c r="AG3796"/>
      <c r="AH3796"/>
      <c r="AI3796"/>
      <c r="AJ3796"/>
      <c r="AK3796"/>
      <c r="AL3796"/>
      <c r="AM3796"/>
      <c r="AN3796"/>
      <c r="AO3796"/>
      <c r="AP3796"/>
      <c r="AQ3796"/>
      <c r="AR3796"/>
      <c r="AS3796"/>
      <c r="AT3796"/>
      <c r="AU3796"/>
      <c r="AV3796"/>
      <c r="AW3796"/>
      <c r="AX3796"/>
      <c r="AY3796"/>
      <c r="AZ3796"/>
      <c r="BA3796"/>
      <c r="BB3796"/>
      <c r="BC3796"/>
      <c r="BD3796"/>
      <c r="BE3796"/>
      <c r="BF3796"/>
    </row>
    <row r="3797" spans="1:58" s="58" customFormat="1" ht="12.75" x14ac:dyDescent="0.2">
      <c r="A3797" s="257"/>
      <c r="B3797" s="170"/>
      <c r="C3797" s="170"/>
      <c r="D3797" s="255"/>
      <c r="E3797" s="255"/>
      <c r="F3797" s="255"/>
      <c r="G3797" s="262"/>
      <c r="H3797" s="262"/>
      <c r="I3797" s="262"/>
      <c r="J3797" s="262"/>
      <c r="K3797" s="262"/>
      <c r="L3797" s="262"/>
      <c r="M3797" s="262"/>
      <c r="N3797" s="262"/>
      <c r="O3797" s="262"/>
      <c r="P3797" s="262"/>
      <c r="Q3797" s="262"/>
      <c r="R3797" s="262"/>
      <c r="S3797" s="262"/>
      <c r="T3797" s="262"/>
      <c r="U3797" s="262"/>
      <c r="V3797" s="262"/>
      <c r="W3797" s="262"/>
      <c r="X3797" s="262"/>
      <c r="Y3797" s="262"/>
      <c r="Z3797" s="262"/>
      <c r="AA3797"/>
      <c r="AB3797"/>
      <c r="AC3797"/>
      <c r="AD3797"/>
      <c r="AE3797"/>
      <c r="AF3797"/>
      <c r="AG3797"/>
      <c r="AH3797"/>
      <c r="AI3797"/>
      <c r="AJ3797"/>
      <c r="AK3797"/>
      <c r="AL3797"/>
      <c r="AM3797"/>
      <c r="AN3797"/>
      <c r="AO3797"/>
      <c r="AP3797"/>
      <c r="AQ3797"/>
      <c r="AR3797"/>
      <c r="AS3797"/>
      <c r="AT3797"/>
      <c r="AU3797"/>
      <c r="AV3797"/>
      <c r="AW3797"/>
      <c r="AX3797"/>
      <c r="AY3797"/>
      <c r="AZ3797"/>
      <c r="BA3797"/>
      <c r="BB3797"/>
      <c r="BC3797"/>
      <c r="BD3797"/>
      <c r="BE3797"/>
      <c r="BF3797"/>
    </row>
    <row r="3798" spans="1:58" s="58" customFormat="1" ht="12.75" x14ac:dyDescent="0.2">
      <c r="A3798" s="257"/>
      <c r="B3798" s="170"/>
      <c r="C3798" s="170"/>
      <c r="D3798" s="255"/>
      <c r="E3798" s="255"/>
      <c r="F3798" s="255"/>
      <c r="G3798" s="262"/>
      <c r="H3798" s="262"/>
      <c r="I3798" s="262"/>
      <c r="J3798" s="262"/>
      <c r="K3798" s="262"/>
      <c r="L3798" s="262"/>
      <c r="M3798" s="262"/>
      <c r="N3798" s="262"/>
      <c r="O3798" s="262"/>
      <c r="P3798" s="262"/>
      <c r="Q3798" s="262"/>
      <c r="R3798" s="262"/>
      <c r="S3798" s="262"/>
      <c r="T3798" s="262"/>
      <c r="U3798" s="262"/>
      <c r="V3798" s="262"/>
      <c r="W3798" s="262"/>
      <c r="X3798" s="262"/>
      <c r="Y3798" s="262"/>
      <c r="Z3798" s="262"/>
      <c r="AA3798"/>
      <c r="AB3798"/>
      <c r="AC3798"/>
      <c r="AD3798"/>
      <c r="AE3798"/>
      <c r="AF3798"/>
      <c r="AG3798"/>
      <c r="AH3798"/>
      <c r="AI3798"/>
      <c r="AJ3798"/>
      <c r="AK3798"/>
      <c r="AL3798"/>
      <c r="AM3798"/>
      <c r="AN3798"/>
      <c r="AO3798"/>
      <c r="AP3798"/>
      <c r="AQ3798"/>
      <c r="AR3798"/>
      <c r="AS3798"/>
      <c r="AT3798"/>
      <c r="AU3798"/>
      <c r="AV3798"/>
      <c r="AW3798"/>
      <c r="AX3798"/>
      <c r="AY3798"/>
      <c r="AZ3798"/>
      <c r="BA3798"/>
      <c r="BB3798"/>
      <c r="BC3798"/>
      <c r="BD3798"/>
      <c r="BE3798"/>
      <c r="BF3798"/>
    </row>
    <row r="3799" spans="1:58" s="58" customFormat="1" ht="12.75" x14ac:dyDescent="0.2">
      <c r="A3799" s="257"/>
      <c r="B3799" s="170"/>
      <c r="C3799" s="170"/>
      <c r="D3799" s="255"/>
      <c r="E3799" s="255"/>
      <c r="F3799" s="255"/>
      <c r="G3799" s="262"/>
      <c r="H3799" s="262"/>
      <c r="I3799" s="262"/>
      <c r="J3799" s="262"/>
      <c r="K3799" s="262"/>
      <c r="L3799" s="262"/>
      <c r="M3799" s="262"/>
      <c r="N3799" s="262"/>
      <c r="O3799" s="262"/>
      <c r="P3799" s="262"/>
      <c r="Q3799" s="262"/>
      <c r="R3799" s="262"/>
      <c r="S3799" s="262"/>
      <c r="T3799" s="262"/>
      <c r="U3799" s="262"/>
      <c r="V3799" s="262"/>
      <c r="W3799" s="262"/>
      <c r="X3799" s="262"/>
      <c r="Y3799" s="262"/>
      <c r="Z3799" s="262"/>
      <c r="AA3799"/>
      <c r="AB3799"/>
      <c r="AC3799"/>
      <c r="AD3799"/>
      <c r="AE3799"/>
      <c r="AF3799"/>
      <c r="AG3799"/>
      <c r="AH3799"/>
      <c r="AI3799"/>
      <c r="AJ3799"/>
      <c r="AK3799"/>
      <c r="AL3799"/>
      <c r="AM3799"/>
      <c r="AN3799"/>
      <c r="AO3799"/>
      <c r="AP3799"/>
      <c r="AQ3799"/>
      <c r="AR3799"/>
      <c r="AS3799"/>
      <c r="AT3799"/>
      <c r="AU3799"/>
      <c r="AV3799"/>
      <c r="AW3799"/>
      <c r="AX3799"/>
      <c r="AY3799"/>
      <c r="AZ3799"/>
      <c r="BA3799"/>
      <c r="BB3799"/>
      <c r="BC3799"/>
      <c r="BD3799"/>
      <c r="BE3799"/>
      <c r="BF3799"/>
    </row>
    <row r="3800" spans="1:58" s="58" customFormat="1" ht="12.75" x14ac:dyDescent="0.2">
      <c r="A3800" s="257"/>
      <c r="B3800" s="170"/>
      <c r="C3800" s="170"/>
      <c r="D3800" s="255"/>
      <c r="E3800" s="255"/>
      <c r="F3800" s="255"/>
      <c r="G3800" s="262"/>
      <c r="H3800" s="262"/>
      <c r="I3800" s="262"/>
      <c r="J3800" s="262"/>
      <c r="K3800" s="262"/>
      <c r="L3800" s="262"/>
      <c r="M3800" s="262"/>
      <c r="N3800" s="262"/>
      <c r="O3800" s="262"/>
      <c r="P3800" s="262"/>
      <c r="Q3800" s="262"/>
      <c r="R3800" s="262"/>
      <c r="S3800" s="262"/>
      <c r="T3800" s="262"/>
      <c r="U3800" s="262"/>
      <c r="V3800" s="262"/>
      <c r="W3800" s="262"/>
      <c r="X3800" s="262"/>
      <c r="Y3800" s="262"/>
      <c r="Z3800" s="262"/>
      <c r="AA3800"/>
      <c r="AB3800"/>
      <c r="AC3800"/>
      <c r="AD3800"/>
      <c r="AE3800"/>
      <c r="AF3800"/>
      <c r="AG3800"/>
      <c r="AH3800"/>
      <c r="AI3800"/>
      <c r="AJ3800"/>
      <c r="AK3800"/>
      <c r="AL3800"/>
      <c r="AM3800"/>
      <c r="AN3800"/>
      <c r="AO3800"/>
      <c r="AP3800"/>
      <c r="AQ3800"/>
      <c r="AR3800"/>
      <c r="AS3800"/>
      <c r="AT3800"/>
      <c r="AU3800"/>
      <c r="AV3800"/>
      <c r="AW3800"/>
      <c r="AX3800"/>
      <c r="AY3800"/>
      <c r="AZ3800"/>
      <c r="BA3800"/>
      <c r="BB3800"/>
      <c r="BC3800"/>
      <c r="BD3800"/>
      <c r="BE3800"/>
      <c r="BF3800"/>
    </row>
    <row r="3801" spans="1:58" s="58" customFormat="1" ht="12.75" x14ac:dyDescent="0.2">
      <c r="A3801" s="257"/>
      <c r="B3801" s="170"/>
      <c r="C3801" s="170"/>
      <c r="D3801" s="255"/>
      <c r="E3801" s="255"/>
      <c r="F3801" s="255"/>
      <c r="G3801" s="262"/>
      <c r="H3801" s="262"/>
      <c r="I3801" s="262"/>
      <c r="J3801" s="262"/>
      <c r="K3801" s="262"/>
      <c r="L3801" s="262"/>
      <c r="M3801" s="262"/>
      <c r="N3801" s="262"/>
      <c r="O3801" s="262"/>
      <c r="P3801" s="262"/>
      <c r="Q3801" s="262"/>
      <c r="R3801" s="262"/>
      <c r="S3801" s="262"/>
      <c r="T3801" s="262"/>
      <c r="U3801" s="262"/>
      <c r="V3801" s="262"/>
      <c r="W3801" s="262"/>
      <c r="X3801" s="262"/>
      <c r="Y3801" s="262"/>
      <c r="Z3801" s="262"/>
      <c r="AA3801"/>
      <c r="AB3801"/>
      <c r="AC3801"/>
      <c r="AD3801"/>
      <c r="AE3801"/>
      <c r="AF3801"/>
      <c r="AG3801"/>
      <c r="AH3801"/>
      <c r="AI3801"/>
      <c r="AJ3801"/>
      <c r="AK3801"/>
      <c r="AL3801"/>
      <c r="AM3801"/>
      <c r="AN3801"/>
      <c r="AO3801"/>
      <c r="AP3801"/>
      <c r="AQ3801"/>
      <c r="AR3801"/>
      <c r="AS3801"/>
      <c r="AT3801"/>
      <c r="AU3801"/>
      <c r="AV3801"/>
      <c r="AW3801"/>
      <c r="AX3801"/>
      <c r="AY3801"/>
      <c r="AZ3801"/>
      <c r="BA3801"/>
      <c r="BB3801"/>
      <c r="BC3801"/>
      <c r="BD3801"/>
      <c r="BE3801"/>
      <c r="BF3801"/>
    </row>
    <row r="3802" spans="1:58" s="58" customFormat="1" ht="12.75" x14ac:dyDescent="0.2">
      <c r="A3802" s="257"/>
      <c r="B3802" s="170"/>
      <c r="C3802" s="170"/>
      <c r="D3802" s="255"/>
      <c r="E3802" s="255"/>
      <c r="F3802" s="255"/>
      <c r="G3802" s="262"/>
      <c r="H3802" s="262"/>
      <c r="I3802" s="262"/>
      <c r="J3802" s="262"/>
      <c r="K3802" s="262"/>
      <c r="L3802" s="262"/>
      <c r="M3802" s="262"/>
      <c r="N3802" s="262"/>
      <c r="O3802" s="262"/>
      <c r="P3802" s="262"/>
      <c r="Q3802" s="262"/>
      <c r="R3802" s="262"/>
      <c r="S3802" s="262"/>
      <c r="T3802" s="262"/>
      <c r="U3802" s="262"/>
      <c r="V3802" s="262"/>
      <c r="W3802" s="262"/>
      <c r="X3802" s="262"/>
      <c r="Y3802" s="262"/>
      <c r="Z3802" s="262"/>
      <c r="AA3802"/>
      <c r="AB3802"/>
      <c r="AC3802"/>
      <c r="AD3802"/>
      <c r="AE3802"/>
      <c r="AF3802"/>
      <c r="AG3802"/>
      <c r="AH3802"/>
      <c r="AI3802"/>
      <c r="AJ3802"/>
      <c r="AK3802"/>
      <c r="AL3802"/>
      <c r="AM3802"/>
      <c r="AN3802"/>
      <c r="AO3802"/>
      <c r="AP3802"/>
      <c r="AQ3802"/>
      <c r="AR3802"/>
      <c r="AS3802"/>
      <c r="AT3802"/>
      <c r="AU3802"/>
      <c r="AV3802"/>
      <c r="AW3802"/>
      <c r="AX3802"/>
      <c r="AY3802"/>
      <c r="AZ3802"/>
      <c r="BA3802"/>
      <c r="BB3802"/>
      <c r="BC3802"/>
      <c r="BD3802"/>
      <c r="BE3802"/>
      <c r="BF3802"/>
    </row>
    <row r="3803" spans="1:58" s="58" customFormat="1" ht="12.75" x14ac:dyDescent="0.2">
      <c r="A3803" s="257"/>
      <c r="B3803" s="170"/>
      <c r="C3803" s="170"/>
      <c r="D3803" s="255"/>
      <c r="E3803" s="255"/>
      <c r="F3803" s="255"/>
      <c r="G3803" s="262"/>
      <c r="H3803" s="262"/>
      <c r="I3803" s="262"/>
      <c r="J3803" s="262"/>
      <c r="K3803" s="262"/>
      <c r="L3803" s="262"/>
      <c r="M3803" s="262"/>
      <c r="N3803" s="262"/>
      <c r="O3803" s="262"/>
      <c r="P3803" s="262"/>
      <c r="Q3803" s="262"/>
      <c r="R3803" s="262"/>
      <c r="S3803" s="262"/>
      <c r="T3803" s="262"/>
      <c r="U3803" s="262"/>
      <c r="V3803" s="262"/>
      <c r="W3803" s="262"/>
      <c r="X3803" s="262"/>
      <c r="Y3803" s="262"/>
      <c r="Z3803" s="262"/>
      <c r="AA3803"/>
      <c r="AB3803"/>
      <c r="AC3803"/>
      <c r="AD3803"/>
      <c r="AE3803"/>
      <c r="AF3803"/>
      <c r="AG3803"/>
      <c r="AH3803"/>
      <c r="AI3803"/>
      <c r="AJ3803"/>
      <c r="AK3803"/>
      <c r="AL3803"/>
      <c r="AM3803"/>
      <c r="AN3803"/>
      <c r="AO3803"/>
      <c r="AP3803"/>
      <c r="AQ3803"/>
      <c r="AR3803"/>
      <c r="AS3803"/>
      <c r="AT3803"/>
      <c r="AU3803"/>
      <c r="AV3803"/>
      <c r="AW3803"/>
      <c r="AX3803"/>
      <c r="AY3803"/>
      <c r="AZ3803"/>
      <c r="BA3803"/>
      <c r="BB3803"/>
      <c r="BC3803"/>
      <c r="BD3803"/>
      <c r="BE3803"/>
      <c r="BF3803"/>
    </row>
    <row r="3804" spans="1:58" s="58" customFormat="1" ht="12.75" x14ac:dyDescent="0.2">
      <c r="A3804" s="257"/>
      <c r="B3804" s="170"/>
      <c r="C3804" s="170"/>
      <c r="D3804" s="255"/>
      <c r="E3804" s="255"/>
      <c r="F3804" s="255"/>
      <c r="G3804" s="262"/>
      <c r="H3804" s="262"/>
      <c r="I3804" s="262"/>
      <c r="J3804" s="262"/>
      <c r="K3804" s="262"/>
      <c r="L3804" s="262"/>
      <c r="M3804" s="262"/>
      <c r="N3804" s="262"/>
      <c r="O3804" s="262"/>
      <c r="P3804" s="262"/>
      <c r="Q3804" s="262"/>
      <c r="R3804" s="262"/>
      <c r="S3804" s="262"/>
      <c r="T3804" s="262"/>
      <c r="U3804" s="262"/>
      <c r="V3804" s="262"/>
      <c r="W3804" s="262"/>
      <c r="X3804" s="262"/>
      <c r="Y3804" s="262"/>
      <c r="Z3804" s="262"/>
      <c r="AA3804"/>
      <c r="AB3804"/>
      <c r="AC3804"/>
      <c r="AD3804"/>
      <c r="AE3804"/>
      <c r="AF3804"/>
      <c r="AG3804"/>
      <c r="AH3804"/>
      <c r="AI3804"/>
      <c r="AJ3804"/>
      <c r="AK3804"/>
      <c r="AL3804"/>
      <c r="AM3804"/>
      <c r="AN3804"/>
      <c r="AO3804"/>
      <c r="AP3804"/>
      <c r="AQ3804"/>
      <c r="AR3804"/>
      <c r="AS3804"/>
      <c r="AT3804"/>
      <c r="AU3804"/>
      <c r="AV3804"/>
      <c r="AW3804"/>
      <c r="AX3804"/>
      <c r="AY3804"/>
      <c r="AZ3804"/>
      <c r="BA3804"/>
      <c r="BB3804"/>
      <c r="BC3804"/>
      <c r="BD3804"/>
      <c r="BE3804"/>
      <c r="BF3804"/>
    </row>
    <row r="3805" spans="1:58" s="58" customFormat="1" ht="12.75" x14ac:dyDescent="0.2">
      <c r="A3805" s="257"/>
      <c r="B3805" s="170"/>
      <c r="C3805" s="170"/>
      <c r="D3805" s="255"/>
      <c r="E3805" s="255"/>
      <c r="F3805" s="255"/>
      <c r="G3805" s="262"/>
      <c r="H3805" s="262"/>
      <c r="I3805" s="262"/>
      <c r="J3805" s="262"/>
      <c r="K3805" s="262"/>
      <c r="L3805" s="262"/>
      <c r="M3805" s="262"/>
      <c r="N3805" s="262"/>
      <c r="O3805" s="262"/>
      <c r="P3805" s="262"/>
      <c r="Q3805" s="262"/>
      <c r="R3805" s="262"/>
      <c r="S3805" s="262"/>
      <c r="T3805" s="262"/>
      <c r="U3805" s="262"/>
      <c r="V3805" s="262"/>
      <c r="W3805" s="262"/>
      <c r="X3805" s="262"/>
      <c r="Y3805" s="262"/>
      <c r="Z3805" s="262"/>
      <c r="AA3805"/>
      <c r="AB3805"/>
      <c r="AC3805"/>
      <c r="AD3805"/>
      <c r="AE3805"/>
      <c r="AF3805"/>
      <c r="AG3805"/>
      <c r="AH3805"/>
      <c r="AI3805"/>
      <c r="AJ3805"/>
      <c r="AK3805"/>
      <c r="AL3805"/>
      <c r="AM3805"/>
      <c r="AN3805"/>
      <c r="AO3805"/>
      <c r="AP3805"/>
      <c r="AQ3805"/>
      <c r="AR3805"/>
      <c r="AS3805"/>
      <c r="AT3805"/>
      <c r="AU3805"/>
      <c r="AV3805"/>
      <c r="AW3805"/>
      <c r="AX3805"/>
      <c r="AY3805"/>
      <c r="AZ3805"/>
      <c r="BA3805"/>
      <c r="BB3805"/>
      <c r="BC3805"/>
      <c r="BD3805"/>
      <c r="BE3805"/>
      <c r="BF3805"/>
    </row>
    <row r="3806" spans="1:58" s="58" customFormat="1" ht="12.75" x14ac:dyDescent="0.2">
      <c r="A3806" s="257"/>
      <c r="B3806" s="170"/>
      <c r="C3806" s="170"/>
      <c r="D3806" s="255"/>
      <c r="E3806" s="255"/>
      <c r="F3806" s="255"/>
      <c r="G3806" s="262"/>
      <c r="H3806" s="262"/>
      <c r="I3806" s="262"/>
      <c r="J3806" s="262"/>
      <c r="K3806" s="262"/>
      <c r="L3806" s="262"/>
      <c r="M3806" s="262"/>
      <c r="N3806" s="262"/>
      <c r="O3806" s="262"/>
      <c r="P3806" s="262"/>
      <c r="Q3806" s="262"/>
      <c r="R3806" s="262"/>
      <c r="S3806" s="262"/>
      <c r="T3806" s="262"/>
      <c r="U3806" s="262"/>
      <c r="V3806" s="262"/>
      <c r="W3806" s="262"/>
      <c r="X3806" s="262"/>
      <c r="Y3806" s="262"/>
      <c r="Z3806" s="262"/>
      <c r="AA3806"/>
      <c r="AB3806"/>
      <c r="AC3806"/>
      <c r="AD3806"/>
      <c r="AE3806"/>
      <c r="AF3806"/>
      <c r="AG3806"/>
      <c r="AH3806"/>
      <c r="AI3806"/>
      <c r="AJ3806"/>
      <c r="AK3806"/>
      <c r="AL3806"/>
      <c r="AM3806"/>
      <c r="AN3806"/>
      <c r="AO3806"/>
      <c r="AP3806"/>
      <c r="AQ3806"/>
      <c r="AR3806"/>
      <c r="AS3806"/>
      <c r="AT3806"/>
      <c r="AU3806"/>
      <c r="AV3806"/>
      <c r="AW3806"/>
      <c r="AX3806"/>
      <c r="AY3806"/>
      <c r="AZ3806"/>
      <c r="BA3806"/>
      <c r="BB3806"/>
      <c r="BC3806"/>
      <c r="BD3806"/>
      <c r="BE3806"/>
      <c r="BF3806"/>
    </row>
    <row r="3807" spans="1:58" s="58" customFormat="1" ht="12.75" x14ac:dyDescent="0.2">
      <c r="A3807" s="257"/>
      <c r="B3807" s="170"/>
      <c r="C3807" s="170"/>
      <c r="D3807" s="255"/>
      <c r="E3807" s="255"/>
      <c r="F3807" s="255"/>
      <c r="G3807" s="262"/>
      <c r="H3807" s="262"/>
      <c r="I3807" s="262"/>
      <c r="J3807" s="262"/>
      <c r="K3807" s="262"/>
      <c r="L3807" s="262"/>
      <c r="M3807" s="262"/>
      <c r="N3807" s="262"/>
      <c r="O3807" s="262"/>
      <c r="P3807" s="262"/>
      <c r="Q3807" s="262"/>
      <c r="R3807" s="262"/>
      <c r="S3807" s="262"/>
      <c r="T3807" s="262"/>
      <c r="U3807" s="262"/>
      <c r="V3807" s="262"/>
      <c r="W3807" s="262"/>
      <c r="X3807" s="262"/>
      <c r="Y3807" s="262"/>
      <c r="Z3807" s="262"/>
      <c r="AA3807"/>
      <c r="AB3807"/>
      <c r="AC3807"/>
      <c r="AD3807"/>
      <c r="AE3807"/>
      <c r="AF3807"/>
      <c r="AG3807"/>
      <c r="AH3807"/>
      <c r="AI3807"/>
      <c r="AJ3807"/>
      <c r="AK3807"/>
      <c r="AL3807"/>
      <c r="AM3807"/>
      <c r="AN3807"/>
      <c r="AO3807"/>
      <c r="AP3807"/>
      <c r="AQ3807"/>
      <c r="AR3807"/>
      <c r="AS3807"/>
      <c r="AT3807"/>
      <c r="AU3807"/>
      <c r="AV3807"/>
      <c r="AW3807"/>
      <c r="AX3807"/>
      <c r="AY3807"/>
      <c r="AZ3807"/>
      <c r="BA3807"/>
      <c r="BB3807"/>
      <c r="BC3807"/>
      <c r="BD3807"/>
      <c r="BE3807"/>
      <c r="BF3807"/>
    </row>
    <row r="3808" spans="1:58" s="58" customFormat="1" ht="12.75" x14ac:dyDescent="0.2">
      <c r="A3808" s="257"/>
      <c r="B3808" s="170"/>
      <c r="C3808" s="170"/>
      <c r="D3808" s="255"/>
      <c r="E3808" s="255"/>
      <c r="F3808" s="255"/>
      <c r="G3808" s="262"/>
      <c r="H3808" s="262"/>
      <c r="I3808" s="262"/>
      <c r="J3808" s="262"/>
      <c r="K3808" s="262"/>
      <c r="L3808" s="262"/>
      <c r="M3808" s="262"/>
      <c r="N3808" s="262"/>
      <c r="O3808" s="262"/>
      <c r="P3808" s="262"/>
      <c r="Q3808" s="262"/>
      <c r="R3808" s="262"/>
      <c r="S3808" s="262"/>
      <c r="T3808" s="262"/>
      <c r="U3808" s="262"/>
      <c r="V3808" s="262"/>
      <c r="W3808" s="262"/>
      <c r="X3808" s="262"/>
      <c r="Y3808" s="262"/>
      <c r="Z3808" s="262"/>
      <c r="AA3808"/>
      <c r="AB3808"/>
      <c r="AC3808"/>
      <c r="AD3808"/>
      <c r="AE3808"/>
      <c r="AF3808"/>
      <c r="AG3808"/>
      <c r="AH3808"/>
      <c r="AI3808"/>
      <c r="AJ3808"/>
      <c r="AK3808"/>
      <c r="AL3808"/>
      <c r="AM3808"/>
      <c r="AN3808"/>
      <c r="AO3808"/>
      <c r="AP3808"/>
      <c r="AQ3808"/>
      <c r="AR3808"/>
      <c r="AS3808"/>
      <c r="AT3808"/>
      <c r="AU3808"/>
      <c r="AV3808"/>
      <c r="AW3808"/>
      <c r="AX3808"/>
      <c r="AY3808"/>
      <c r="AZ3808"/>
      <c r="BA3808"/>
      <c r="BB3808"/>
      <c r="BC3808"/>
      <c r="BD3808"/>
      <c r="BE3808"/>
      <c r="BF3808"/>
    </row>
    <row r="3809" spans="1:58" s="58" customFormat="1" ht="12.75" x14ac:dyDescent="0.2">
      <c r="A3809" s="257"/>
      <c r="B3809" s="170"/>
      <c r="C3809" s="170"/>
      <c r="D3809" s="255"/>
      <c r="E3809" s="255"/>
      <c r="F3809" s="255"/>
      <c r="G3809" s="262"/>
      <c r="H3809" s="262"/>
      <c r="I3809" s="262"/>
      <c r="J3809" s="262"/>
      <c r="K3809" s="262"/>
      <c r="L3809" s="262"/>
      <c r="M3809" s="262"/>
      <c r="N3809" s="262"/>
      <c r="O3809" s="262"/>
      <c r="P3809" s="262"/>
      <c r="Q3809" s="262"/>
      <c r="R3809" s="262"/>
      <c r="S3809" s="262"/>
      <c r="T3809" s="262"/>
      <c r="U3809" s="262"/>
      <c r="V3809" s="262"/>
      <c r="W3809" s="262"/>
      <c r="X3809" s="262"/>
      <c r="Y3809" s="262"/>
      <c r="Z3809" s="262"/>
      <c r="AA3809"/>
      <c r="AB3809"/>
      <c r="AC3809"/>
      <c r="AD3809"/>
      <c r="AE3809"/>
      <c r="AF3809"/>
      <c r="AG3809"/>
      <c r="AH3809"/>
      <c r="AI3809"/>
      <c r="AJ3809"/>
      <c r="AK3809"/>
      <c r="AL3809"/>
      <c r="AM3809"/>
      <c r="AN3809"/>
      <c r="AO3809"/>
      <c r="AP3809"/>
      <c r="AQ3809"/>
      <c r="AR3809"/>
      <c r="AS3809"/>
      <c r="AT3809"/>
      <c r="AU3809"/>
      <c r="AV3809"/>
      <c r="AW3809"/>
      <c r="AX3809"/>
      <c r="AY3809"/>
      <c r="AZ3809"/>
      <c r="BA3809"/>
      <c r="BB3809"/>
      <c r="BC3809"/>
      <c r="BD3809"/>
      <c r="BE3809"/>
      <c r="BF3809"/>
    </row>
    <row r="3810" spans="1:58" s="58" customFormat="1" ht="12.75" x14ac:dyDescent="0.2">
      <c r="A3810" s="257"/>
      <c r="B3810" s="170"/>
      <c r="C3810" s="170"/>
      <c r="D3810" s="255"/>
      <c r="E3810" s="255"/>
      <c r="F3810" s="255"/>
      <c r="G3810" s="262"/>
      <c r="H3810" s="262"/>
      <c r="I3810" s="262"/>
      <c r="J3810" s="262"/>
      <c r="K3810" s="262"/>
      <c r="L3810" s="262"/>
      <c r="M3810" s="262"/>
      <c r="N3810" s="262"/>
      <c r="O3810" s="262"/>
      <c r="P3810" s="262"/>
      <c r="Q3810" s="262"/>
      <c r="R3810" s="262"/>
      <c r="S3810" s="262"/>
      <c r="T3810" s="262"/>
      <c r="U3810" s="262"/>
      <c r="V3810" s="262"/>
      <c r="W3810" s="262"/>
      <c r="X3810" s="262"/>
      <c r="Y3810" s="262"/>
      <c r="Z3810" s="262"/>
      <c r="AA3810"/>
      <c r="AB3810"/>
      <c r="AC3810"/>
      <c r="AD3810"/>
      <c r="AE3810"/>
      <c r="AF3810"/>
      <c r="AG3810"/>
      <c r="AH3810"/>
      <c r="AI3810"/>
      <c r="AJ3810"/>
      <c r="AK3810"/>
      <c r="AL3810"/>
      <c r="AM3810"/>
      <c r="AN3810"/>
      <c r="AO3810"/>
      <c r="AP3810"/>
      <c r="AQ3810"/>
      <c r="AR3810"/>
      <c r="AS3810"/>
      <c r="AT3810"/>
      <c r="AU3810"/>
      <c r="AV3810"/>
      <c r="AW3810"/>
      <c r="AX3810"/>
      <c r="AY3810"/>
      <c r="AZ3810"/>
      <c r="BA3810"/>
      <c r="BB3810"/>
      <c r="BC3810"/>
      <c r="BD3810"/>
      <c r="BE3810"/>
      <c r="BF3810"/>
    </row>
    <row r="3811" spans="1:58" s="58" customFormat="1" ht="12.75" x14ac:dyDescent="0.2">
      <c r="A3811" s="257"/>
      <c r="B3811" s="170"/>
      <c r="C3811" s="170"/>
      <c r="D3811" s="255"/>
      <c r="E3811" s="255"/>
      <c r="F3811" s="255"/>
      <c r="G3811" s="262"/>
      <c r="H3811" s="262"/>
      <c r="I3811" s="262"/>
      <c r="J3811" s="262"/>
      <c r="K3811" s="262"/>
      <c r="L3811" s="262"/>
      <c r="M3811" s="262"/>
      <c r="N3811" s="262"/>
      <c r="O3811" s="262"/>
      <c r="P3811" s="262"/>
      <c r="Q3811" s="262"/>
      <c r="R3811" s="262"/>
      <c r="S3811" s="262"/>
      <c r="T3811" s="262"/>
      <c r="U3811" s="262"/>
      <c r="V3811" s="262"/>
      <c r="W3811" s="262"/>
      <c r="X3811" s="262"/>
      <c r="Y3811" s="262"/>
      <c r="Z3811" s="262"/>
      <c r="AA3811"/>
      <c r="AB3811"/>
      <c r="AC3811"/>
      <c r="AD3811"/>
      <c r="AE3811"/>
      <c r="AF3811"/>
      <c r="AG3811"/>
      <c r="AH3811"/>
      <c r="AI3811"/>
      <c r="AJ3811"/>
      <c r="AK3811"/>
      <c r="AL3811"/>
      <c r="AM3811"/>
      <c r="AN3811"/>
      <c r="AO3811"/>
      <c r="AP3811"/>
      <c r="AQ3811"/>
      <c r="AR3811"/>
      <c r="AS3811"/>
      <c r="AT3811"/>
      <c r="AU3811"/>
      <c r="AV3811"/>
      <c r="AW3811"/>
      <c r="AX3811"/>
      <c r="AY3811"/>
      <c r="AZ3811"/>
      <c r="BA3811"/>
      <c r="BB3811"/>
      <c r="BC3811"/>
      <c r="BD3811"/>
      <c r="BE3811"/>
      <c r="BF3811"/>
    </row>
    <row r="3812" spans="1:58" s="58" customFormat="1" ht="12.75" x14ac:dyDescent="0.2">
      <c r="A3812" s="257"/>
      <c r="B3812" s="170"/>
      <c r="C3812" s="170"/>
      <c r="D3812" s="255"/>
      <c r="E3812" s="255"/>
      <c r="F3812" s="255"/>
      <c r="G3812" s="262"/>
      <c r="H3812" s="262"/>
      <c r="I3812" s="262"/>
      <c r="J3812" s="262"/>
      <c r="K3812" s="262"/>
      <c r="L3812" s="262"/>
      <c r="M3812" s="262"/>
      <c r="N3812" s="262"/>
      <c r="O3812" s="262"/>
      <c r="P3812" s="262"/>
      <c r="Q3812" s="262"/>
      <c r="R3812" s="262"/>
      <c r="S3812" s="262"/>
      <c r="T3812" s="262"/>
      <c r="U3812" s="262"/>
      <c r="V3812" s="262"/>
      <c r="W3812" s="262"/>
      <c r="X3812" s="262"/>
      <c r="Y3812" s="262"/>
      <c r="Z3812" s="262"/>
      <c r="AA3812"/>
      <c r="AB3812"/>
      <c r="AC3812"/>
      <c r="AD3812"/>
      <c r="AE3812"/>
      <c r="AF3812"/>
      <c r="AG3812"/>
      <c r="AH3812"/>
      <c r="AI3812"/>
      <c r="AJ3812"/>
      <c r="AK3812"/>
      <c r="AL3812"/>
      <c r="AM3812"/>
      <c r="AN3812"/>
      <c r="AO3812"/>
      <c r="AP3812"/>
      <c r="AQ3812"/>
      <c r="AR3812"/>
      <c r="AS3812"/>
      <c r="AT3812"/>
      <c r="AU3812"/>
      <c r="AV3812"/>
      <c r="AW3812"/>
      <c r="AX3812"/>
      <c r="AY3812"/>
      <c r="AZ3812"/>
      <c r="BA3812"/>
      <c r="BB3812"/>
      <c r="BC3812"/>
      <c r="BD3812"/>
      <c r="BE3812"/>
      <c r="BF3812"/>
    </row>
    <row r="3813" spans="1:58" s="58" customFormat="1" ht="12.75" x14ac:dyDescent="0.2">
      <c r="A3813" s="257"/>
      <c r="B3813" s="170"/>
      <c r="C3813" s="170"/>
      <c r="D3813" s="255"/>
      <c r="E3813" s="255"/>
      <c r="F3813" s="255"/>
      <c r="G3813" s="262"/>
      <c r="H3813" s="262"/>
      <c r="I3813" s="262"/>
      <c r="J3813" s="262"/>
      <c r="K3813" s="262"/>
      <c r="L3813" s="262"/>
      <c r="M3813" s="262"/>
      <c r="N3813" s="262"/>
      <c r="O3813" s="262"/>
      <c r="P3813" s="262"/>
      <c r="Q3813" s="262"/>
      <c r="R3813" s="262"/>
      <c r="S3813" s="262"/>
      <c r="T3813" s="262"/>
      <c r="U3813" s="262"/>
      <c r="V3813" s="262"/>
      <c r="W3813" s="262"/>
      <c r="X3813" s="262"/>
      <c r="Y3813" s="262"/>
      <c r="Z3813" s="262"/>
      <c r="AA3813"/>
      <c r="AB3813"/>
      <c r="AC3813"/>
      <c r="AD3813"/>
      <c r="AE3813"/>
      <c r="AF3813"/>
      <c r="AG3813"/>
      <c r="AH3813"/>
      <c r="AI3813"/>
      <c r="AJ3813"/>
      <c r="AK3813"/>
      <c r="AL3813"/>
      <c r="AM3813"/>
      <c r="AN3813"/>
      <c r="AO3813"/>
      <c r="AP3813"/>
      <c r="AQ3813"/>
      <c r="AR3813"/>
      <c r="AS3813"/>
      <c r="AT3813"/>
      <c r="AU3813"/>
      <c r="AV3813"/>
      <c r="AW3813"/>
      <c r="AX3813"/>
      <c r="AY3813"/>
      <c r="AZ3813"/>
      <c r="BA3813"/>
      <c r="BB3813"/>
      <c r="BC3813"/>
      <c r="BD3813"/>
      <c r="BE3813"/>
      <c r="BF3813"/>
    </row>
    <row r="3814" spans="1:58" s="58" customFormat="1" ht="12.75" x14ac:dyDescent="0.2">
      <c r="A3814" s="257"/>
      <c r="B3814" s="170"/>
      <c r="C3814" s="170"/>
      <c r="D3814" s="255"/>
      <c r="E3814" s="255"/>
      <c r="F3814" s="255"/>
      <c r="G3814" s="262"/>
      <c r="H3814" s="262"/>
      <c r="I3814" s="262"/>
      <c r="J3814" s="262"/>
      <c r="K3814" s="262"/>
      <c r="L3814" s="262"/>
      <c r="M3814" s="262"/>
      <c r="N3814" s="262"/>
      <c r="O3814" s="262"/>
      <c r="P3814" s="262"/>
      <c r="Q3814" s="262"/>
      <c r="R3814" s="262"/>
      <c r="S3814" s="262"/>
      <c r="T3814" s="262"/>
      <c r="U3814" s="262"/>
      <c r="V3814" s="262"/>
      <c r="W3814" s="262"/>
      <c r="X3814" s="262"/>
      <c r="Y3814" s="262"/>
      <c r="Z3814" s="262"/>
      <c r="AA3814"/>
      <c r="AB3814"/>
      <c r="AC3814"/>
      <c r="AD3814"/>
      <c r="AE3814"/>
      <c r="AF3814"/>
      <c r="AG3814"/>
      <c r="AH3814"/>
      <c r="AI3814"/>
      <c r="AJ3814"/>
      <c r="AK3814"/>
      <c r="AL3814"/>
      <c r="AM3814"/>
      <c r="AN3814"/>
      <c r="AO3814"/>
      <c r="AP3814"/>
      <c r="AQ3814"/>
      <c r="AR3814"/>
      <c r="AS3814"/>
      <c r="AT3814"/>
      <c r="AU3814"/>
      <c r="AV3814"/>
      <c r="AW3814"/>
      <c r="AX3814"/>
      <c r="AY3814"/>
      <c r="AZ3814"/>
      <c r="BA3814"/>
      <c r="BB3814"/>
      <c r="BC3814"/>
      <c r="BD3814"/>
      <c r="BE3814"/>
      <c r="BF3814"/>
    </row>
    <row r="3815" spans="1:58" s="58" customFormat="1" ht="12.75" x14ac:dyDescent="0.2">
      <c r="A3815" s="257"/>
      <c r="B3815" s="170"/>
      <c r="C3815" s="170"/>
      <c r="D3815" s="255"/>
      <c r="E3815" s="255"/>
      <c r="F3815" s="255"/>
      <c r="G3815" s="262"/>
      <c r="H3815" s="262"/>
      <c r="I3815" s="262"/>
      <c r="J3815" s="262"/>
      <c r="K3815" s="262"/>
      <c r="L3815" s="262"/>
      <c r="M3815" s="262"/>
      <c r="N3815" s="262"/>
      <c r="O3815" s="262"/>
      <c r="P3815" s="262"/>
      <c r="Q3815" s="262"/>
      <c r="R3815" s="262"/>
      <c r="S3815" s="262"/>
      <c r="T3815" s="262"/>
      <c r="U3815" s="262"/>
      <c r="V3815" s="262"/>
      <c r="W3815" s="262"/>
      <c r="X3815" s="262"/>
      <c r="Y3815" s="262"/>
      <c r="Z3815" s="262"/>
      <c r="AA3815"/>
      <c r="AB3815"/>
      <c r="AC3815"/>
      <c r="AD3815"/>
      <c r="AE3815"/>
      <c r="AF3815"/>
      <c r="AG3815"/>
      <c r="AH3815"/>
      <c r="AI3815"/>
      <c r="AJ3815"/>
      <c r="AK3815"/>
      <c r="AL3815"/>
      <c r="AM3815"/>
      <c r="AN3815"/>
      <c r="AO3815"/>
      <c r="AP3815"/>
      <c r="AQ3815"/>
      <c r="AR3815"/>
      <c r="AS3815"/>
      <c r="AT3815"/>
      <c r="AU3815"/>
      <c r="AV3815"/>
      <c r="AW3815"/>
      <c r="AX3815"/>
      <c r="AY3815"/>
      <c r="AZ3815"/>
      <c r="BA3815"/>
      <c r="BB3815"/>
      <c r="BC3815"/>
      <c r="BD3815"/>
      <c r="BE3815"/>
      <c r="BF3815"/>
    </row>
    <row r="3816" spans="1:58" s="58" customFormat="1" ht="12.75" x14ac:dyDescent="0.2">
      <c r="A3816" s="257"/>
      <c r="B3816" s="170"/>
      <c r="C3816" s="170"/>
      <c r="D3816" s="255"/>
      <c r="E3816" s="255"/>
      <c r="F3816" s="255"/>
      <c r="G3816" s="262"/>
      <c r="H3816" s="262"/>
      <c r="I3816" s="262"/>
      <c r="J3816" s="262"/>
      <c r="K3816" s="262"/>
      <c r="L3816" s="262"/>
      <c r="M3816" s="262"/>
      <c r="N3816" s="262"/>
      <c r="O3816" s="262"/>
      <c r="P3816" s="262"/>
      <c r="Q3816" s="262"/>
      <c r="R3816" s="262"/>
      <c r="S3816" s="262"/>
      <c r="T3816" s="262"/>
      <c r="U3816" s="262"/>
      <c r="V3816" s="262"/>
      <c r="W3816" s="262"/>
      <c r="X3816" s="262"/>
      <c r="Y3816" s="262"/>
      <c r="Z3816" s="262"/>
      <c r="AA3816"/>
      <c r="AB3816"/>
      <c r="AC3816"/>
      <c r="AD3816"/>
      <c r="AE3816"/>
      <c r="AF3816"/>
      <c r="AG3816"/>
      <c r="AH3816"/>
      <c r="AI3816"/>
      <c r="AJ3816"/>
      <c r="AK3816"/>
      <c r="AL3816"/>
      <c r="AM3816"/>
      <c r="AN3816"/>
      <c r="AO3816"/>
      <c r="AP3816"/>
      <c r="AQ3816"/>
      <c r="AR3816"/>
      <c r="AS3816"/>
      <c r="AT3816"/>
      <c r="AU3816"/>
      <c r="AV3816"/>
      <c r="AW3816"/>
      <c r="AX3816"/>
      <c r="AY3816"/>
      <c r="AZ3816"/>
      <c r="BA3816"/>
      <c r="BB3816"/>
      <c r="BC3816"/>
      <c r="BD3816"/>
      <c r="BE3816"/>
      <c r="BF3816"/>
    </row>
    <row r="3817" spans="1:58" s="58" customFormat="1" ht="12.75" x14ac:dyDescent="0.2">
      <c r="A3817" s="257"/>
      <c r="B3817" s="170"/>
      <c r="C3817" s="170"/>
      <c r="D3817" s="255"/>
      <c r="E3817" s="255"/>
      <c r="F3817" s="255"/>
      <c r="G3817" s="262"/>
      <c r="H3817" s="262"/>
      <c r="I3817" s="262"/>
      <c r="J3817" s="262"/>
      <c r="K3817" s="262"/>
      <c r="L3817" s="262"/>
      <c r="M3817" s="262"/>
      <c r="N3817" s="262"/>
      <c r="O3817" s="262"/>
      <c r="P3817" s="262"/>
      <c r="Q3817" s="262"/>
      <c r="R3817" s="262"/>
      <c r="S3817" s="262"/>
      <c r="T3817" s="262"/>
      <c r="U3817" s="262"/>
      <c r="V3817" s="262"/>
      <c r="W3817" s="262"/>
      <c r="X3817" s="262"/>
      <c r="Y3817" s="262"/>
      <c r="Z3817" s="262"/>
      <c r="AA3817"/>
      <c r="AB3817"/>
      <c r="AC3817"/>
      <c r="AD3817"/>
      <c r="AE3817"/>
      <c r="AF3817"/>
      <c r="AG3817"/>
      <c r="AH3817"/>
      <c r="AI3817"/>
      <c r="AJ3817"/>
      <c r="AK3817"/>
      <c r="AL3817"/>
      <c r="AM3817"/>
      <c r="AN3817"/>
      <c r="AO3817"/>
      <c r="AP3817"/>
      <c r="AQ3817"/>
      <c r="AR3817"/>
      <c r="AS3817"/>
      <c r="AT3817"/>
      <c r="AU3817"/>
      <c r="AV3817"/>
      <c r="AW3817"/>
      <c r="AX3817"/>
      <c r="AY3817"/>
      <c r="AZ3817"/>
      <c r="BA3817"/>
      <c r="BB3817"/>
      <c r="BC3817"/>
      <c r="BD3817"/>
      <c r="BE3817"/>
      <c r="BF3817"/>
    </row>
    <row r="3818" spans="1:58" s="58" customFormat="1" ht="12.75" x14ac:dyDescent="0.2">
      <c r="A3818" s="257"/>
      <c r="B3818" s="170"/>
      <c r="C3818" s="170"/>
      <c r="D3818" s="255"/>
      <c r="E3818" s="255"/>
      <c r="F3818" s="255"/>
      <c r="G3818" s="262"/>
      <c r="H3818" s="262"/>
      <c r="I3818" s="262"/>
      <c r="J3818" s="262"/>
      <c r="K3818" s="262"/>
      <c r="L3818" s="262"/>
      <c r="M3818" s="262"/>
      <c r="N3818" s="262"/>
      <c r="O3818" s="262"/>
      <c r="P3818" s="262"/>
      <c r="Q3818" s="262"/>
      <c r="R3818" s="262"/>
      <c r="S3818" s="262"/>
      <c r="T3818" s="262"/>
      <c r="U3818" s="262"/>
      <c r="V3818" s="262"/>
      <c r="W3818" s="262"/>
      <c r="X3818" s="262"/>
      <c r="Y3818" s="262"/>
      <c r="Z3818" s="262"/>
      <c r="AA3818"/>
      <c r="AB3818"/>
      <c r="AC3818"/>
      <c r="AD3818"/>
      <c r="AE3818"/>
      <c r="AF3818"/>
      <c r="AG3818"/>
      <c r="AH3818"/>
      <c r="AI3818"/>
      <c r="AJ3818"/>
      <c r="AK3818"/>
      <c r="AL3818"/>
      <c r="AM3818"/>
      <c r="AN3818"/>
      <c r="AO3818"/>
      <c r="AP3818"/>
      <c r="AQ3818"/>
      <c r="AR3818"/>
      <c r="AS3818"/>
      <c r="AT3818"/>
      <c r="AU3818"/>
      <c r="AV3818"/>
      <c r="AW3818"/>
      <c r="AX3818"/>
      <c r="AY3818"/>
      <c r="AZ3818"/>
      <c r="BA3818"/>
      <c r="BB3818"/>
      <c r="BC3818"/>
      <c r="BD3818"/>
      <c r="BE3818"/>
      <c r="BF3818"/>
    </row>
    <row r="3819" spans="1:58" s="58" customFormat="1" ht="12.75" x14ac:dyDescent="0.2">
      <c r="A3819" s="257"/>
      <c r="B3819" s="170"/>
      <c r="C3819" s="170"/>
      <c r="D3819" s="255"/>
      <c r="E3819" s="255"/>
      <c r="F3819" s="255"/>
      <c r="G3819" s="262"/>
      <c r="H3819" s="262"/>
      <c r="I3819" s="262"/>
      <c r="J3819" s="262"/>
      <c r="K3819" s="262"/>
      <c r="L3819" s="262"/>
      <c r="M3819" s="262"/>
      <c r="N3819" s="262"/>
      <c r="O3819" s="262"/>
      <c r="P3819" s="262"/>
      <c r="Q3819" s="262"/>
      <c r="R3819" s="262"/>
      <c r="S3819" s="262"/>
      <c r="T3819" s="262"/>
      <c r="U3819" s="262"/>
      <c r="V3819" s="262"/>
      <c r="W3819" s="262"/>
      <c r="X3819" s="262"/>
      <c r="Y3819" s="262"/>
      <c r="Z3819" s="262"/>
      <c r="AA3819"/>
      <c r="AB3819"/>
      <c r="AC3819"/>
      <c r="AD3819"/>
      <c r="AE3819"/>
      <c r="AF3819"/>
      <c r="AG3819"/>
      <c r="AH3819"/>
      <c r="AI3819"/>
      <c r="AJ3819"/>
      <c r="AK3819"/>
      <c r="AL3819"/>
      <c r="AM3819"/>
      <c r="AN3819"/>
      <c r="AO3819"/>
      <c r="AP3819"/>
      <c r="AQ3819"/>
      <c r="AR3819"/>
      <c r="AS3819"/>
      <c r="AT3819"/>
      <c r="AU3819"/>
      <c r="AV3819"/>
      <c r="AW3819"/>
      <c r="AX3819"/>
      <c r="AY3819"/>
      <c r="AZ3819"/>
      <c r="BA3819"/>
      <c r="BB3819"/>
      <c r="BC3819"/>
      <c r="BD3819"/>
      <c r="BE3819"/>
      <c r="BF3819"/>
    </row>
    <row r="3820" spans="1:58" s="58" customFormat="1" ht="12.75" x14ac:dyDescent="0.2">
      <c r="A3820" s="257"/>
      <c r="B3820" s="170"/>
      <c r="C3820" s="170"/>
      <c r="D3820" s="255"/>
      <c r="E3820" s="255"/>
      <c r="F3820" s="255"/>
      <c r="G3820" s="262"/>
      <c r="H3820" s="262"/>
      <c r="I3820" s="262"/>
      <c r="J3820" s="262"/>
      <c r="K3820" s="262"/>
      <c r="L3820" s="262"/>
      <c r="M3820" s="262"/>
      <c r="N3820" s="262"/>
      <c r="O3820" s="262"/>
      <c r="P3820" s="262"/>
      <c r="Q3820" s="262"/>
      <c r="R3820" s="262"/>
      <c r="S3820" s="262"/>
      <c r="T3820" s="262"/>
      <c r="U3820" s="262"/>
      <c r="V3820" s="262"/>
      <c r="W3820" s="262"/>
      <c r="X3820" s="262"/>
      <c r="Y3820" s="262"/>
      <c r="Z3820" s="262"/>
      <c r="AA3820"/>
      <c r="AB3820"/>
      <c r="AC3820"/>
      <c r="AD3820"/>
      <c r="AE3820"/>
      <c r="AF3820"/>
      <c r="AG3820"/>
      <c r="AH3820"/>
      <c r="AI3820"/>
      <c r="AJ3820"/>
      <c r="AK3820"/>
      <c r="AL3820"/>
      <c r="AM3820"/>
      <c r="AN3820"/>
      <c r="AO3820"/>
      <c r="AP3820"/>
      <c r="AQ3820"/>
      <c r="AR3820"/>
      <c r="AS3820"/>
      <c r="AT3820"/>
      <c r="AU3820"/>
      <c r="AV3820"/>
      <c r="AW3820"/>
      <c r="AX3820"/>
      <c r="AY3820"/>
      <c r="AZ3820"/>
      <c r="BA3820"/>
      <c r="BB3820"/>
      <c r="BC3820"/>
      <c r="BD3820"/>
      <c r="BE3820"/>
      <c r="BF3820"/>
    </row>
    <row r="3821" spans="1:58" s="58" customFormat="1" ht="12.75" x14ac:dyDescent="0.2">
      <c r="A3821" s="257"/>
      <c r="B3821" s="170"/>
      <c r="C3821" s="170"/>
      <c r="D3821" s="255"/>
      <c r="E3821" s="255"/>
      <c r="F3821" s="255"/>
      <c r="G3821" s="262"/>
      <c r="H3821" s="262"/>
      <c r="I3821" s="262"/>
      <c r="J3821" s="262"/>
      <c r="K3821" s="262"/>
      <c r="L3821" s="262"/>
      <c r="M3821" s="262"/>
      <c r="N3821" s="262"/>
      <c r="O3821" s="262"/>
      <c r="P3821" s="262"/>
      <c r="Q3821" s="262"/>
      <c r="R3821" s="262"/>
      <c r="S3821" s="262"/>
      <c r="T3821" s="262"/>
      <c r="U3821" s="262"/>
      <c r="V3821" s="262"/>
      <c r="W3821" s="262"/>
      <c r="X3821" s="262"/>
      <c r="Y3821" s="262"/>
      <c r="Z3821" s="262"/>
      <c r="AA3821"/>
      <c r="AB3821"/>
      <c r="AC3821"/>
      <c r="AD3821"/>
      <c r="AE3821"/>
      <c r="AF3821"/>
      <c r="AG3821"/>
      <c r="AH3821"/>
      <c r="AI3821"/>
      <c r="AJ3821"/>
      <c r="AK3821"/>
      <c r="AL3821"/>
      <c r="AM3821"/>
      <c r="AN3821"/>
      <c r="AO3821"/>
      <c r="AP3821"/>
      <c r="AQ3821"/>
      <c r="AR3821"/>
      <c r="AS3821"/>
      <c r="AT3821"/>
      <c r="AU3821"/>
      <c r="AV3821"/>
      <c r="AW3821"/>
      <c r="AX3821"/>
      <c r="AY3821"/>
      <c r="AZ3821"/>
      <c r="BA3821"/>
      <c r="BB3821"/>
      <c r="BC3821"/>
      <c r="BD3821"/>
      <c r="BE3821"/>
      <c r="BF3821"/>
    </row>
    <row r="3822" spans="1:58" s="58" customFormat="1" ht="12.75" x14ac:dyDescent="0.2">
      <c r="A3822" s="257"/>
      <c r="B3822" s="170"/>
      <c r="C3822" s="170"/>
      <c r="D3822" s="255"/>
      <c r="E3822" s="255"/>
      <c r="F3822" s="255"/>
      <c r="G3822" s="262"/>
      <c r="H3822" s="262"/>
      <c r="I3822" s="262"/>
      <c r="J3822" s="262"/>
      <c r="K3822" s="262"/>
      <c r="L3822" s="262"/>
      <c r="M3822" s="262"/>
      <c r="N3822" s="262"/>
      <c r="O3822" s="262"/>
      <c r="P3822" s="262"/>
      <c r="Q3822" s="262"/>
      <c r="R3822" s="262"/>
      <c r="S3822" s="262"/>
      <c r="T3822" s="262"/>
      <c r="U3822" s="262"/>
      <c r="V3822" s="262"/>
      <c r="W3822" s="262"/>
      <c r="X3822" s="262"/>
      <c r="Y3822" s="262"/>
      <c r="Z3822" s="262"/>
      <c r="AA3822"/>
      <c r="AB3822"/>
      <c r="AC3822"/>
      <c r="AD3822"/>
      <c r="AE3822"/>
      <c r="AF3822"/>
      <c r="AG3822"/>
      <c r="AH3822"/>
      <c r="AI3822"/>
      <c r="AJ3822"/>
      <c r="AK3822"/>
      <c r="AL3822"/>
      <c r="AM3822"/>
      <c r="AN3822"/>
      <c r="AO3822"/>
      <c r="AP3822"/>
      <c r="AQ3822"/>
      <c r="AR3822"/>
      <c r="AS3822"/>
      <c r="AT3822"/>
      <c r="AU3822"/>
      <c r="AV3822"/>
      <c r="AW3822"/>
      <c r="AX3822"/>
      <c r="AY3822"/>
      <c r="AZ3822"/>
      <c r="BA3822"/>
      <c r="BB3822"/>
      <c r="BC3822"/>
      <c r="BD3822"/>
      <c r="BE3822"/>
      <c r="BF3822"/>
    </row>
    <row r="3823" spans="1:58" s="58" customFormat="1" ht="12.75" x14ac:dyDescent="0.2">
      <c r="A3823" s="257"/>
      <c r="B3823" s="170"/>
      <c r="C3823" s="170"/>
      <c r="D3823" s="255"/>
      <c r="E3823" s="255"/>
      <c r="F3823" s="255"/>
      <c r="G3823" s="262"/>
      <c r="H3823" s="262"/>
      <c r="I3823" s="262"/>
      <c r="J3823" s="262"/>
      <c r="K3823" s="262"/>
      <c r="L3823" s="262"/>
      <c r="M3823" s="262"/>
      <c r="N3823" s="262"/>
      <c r="O3823" s="262"/>
      <c r="P3823" s="262"/>
      <c r="Q3823" s="262"/>
      <c r="R3823" s="262"/>
      <c r="S3823" s="262"/>
      <c r="T3823" s="262"/>
      <c r="U3823" s="262"/>
      <c r="V3823" s="262"/>
      <c r="W3823" s="262"/>
      <c r="X3823" s="262"/>
      <c r="Y3823" s="262"/>
      <c r="Z3823" s="262"/>
      <c r="AA3823"/>
      <c r="AB3823"/>
      <c r="AC3823"/>
      <c r="AD3823"/>
      <c r="AE3823"/>
      <c r="AF3823"/>
      <c r="AG3823"/>
      <c r="AH3823"/>
      <c r="AI3823"/>
      <c r="AJ3823"/>
      <c r="AK3823"/>
      <c r="AL3823"/>
      <c r="AM3823"/>
      <c r="AN3823"/>
      <c r="AO3823"/>
      <c r="AP3823"/>
      <c r="AQ3823"/>
      <c r="AR3823"/>
      <c r="AS3823"/>
      <c r="AT3823"/>
      <c r="AU3823"/>
      <c r="AV3823"/>
      <c r="AW3823"/>
      <c r="AX3823"/>
      <c r="AY3823"/>
      <c r="AZ3823"/>
      <c r="BA3823"/>
      <c r="BB3823"/>
      <c r="BC3823"/>
      <c r="BD3823"/>
      <c r="BE3823"/>
      <c r="BF3823"/>
    </row>
    <row r="3824" spans="1:58" s="58" customFormat="1" ht="12.75" x14ac:dyDescent="0.2">
      <c r="A3824" s="257"/>
      <c r="B3824" s="170"/>
      <c r="C3824" s="170"/>
      <c r="D3824" s="255"/>
      <c r="E3824" s="255"/>
      <c r="F3824" s="255"/>
      <c r="G3824" s="262"/>
      <c r="H3824" s="262"/>
      <c r="I3824" s="262"/>
      <c r="J3824" s="262"/>
      <c r="K3824" s="262"/>
      <c r="L3824" s="262"/>
      <c r="M3824" s="262"/>
      <c r="N3824" s="262"/>
      <c r="O3824" s="262"/>
      <c r="P3824" s="262"/>
      <c r="Q3824" s="262"/>
      <c r="R3824" s="262"/>
      <c r="S3824" s="262"/>
      <c r="T3824" s="262"/>
      <c r="U3824" s="262"/>
      <c r="V3824" s="262"/>
      <c r="W3824" s="262"/>
      <c r="X3824" s="262"/>
      <c r="Y3824" s="262"/>
      <c r="Z3824" s="262"/>
      <c r="AA3824"/>
      <c r="AB3824"/>
      <c r="AC3824"/>
      <c r="AD3824"/>
      <c r="AE3824"/>
      <c r="AF3824"/>
      <c r="AG3824"/>
      <c r="AH3824"/>
      <c r="AI3824"/>
      <c r="AJ3824"/>
      <c r="AK3824"/>
      <c r="AL3824"/>
      <c r="AM3824"/>
      <c r="AN3824"/>
      <c r="AO3824"/>
      <c r="AP3824"/>
      <c r="AQ3824"/>
      <c r="AR3824"/>
      <c r="AS3824"/>
      <c r="AT3824"/>
      <c r="AU3824"/>
      <c r="AV3824"/>
      <c r="AW3824"/>
      <c r="AX3824"/>
      <c r="AY3824"/>
      <c r="AZ3824"/>
      <c r="BA3824"/>
      <c r="BB3824"/>
      <c r="BC3824"/>
      <c r="BD3824"/>
      <c r="BE3824"/>
      <c r="BF3824"/>
    </row>
    <row r="3825" spans="1:58" s="58" customFormat="1" ht="12.75" x14ac:dyDescent="0.2">
      <c r="A3825" s="257"/>
      <c r="B3825" s="170"/>
      <c r="C3825" s="170"/>
      <c r="D3825" s="255"/>
      <c r="E3825" s="255"/>
      <c r="F3825" s="255"/>
      <c r="G3825" s="262"/>
      <c r="H3825" s="262"/>
      <c r="I3825" s="262"/>
      <c r="J3825" s="262"/>
      <c r="K3825" s="262"/>
      <c r="L3825" s="262"/>
      <c r="M3825" s="262"/>
      <c r="N3825" s="262"/>
      <c r="O3825" s="262"/>
      <c r="P3825" s="262"/>
      <c r="Q3825" s="262"/>
      <c r="R3825" s="262"/>
      <c r="S3825" s="262"/>
      <c r="T3825" s="262"/>
      <c r="U3825" s="262"/>
      <c r="V3825" s="262"/>
      <c r="W3825" s="262"/>
      <c r="X3825" s="262"/>
      <c r="Y3825" s="262"/>
      <c r="Z3825" s="262"/>
      <c r="AA3825"/>
      <c r="AB3825"/>
      <c r="AC3825"/>
      <c r="AD3825"/>
      <c r="AE3825"/>
      <c r="AF3825"/>
      <c r="AG3825"/>
      <c r="AH3825"/>
      <c r="AI3825"/>
      <c r="AJ3825"/>
      <c r="AK3825"/>
      <c r="AL3825"/>
      <c r="AM3825"/>
      <c r="AN3825"/>
      <c r="AO3825"/>
      <c r="AP3825"/>
      <c r="AQ3825"/>
      <c r="AR3825"/>
      <c r="AS3825"/>
      <c r="AT3825"/>
      <c r="AU3825"/>
      <c r="AV3825"/>
      <c r="AW3825"/>
      <c r="AX3825"/>
      <c r="AY3825"/>
      <c r="AZ3825"/>
      <c r="BA3825"/>
      <c r="BB3825"/>
      <c r="BC3825"/>
      <c r="BD3825"/>
      <c r="BE3825"/>
      <c r="BF3825"/>
    </row>
    <row r="3826" spans="1:58" s="58" customFormat="1" ht="12.75" x14ac:dyDescent="0.2">
      <c r="A3826" s="257"/>
      <c r="B3826" s="170"/>
      <c r="C3826" s="170"/>
      <c r="D3826" s="255"/>
      <c r="E3826" s="255"/>
      <c r="F3826" s="255"/>
      <c r="G3826" s="262"/>
      <c r="H3826" s="262"/>
      <c r="I3826" s="262"/>
      <c r="J3826" s="262"/>
      <c r="K3826" s="262"/>
      <c r="L3826" s="262"/>
      <c r="M3826" s="262"/>
      <c r="N3826" s="262"/>
      <c r="O3826" s="262"/>
      <c r="P3826" s="262"/>
      <c r="Q3826" s="262"/>
      <c r="R3826" s="262"/>
      <c r="S3826" s="262"/>
      <c r="T3826" s="262"/>
      <c r="U3826" s="262"/>
      <c r="V3826" s="262"/>
      <c r="W3826" s="262"/>
      <c r="X3826" s="262"/>
      <c r="Y3826" s="262"/>
      <c r="Z3826" s="262"/>
      <c r="AA3826"/>
      <c r="AB3826"/>
      <c r="AC3826"/>
      <c r="AD3826"/>
      <c r="AE3826"/>
      <c r="AF3826"/>
      <c r="AG3826"/>
      <c r="AH3826"/>
      <c r="AI3826"/>
      <c r="AJ3826"/>
      <c r="AK3826"/>
      <c r="AL3826"/>
      <c r="AM3826"/>
      <c r="AN3826"/>
      <c r="AO3826"/>
      <c r="AP3826"/>
      <c r="AQ3826"/>
      <c r="AR3826"/>
      <c r="AS3826"/>
      <c r="AT3826"/>
      <c r="AU3826"/>
      <c r="AV3826"/>
      <c r="AW3826"/>
      <c r="AX3826"/>
      <c r="AY3826"/>
      <c r="AZ3826"/>
      <c r="BA3826"/>
      <c r="BB3826"/>
      <c r="BC3826"/>
      <c r="BD3826"/>
      <c r="BE3826"/>
      <c r="BF3826"/>
    </row>
    <row r="3827" spans="1:58" s="58" customFormat="1" ht="12.75" x14ac:dyDescent="0.2">
      <c r="A3827" s="257"/>
      <c r="B3827" s="170"/>
      <c r="C3827" s="170"/>
      <c r="D3827" s="255"/>
      <c r="E3827" s="255"/>
      <c r="F3827" s="255"/>
      <c r="G3827" s="262"/>
      <c r="H3827" s="262"/>
      <c r="I3827" s="262"/>
      <c r="J3827" s="262"/>
      <c r="K3827" s="262"/>
      <c r="L3827" s="262"/>
      <c r="M3827" s="262"/>
      <c r="N3827" s="262"/>
      <c r="O3827" s="262"/>
      <c r="P3827" s="262"/>
      <c r="Q3827" s="262"/>
      <c r="R3827" s="262"/>
      <c r="S3827" s="262"/>
      <c r="T3827" s="262"/>
      <c r="U3827" s="262"/>
      <c r="V3827" s="262"/>
      <c r="W3827" s="262"/>
      <c r="X3827" s="262"/>
      <c r="Y3827" s="262"/>
      <c r="Z3827" s="262"/>
      <c r="AA3827"/>
      <c r="AB3827"/>
      <c r="AC3827"/>
      <c r="AD3827"/>
      <c r="AE3827"/>
      <c r="AF3827"/>
      <c r="AG3827"/>
      <c r="AH3827"/>
      <c r="AI3827"/>
      <c r="AJ3827"/>
      <c r="AK3827"/>
      <c r="AL3827"/>
      <c r="AM3827"/>
      <c r="AN3827"/>
      <c r="AO3827"/>
      <c r="AP3827"/>
      <c r="AQ3827"/>
      <c r="AR3827"/>
      <c r="AS3827"/>
      <c r="AT3827"/>
      <c r="AU3827"/>
      <c r="AV3827"/>
      <c r="AW3827"/>
      <c r="AX3827"/>
      <c r="AY3827"/>
      <c r="AZ3827"/>
      <c r="BA3827"/>
      <c r="BB3827"/>
      <c r="BC3827"/>
      <c r="BD3827"/>
      <c r="BE3827"/>
      <c r="BF3827"/>
    </row>
    <row r="3828" spans="1:58" s="58" customFormat="1" ht="12.75" x14ac:dyDescent="0.2">
      <c r="A3828" s="257"/>
      <c r="B3828" s="170"/>
      <c r="C3828" s="170"/>
      <c r="D3828" s="255"/>
      <c r="E3828" s="255"/>
      <c r="F3828" s="255"/>
      <c r="G3828" s="262"/>
      <c r="H3828" s="262"/>
      <c r="I3828" s="262"/>
      <c r="J3828" s="262"/>
      <c r="K3828" s="262"/>
      <c r="L3828" s="262"/>
      <c r="M3828" s="262"/>
      <c r="N3828" s="262"/>
      <c r="O3828" s="262"/>
      <c r="P3828" s="262"/>
      <c r="Q3828" s="262"/>
      <c r="R3828" s="262"/>
      <c r="S3828" s="262"/>
      <c r="T3828" s="262"/>
      <c r="U3828" s="262"/>
      <c r="V3828" s="262"/>
      <c r="W3828" s="262"/>
      <c r="X3828" s="262"/>
      <c r="Y3828" s="262"/>
      <c r="Z3828" s="262"/>
      <c r="AA3828"/>
      <c r="AB3828"/>
      <c r="AC3828"/>
      <c r="AD3828"/>
      <c r="AE3828"/>
      <c r="AF3828"/>
      <c r="AG3828"/>
      <c r="AH3828"/>
      <c r="AI3828"/>
      <c r="AJ3828"/>
      <c r="AK3828"/>
      <c r="AL3828"/>
      <c r="AM3828"/>
      <c r="AN3828"/>
      <c r="AO3828"/>
      <c r="AP3828"/>
      <c r="AQ3828"/>
      <c r="AR3828"/>
      <c r="AS3828"/>
      <c r="AT3828"/>
      <c r="AU3828"/>
      <c r="AV3828"/>
      <c r="AW3828"/>
      <c r="AX3828"/>
      <c r="AY3828"/>
      <c r="AZ3828"/>
      <c r="BA3828"/>
      <c r="BB3828"/>
      <c r="BC3828"/>
      <c r="BD3828"/>
      <c r="BE3828"/>
      <c r="BF3828"/>
    </row>
    <row r="3829" spans="1:58" s="58" customFormat="1" ht="12.75" x14ac:dyDescent="0.2">
      <c r="A3829" s="257"/>
      <c r="B3829" s="170"/>
      <c r="C3829" s="170"/>
      <c r="D3829" s="255"/>
      <c r="E3829" s="255"/>
      <c r="F3829" s="255"/>
      <c r="G3829" s="262"/>
      <c r="H3829" s="262"/>
      <c r="I3829" s="262"/>
      <c r="J3829" s="262"/>
      <c r="K3829" s="262"/>
      <c r="L3829" s="262"/>
      <c r="M3829" s="262"/>
      <c r="N3829" s="262"/>
      <c r="O3829" s="262"/>
      <c r="P3829" s="262"/>
      <c r="Q3829" s="262"/>
      <c r="R3829" s="262"/>
      <c r="S3829" s="262"/>
      <c r="T3829" s="262"/>
      <c r="U3829" s="262"/>
      <c r="V3829" s="262"/>
      <c r="W3829" s="262"/>
      <c r="X3829" s="262"/>
      <c r="Y3829" s="262"/>
      <c r="Z3829" s="262"/>
      <c r="AA3829"/>
      <c r="AB3829"/>
      <c r="AC3829"/>
      <c r="AD3829"/>
      <c r="AE3829"/>
      <c r="AF3829"/>
      <c r="AG3829"/>
      <c r="AH3829"/>
      <c r="AI3829"/>
      <c r="AJ3829"/>
      <c r="AK3829"/>
      <c r="AL3829"/>
      <c r="AM3829"/>
      <c r="AN3829"/>
      <c r="AO3829"/>
      <c r="AP3829"/>
      <c r="AQ3829"/>
      <c r="AR3829"/>
      <c r="AS3829"/>
      <c r="AT3829"/>
      <c r="AU3829"/>
      <c r="AV3829"/>
      <c r="AW3829"/>
      <c r="AX3829"/>
      <c r="AY3829"/>
      <c r="AZ3829"/>
      <c r="BA3829"/>
      <c r="BB3829"/>
      <c r="BC3829"/>
      <c r="BD3829"/>
      <c r="BE3829"/>
      <c r="BF3829"/>
    </row>
    <row r="3830" spans="1:58" s="58" customFormat="1" ht="12.75" x14ac:dyDescent="0.2">
      <c r="A3830" s="257"/>
      <c r="B3830" s="170"/>
      <c r="C3830" s="170"/>
      <c r="D3830" s="255"/>
      <c r="E3830" s="255"/>
      <c r="F3830" s="255"/>
      <c r="G3830" s="262"/>
      <c r="H3830" s="262"/>
      <c r="I3830" s="262"/>
      <c r="J3830" s="262"/>
      <c r="K3830" s="262"/>
      <c r="L3830" s="262"/>
      <c r="M3830" s="262"/>
      <c r="N3830" s="262"/>
      <c r="O3830" s="262"/>
      <c r="P3830" s="262"/>
      <c r="Q3830" s="262"/>
      <c r="R3830" s="262"/>
      <c r="S3830" s="262"/>
      <c r="T3830" s="262"/>
      <c r="U3830" s="262"/>
      <c r="V3830" s="262"/>
      <c r="W3830" s="262"/>
      <c r="X3830" s="262"/>
      <c r="Y3830" s="262"/>
      <c r="Z3830" s="262"/>
      <c r="AA3830"/>
      <c r="AB3830"/>
      <c r="AC3830"/>
      <c r="AD3830"/>
      <c r="AE3830"/>
      <c r="AF3830"/>
      <c r="AG3830"/>
      <c r="AH3830"/>
      <c r="AI3830"/>
      <c r="AJ3830"/>
      <c r="AK3830"/>
      <c r="AL3830"/>
      <c r="AM3830"/>
      <c r="AN3830"/>
      <c r="AO3830"/>
      <c r="AP3830"/>
      <c r="AQ3830"/>
      <c r="AR3830"/>
      <c r="AS3830"/>
      <c r="AT3830"/>
      <c r="AU3830"/>
      <c r="AV3830"/>
      <c r="AW3830"/>
      <c r="AX3830"/>
      <c r="AY3830"/>
      <c r="AZ3830"/>
      <c r="BA3830"/>
      <c r="BB3830"/>
      <c r="BC3830"/>
      <c r="BD3830"/>
      <c r="BE3830"/>
      <c r="BF3830"/>
    </row>
    <row r="3831" spans="1:58" s="58" customFormat="1" ht="12.75" x14ac:dyDescent="0.2">
      <c r="A3831" s="257"/>
      <c r="B3831" s="170"/>
      <c r="C3831" s="170"/>
      <c r="D3831" s="255"/>
      <c r="E3831" s="255"/>
      <c r="F3831" s="255"/>
      <c r="G3831" s="262"/>
      <c r="H3831" s="262"/>
      <c r="I3831" s="262"/>
      <c r="J3831" s="262"/>
      <c r="K3831" s="262"/>
      <c r="L3831" s="262"/>
      <c r="M3831" s="262"/>
      <c r="N3831" s="262"/>
      <c r="O3831" s="262"/>
      <c r="P3831" s="262"/>
      <c r="Q3831" s="262"/>
      <c r="R3831" s="262"/>
      <c r="S3831" s="262"/>
      <c r="T3831" s="262"/>
      <c r="U3831" s="262"/>
      <c r="V3831" s="262"/>
      <c r="W3831" s="262"/>
      <c r="X3831" s="262"/>
      <c r="Y3831" s="262"/>
      <c r="Z3831" s="262"/>
      <c r="AA3831"/>
      <c r="AB3831"/>
      <c r="AC3831"/>
      <c r="AD3831"/>
      <c r="AE3831"/>
      <c r="AF3831"/>
      <c r="AG3831"/>
      <c r="AH3831"/>
      <c r="AI3831"/>
      <c r="AJ3831"/>
      <c r="AK3831"/>
      <c r="AL3831"/>
      <c r="AM3831"/>
      <c r="AN3831"/>
      <c r="AO3831"/>
      <c r="AP3831"/>
      <c r="AQ3831"/>
      <c r="AR3831"/>
      <c r="AS3831"/>
      <c r="AT3831"/>
      <c r="AU3831"/>
      <c r="AV3831"/>
      <c r="AW3831"/>
      <c r="AX3831"/>
      <c r="AY3831"/>
      <c r="AZ3831"/>
      <c r="BA3831"/>
      <c r="BB3831"/>
      <c r="BC3831"/>
      <c r="BD3831"/>
      <c r="BE3831"/>
      <c r="BF3831"/>
    </row>
    <row r="3832" spans="1:58" s="58" customFormat="1" ht="12.75" x14ac:dyDescent="0.2">
      <c r="A3832" s="257"/>
      <c r="B3832" s="170"/>
      <c r="C3832" s="170"/>
      <c r="D3832" s="255"/>
      <c r="E3832" s="255"/>
      <c r="F3832" s="255"/>
      <c r="G3832" s="262"/>
      <c r="H3832" s="262"/>
      <c r="I3832" s="262"/>
      <c r="J3832" s="262"/>
      <c r="K3832" s="262"/>
      <c r="L3832" s="262"/>
      <c r="M3832" s="262"/>
      <c r="N3832" s="262"/>
      <c r="O3832" s="262"/>
      <c r="P3832" s="262"/>
      <c r="Q3832" s="262"/>
      <c r="R3832" s="262"/>
      <c r="S3832" s="262"/>
      <c r="T3832" s="262"/>
      <c r="U3832" s="262"/>
      <c r="V3832" s="262"/>
      <c r="W3832" s="262"/>
      <c r="X3832" s="262"/>
      <c r="Y3832" s="262"/>
      <c r="Z3832" s="262"/>
      <c r="AA3832"/>
      <c r="AB3832"/>
      <c r="AC3832"/>
      <c r="AD3832"/>
      <c r="AE3832"/>
      <c r="AF3832"/>
      <c r="AG3832"/>
      <c r="AH3832"/>
      <c r="AI3832"/>
      <c r="AJ3832"/>
      <c r="AK3832"/>
      <c r="AL3832"/>
      <c r="AM3832"/>
      <c r="AN3832"/>
      <c r="AO3832"/>
      <c r="AP3832"/>
      <c r="AQ3832"/>
      <c r="AR3832"/>
      <c r="AS3832"/>
      <c r="AT3832"/>
      <c r="AU3832"/>
      <c r="AV3832"/>
      <c r="AW3832"/>
      <c r="AX3832"/>
      <c r="AY3832"/>
      <c r="AZ3832"/>
      <c r="BA3832"/>
      <c r="BB3832"/>
      <c r="BC3832"/>
      <c r="BD3832"/>
      <c r="BE3832"/>
      <c r="BF3832"/>
    </row>
    <row r="3833" spans="1:58" s="58" customFormat="1" ht="12.75" x14ac:dyDescent="0.2">
      <c r="A3833" s="257"/>
      <c r="B3833" s="170"/>
      <c r="C3833" s="170"/>
      <c r="D3833" s="255"/>
      <c r="E3833" s="255"/>
      <c r="F3833" s="255"/>
      <c r="G3833" s="262"/>
      <c r="H3833" s="262"/>
      <c r="I3833" s="262"/>
      <c r="J3833" s="262"/>
      <c r="K3833" s="262"/>
      <c r="L3833" s="262"/>
      <c r="M3833" s="262"/>
      <c r="N3833" s="262"/>
      <c r="O3833" s="262"/>
      <c r="P3833" s="262"/>
      <c r="Q3833" s="262"/>
      <c r="R3833" s="262"/>
      <c r="S3833" s="262"/>
      <c r="T3833" s="262"/>
      <c r="U3833" s="262"/>
      <c r="V3833" s="262"/>
      <c r="W3833" s="262"/>
      <c r="X3833" s="262"/>
      <c r="Y3833" s="262"/>
      <c r="Z3833" s="262"/>
      <c r="AA3833"/>
      <c r="AB3833"/>
      <c r="AC3833"/>
      <c r="AD3833"/>
      <c r="AE3833"/>
      <c r="AF3833"/>
      <c r="AG3833"/>
      <c r="AH3833"/>
      <c r="AI3833"/>
      <c r="AJ3833"/>
      <c r="AK3833"/>
      <c r="AL3833"/>
      <c r="AM3833"/>
      <c r="AN3833"/>
      <c r="AO3833"/>
      <c r="AP3833"/>
      <c r="AQ3833"/>
      <c r="AR3833"/>
      <c r="AS3833"/>
      <c r="AT3833"/>
      <c r="AU3833"/>
      <c r="AV3833"/>
      <c r="AW3833"/>
      <c r="AX3833"/>
      <c r="AY3833"/>
      <c r="AZ3833"/>
      <c r="BA3833"/>
      <c r="BB3833"/>
      <c r="BC3833"/>
      <c r="BD3833"/>
      <c r="BE3833"/>
      <c r="BF3833"/>
    </row>
    <row r="3834" spans="1:58" s="58" customFormat="1" ht="12.75" x14ac:dyDescent="0.2">
      <c r="A3834" s="257"/>
      <c r="B3834" s="170"/>
      <c r="C3834" s="170"/>
      <c r="D3834" s="255"/>
      <c r="E3834" s="255"/>
      <c r="F3834" s="255"/>
      <c r="G3834" s="262"/>
      <c r="H3834" s="262"/>
      <c r="I3834" s="262"/>
      <c r="J3834" s="262"/>
      <c r="K3834" s="262"/>
      <c r="L3834" s="262"/>
      <c r="M3834" s="262"/>
      <c r="N3834" s="262"/>
      <c r="O3834" s="262"/>
      <c r="P3834" s="262"/>
      <c r="Q3834" s="262"/>
      <c r="R3834" s="262"/>
      <c r="S3834" s="262"/>
      <c r="T3834" s="262"/>
      <c r="U3834" s="262"/>
      <c r="V3834" s="262"/>
      <c r="W3834" s="262"/>
      <c r="X3834" s="262"/>
      <c r="Y3834" s="262"/>
      <c r="Z3834" s="262"/>
      <c r="AA3834"/>
      <c r="AB3834"/>
      <c r="AC3834"/>
      <c r="AD3834"/>
      <c r="AE3834"/>
      <c r="AF3834"/>
      <c r="AG3834"/>
      <c r="AH3834"/>
      <c r="AI3834"/>
      <c r="AJ3834"/>
      <c r="AK3834"/>
      <c r="AL3834"/>
      <c r="AM3834"/>
      <c r="AN3834"/>
      <c r="AO3834"/>
      <c r="AP3834"/>
      <c r="AQ3834"/>
      <c r="AR3834"/>
      <c r="AS3834"/>
      <c r="AT3834"/>
      <c r="AU3834"/>
      <c r="AV3834"/>
      <c r="AW3834"/>
      <c r="AX3834"/>
      <c r="AY3834"/>
      <c r="AZ3834"/>
      <c r="BA3834"/>
      <c r="BB3834"/>
      <c r="BC3834"/>
      <c r="BD3834"/>
      <c r="BE3834"/>
      <c r="BF3834"/>
    </row>
    <row r="3835" spans="1:58" s="58" customFormat="1" ht="12.75" x14ac:dyDescent="0.2">
      <c r="A3835" s="257"/>
      <c r="B3835" s="170"/>
      <c r="C3835" s="170"/>
      <c r="D3835" s="255"/>
      <c r="E3835" s="255"/>
      <c r="F3835" s="255"/>
      <c r="G3835" s="262"/>
      <c r="H3835" s="262"/>
      <c r="I3835" s="262"/>
      <c r="J3835" s="262"/>
      <c r="K3835" s="262"/>
      <c r="L3835" s="262"/>
      <c r="M3835" s="262"/>
      <c r="N3835" s="262"/>
      <c r="O3835" s="262"/>
      <c r="P3835" s="262"/>
      <c r="Q3835" s="262"/>
      <c r="R3835" s="262"/>
      <c r="S3835" s="262"/>
      <c r="T3835" s="262"/>
      <c r="U3835" s="262"/>
      <c r="V3835" s="262"/>
      <c r="W3835" s="262"/>
      <c r="X3835" s="262"/>
      <c r="Y3835" s="262"/>
      <c r="Z3835" s="262"/>
      <c r="AA3835"/>
      <c r="AB3835"/>
      <c r="AC3835"/>
      <c r="AD3835"/>
      <c r="AE3835"/>
      <c r="AF3835"/>
      <c r="AG3835"/>
      <c r="AH3835"/>
      <c r="AI3835"/>
      <c r="AJ3835"/>
      <c r="AK3835"/>
      <c r="AL3835"/>
      <c r="AM3835"/>
      <c r="AN3835"/>
      <c r="AO3835"/>
      <c r="AP3835"/>
      <c r="AQ3835"/>
      <c r="AR3835"/>
      <c r="AS3835"/>
      <c r="AT3835"/>
      <c r="AU3835"/>
      <c r="AV3835"/>
      <c r="AW3835"/>
      <c r="AX3835"/>
      <c r="AY3835"/>
      <c r="AZ3835"/>
      <c r="BA3835"/>
      <c r="BB3835"/>
      <c r="BC3835"/>
      <c r="BD3835"/>
      <c r="BE3835"/>
      <c r="BF3835"/>
    </row>
    <row r="3836" spans="1:58" s="58" customFormat="1" ht="12.75" x14ac:dyDescent="0.2">
      <c r="A3836" s="257"/>
      <c r="B3836" s="170"/>
      <c r="C3836" s="170"/>
      <c r="D3836" s="255"/>
      <c r="E3836" s="255"/>
      <c r="F3836" s="255"/>
      <c r="G3836" s="262"/>
      <c r="H3836" s="262"/>
      <c r="I3836" s="262"/>
      <c r="J3836" s="262"/>
      <c r="K3836" s="262"/>
      <c r="L3836" s="262"/>
      <c r="M3836" s="262"/>
      <c r="N3836" s="262"/>
      <c r="O3836" s="262"/>
      <c r="P3836" s="262"/>
      <c r="Q3836" s="262"/>
      <c r="R3836" s="262"/>
      <c r="S3836" s="262"/>
      <c r="T3836" s="262"/>
      <c r="U3836" s="262"/>
      <c r="V3836" s="262"/>
      <c r="W3836" s="262"/>
      <c r="X3836" s="262"/>
      <c r="Y3836" s="262"/>
      <c r="Z3836" s="262"/>
      <c r="AA3836"/>
      <c r="AB3836"/>
      <c r="AC3836"/>
      <c r="AD3836"/>
      <c r="AE3836"/>
      <c r="AF3836"/>
      <c r="AG3836"/>
      <c r="AH3836"/>
      <c r="AI3836"/>
      <c r="AJ3836"/>
      <c r="AK3836"/>
      <c r="AL3836"/>
      <c r="AM3836"/>
      <c r="AN3836"/>
      <c r="AO3836"/>
      <c r="AP3836"/>
      <c r="AQ3836"/>
      <c r="AR3836"/>
      <c r="AS3836"/>
      <c r="AT3836"/>
      <c r="AU3836"/>
      <c r="AV3836"/>
      <c r="AW3836"/>
      <c r="AX3836"/>
      <c r="AY3836"/>
      <c r="AZ3836"/>
      <c r="BA3836"/>
      <c r="BB3836"/>
      <c r="BC3836"/>
      <c r="BD3836"/>
      <c r="BE3836"/>
      <c r="BF3836"/>
    </row>
    <row r="3837" spans="1:58" s="58" customFormat="1" ht="12.75" x14ac:dyDescent="0.2">
      <c r="A3837" s="257"/>
      <c r="B3837" s="170"/>
      <c r="C3837" s="170"/>
      <c r="D3837" s="255"/>
      <c r="E3837" s="255"/>
      <c r="F3837" s="255"/>
      <c r="G3837" s="262"/>
      <c r="H3837" s="262"/>
      <c r="I3837" s="262"/>
      <c r="J3837" s="262"/>
      <c r="K3837" s="262"/>
      <c r="L3837" s="262"/>
      <c r="M3837" s="262"/>
      <c r="N3837" s="262"/>
      <c r="O3837" s="262"/>
      <c r="P3837" s="262"/>
      <c r="Q3837" s="262"/>
      <c r="R3837" s="262"/>
      <c r="S3837" s="262"/>
      <c r="T3837" s="262"/>
      <c r="U3837" s="262"/>
      <c r="V3837" s="262"/>
      <c r="W3837" s="262"/>
      <c r="X3837" s="262"/>
      <c r="Y3837" s="262"/>
      <c r="Z3837" s="262"/>
      <c r="AA3837"/>
      <c r="AB3837"/>
      <c r="AC3837"/>
      <c r="AD3837"/>
      <c r="AE3837"/>
      <c r="AF3837"/>
      <c r="AG3837"/>
      <c r="AH3837"/>
      <c r="AI3837"/>
      <c r="AJ3837"/>
      <c r="AK3837"/>
      <c r="AL3837"/>
      <c r="AM3837"/>
      <c r="AN3837"/>
      <c r="AO3837"/>
      <c r="AP3837"/>
      <c r="AQ3837"/>
      <c r="AR3837"/>
      <c r="AS3837"/>
      <c r="AT3837"/>
      <c r="AU3837"/>
      <c r="AV3837"/>
      <c r="AW3837"/>
      <c r="AX3837"/>
      <c r="AY3837"/>
      <c r="AZ3837"/>
      <c r="BA3837"/>
      <c r="BB3837"/>
      <c r="BC3837"/>
      <c r="BD3837"/>
      <c r="BE3837"/>
      <c r="BF3837"/>
    </row>
    <row r="3838" spans="1:58" s="58" customFormat="1" ht="12.75" x14ac:dyDescent="0.2">
      <c r="A3838" s="257"/>
      <c r="B3838" s="170"/>
      <c r="C3838" s="170"/>
      <c r="D3838" s="255"/>
      <c r="E3838" s="255"/>
      <c r="F3838" s="255"/>
      <c r="G3838" s="262"/>
      <c r="H3838" s="262"/>
      <c r="I3838" s="262"/>
      <c r="J3838" s="262"/>
      <c r="K3838" s="262"/>
      <c r="L3838" s="262"/>
      <c r="M3838" s="262"/>
      <c r="N3838" s="262"/>
      <c r="O3838" s="262"/>
      <c r="P3838" s="262"/>
      <c r="Q3838" s="262"/>
      <c r="R3838" s="262"/>
      <c r="S3838" s="262"/>
      <c r="T3838" s="262"/>
      <c r="U3838" s="262"/>
      <c r="V3838" s="262"/>
      <c r="W3838" s="262"/>
      <c r="X3838" s="262"/>
      <c r="Y3838" s="262"/>
      <c r="Z3838" s="262"/>
      <c r="AA3838"/>
      <c r="AB3838"/>
      <c r="AC3838"/>
      <c r="AD3838"/>
      <c r="AE3838"/>
      <c r="AF3838"/>
      <c r="AG3838"/>
      <c r="AH3838"/>
      <c r="AI3838"/>
      <c r="AJ3838"/>
      <c r="AK3838"/>
      <c r="AL3838"/>
      <c r="AM3838"/>
      <c r="AN3838"/>
      <c r="AO3838"/>
      <c r="AP3838"/>
      <c r="AQ3838"/>
      <c r="AR3838"/>
      <c r="AS3838"/>
      <c r="AT3838"/>
      <c r="AU3838"/>
      <c r="AV3838"/>
      <c r="AW3838"/>
      <c r="AX3838"/>
      <c r="AY3838"/>
      <c r="AZ3838"/>
      <c r="BA3838"/>
      <c r="BB3838"/>
      <c r="BC3838"/>
      <c r="BD3838"/>
      <c r="BE3838"/>
      <c r="BF3838"/>
    </row>
    <row r="3839" spans="1:58" s="58" customFormat="1" ht="12.75" x14ac:dyDescent="0.2">
      <c r="A3839" s="257"/>
      <c r="B3839" s="170"/>
      <c r="C3839" s="170"/>
      <c r="D3839" s="255"/>
      <c r="E3839" s="255"/>
      <c r="F3839" s="255"/>
      <c r="G3839" s="262"/>
      <c r="H3839" s="262"/>
      <c r="I3839" s="262"/>
      <c r="J3839" s="262"/>
      <c r="K3839" s="262"/>
      <c r="L3839" s="262"/>
      <c r="M3839" s="262"/>
      <c r="N3839" s="262"/>
      <c r="O3839" s="262"/>
      <c r="P3839" s="262"/>
      <c r="Q3839" s="262"/>
      <c r="R3839" s="262"/>
      <c r="S3839" s="262"/>
      <c r="T3839" s="262"/>
      <c r="U3839" s="262"/>
      <c r="V3839" s="262"/>
      <c r="W3839" s="262"/>
      <c r="X3839" s="262"/>
      <c r="Y3839" s="262"/>
      <c r="Z3839" s="262"/>
      <c r="AA3839"/>
      <c r="AB3839"/>
      <c r="AC3839"/>
      <c r="AD3839"/>
      <c r="AE3839"/>
      <c r="AF3839"/>
      <c r="AG3839"/>
      <c r="AH3839"/>
      <c r="AI3839"/>
      <c r="AJ3839"/>
      <c r="AK3839"/>
      <c r="AL3839"/>
      <c r="AM3839"/>
      <c r="AN3839"/>
      <c r="AO3839"/>
      <c r="AP3839"/>
      <c r="AQ3839"/>
      <c r="AR3839"/>
      <c r="AS3839"/>
      <c r="AT3839"/>
      <c r="AU3839"/>
      <c r="AV3839"/>
      <c r="AW3839"/>
      <c r="AX3839"/>
      <c r="AY3839"/>
      <c r="AZ3839"/>
      <c r="BA3839"/>
      <c r="BB3839"/>
      <c r="BC3839"/>
      <c r="BD3839"/>
      <c r="BE3839"/>
      <c r="BF3839"/>
    </row>
    <row r="3840" spans="1:58" s="58" customFormat="1" ht="12.75" x14ac:dyDescent="0.2">
      <c r="A3840" s="257"/>
      <c r="B3840" s="170"/>
      <c r="C3840" s="170"/>
      <c r="D3840" s="255"/>
      <c r="E3840" s="255"/>
      <c r="F3840" s="255"/>
      <c r="G3840" s="262"/>
      <c r="H3840" s="262"/>
      <c r="I3840" s="262"/>
      <c r="J3840" s="262"/>
      <c r="K3840" s="262"/>
      <c r="L3840" s="262"/>
      <c r="M3840" s="262"/>
      <c r="N3840" s="262"/>
      <c r="O3840" s="262"/>
      <c r="P3840" s="262"/>
      <c r="Q3840" s="262"/>
      <c r="R3840" s="262"/>
      <c r="S3840" s="262"/>
      <c r="T3840" s="262"/>
      <c r="U3840" s="262"/>
      <c r="V3840" s="262"/>
      <c r="W3840" s="262"/>
      <c r="X3840" s="262"/>
      <c r="Y3840" s="262"/>
      <c r="Z3840" s="262"/>
      <c r="AA3840"/>
      <c r="AB3840"/>
      <c r="AC3840"/>
      <c r="AD3840"/>
      <c r="AE3840"/>
      <c r="AF3840"/>
      <c r="AG3840"/>
      <c r="AH3840"/>
      <c r="AI3840"/>
      <c r="AJ3840"/>
      <c r="AK3840"/>
      <c r="AL3840"/>
      <c r="AM3840"/>
      <c r="AN3840"/>
      <c r="AO3840"/>
      <c r="AP3840"/>
      <c r="AQ3840"/>
      <c r="AR3840"/>
      <c r="AS3840"/>
      <c r="AT3840"/>
      <c r="AU3840"/>
      <c r="AV3840"/>
      <c r="AW3840"/>
      <c r="AX3840"/>
      <c r="AY3840"/>
      <c r="AZ3840"/>
      <c r="BA3840"/>
      <c r="BB3840"/>
      <c r="BC3840"/>
      <c r="BD3840"/>
      <c r="BE3840"/>
      <c r="BF3840"/>
    </row>
    <row r="3841" spans="1:58" s="58" customFormat="1" ht="12.75" x14ac:dyDescent="0.2">
      <c r="A3841" s="257"/>
      <c r="B3841" s="170"/>
      <c r="C3841" s="170"/>
      <c r="D3841" s="255"/>
      <c r="E3841" s="255"/>
      <c r="F3841" s="255"/>
      <c r="G3841" s="262"/>
      <c r="H3841" s="262"/>
      <c r="I3841" s="262"/>
      <c r="J3841" s="262"/>
      <c r="K3841" s="262"/>
      <c r="L3841" s="262"/>
      <c r="M3841" s="262"/>
      <c r="N3841" s="262"/>
      <c r="O3841" s="262"/>
      <c r="P3841" s="262"/>
      <c r="Q3841" s="262"/>
      <c r="R3841" s="262"/>
      <c r="S3841" s="262"/>
      <c r="T3841" s="262"/>
      <c r="U3841" s="262"/>
      <c r="V3841" s="262"/>
      <c r="W3841" s="262"/>
      <c r="X3841" s="262"/>
      <c r="Y3841" s="262"/>
      <c r="Z3841" s="262"/>
      <c r="AA3841"/>
      <c r="AB3841"/>
      <c r="AC3841"/>
      <c r="AD3841"/>
      <c r="AE3841"/>
      <c r="AF3841"/>
      <c r="AG3841"/>
      <c r="AH3841"/>
      <c r="AI3841"/>
      <c r="AJ3841"/>
      <c r="AK3841"/>
      <c r="AL3841"/>
      <c r="AM3841"/>
      <c r="AN3841"/>
      <c r="AO3841"/>
      <c r="AP3841"/>
      <c r="AQ3841"/>
      <c r="AR3841"/>
      <c r="AS3841"/>
      <c r="AT3841"/>
      <c r="AU3841"/>
      <c r="AV3841"/>
      <c r="AW3841"/>
      <c r="AX3841"/>
      <c r="AY3841"/>
      <c r="AZ3841"/>
      <c r="BA3841"/>
      <c r="BB3841"/>
      <c r="BC3841"/>
      <c r="BD3841"/>
      <c r="BE3841"/>
      <c r="BF3841"/>
    </row>
    <row r="3842" spans="1:58" s="58" customFormat="1" ht="12.75" x14ac:dyDescent="0.2">
      <c r="A3842" s="257"/>
      <c r="B3842" s="170"/>
      <c r="C3842" s="170"/>
      <c r="D3842" s="255"/>
      <c r="E3842" s="255"/>
      <c r="F3842" s="255"/>
      <c r="G3842" s="262"/>
      <c r="H3842" s="262"/>
      <c r="I3842" s="262"/>
      <c r="J3842" s="262"/>
      <c r="K3842" s="262"/>
      <c r="L3842" s="262"/>
      <c r="M3842" s="262"/>
      <c r="N3842" s="262"/>
      <c r="O3842" s="262"/>
      <c r="P3842" s="262"/>
      <c r="Q3842" s="262"/>
      <c r="R3842" s="262"/>
      <c r="S3842" s="262"/>
      <c r="T3842" s="262"/>
      <c r="U3842" s="262"/>
      <c r="V3842" s="262"/>
      <c r="W3842" s="262"/>
      <c r="X3842" s="262"/>
      <c r="Y3842" s="262"/>
      <c r="Z3842" s="262"/>
      <c r="AA3842"/>
      <c r="AB3842"/>
      <c r="AC3842"/>
      <c r="AD3842"/>
      <c r="AE3842"/>
      <c r="AF3842"/>
      <c r="AG3842"/>
      <c r="AH3842"/>
      <c r="AI3842"/>
      <c r="AJ3842"/>
      <c r="AK3842"/>
      <c r="AL3842"/>
      <c r="AM3842"/>
      <c r="AN3842"/>
      <c r="AO3842"/>
      <c r="AP3842"/>
      <c r="AQ3842"/>
      <c r="AR3842"/>
      <c r="AS3842"/>
      <c r="AT3842"/>
      <c r="AU3842"/>
      <c r="AV3842"/>
      <c r="AW3842"/>
      <c r="AX3842"/>
      <c r="AY3842"/>
      <c r="AZ3842"/>
      <c r="BA3842"/>
      <c r="BB3842"/>
      <c r="BC3842"/>
      <c r="BD3842"/>
      <c r="BE3842"/>
      <c r="BF3842"/>
    </row>
    <row r="3843" spans="1:58" s="58" customFormat="1" ht="12.75" x14ac:dyDescent="0.2">
      <c r="A3843" s="257"/>
      <c r="B3843" s="170"/>
      <c r="C3843" s="170"/>
      <c r="D3843" s="255"/>
      <c r="E3843" s="255"/>
      <c r="F3843" s="255"/>
      <c r="G3843" s="262"/>
      <c r="H3843" s="262"/>
      <c r="I3843" s="262"/>
      <c r="J3843" s="262"/>
      <c r="K3843" s="262"/>
      <c r="L3843" s="262"/>
      <c r="M3843" s="262"/>
      <c r="N3843" s="262"/>
      <c r="O3843" s="262"/>
      <c r="P3843" s="262"/>
      <c r="Q3843" s="262"/>
      <c r="R3843" s="262"/>
      <c r="S3843" s="262"/>
      <c r="T3843" s="262"/>
      <c r="U3843" s="262"/>
      <c r="V3843" s="262"/>
      <c r="W3843" s="262"/>
      <c r="X3843" s="262"/>
      <c r="Y3843" s="262"/>
      <c r="Z3843" s="262"/>
      <c r="AA3843"/>
      <c r="AB3843"/>
      <c r="AC3843"/>
      <c r="AD3843"/>
      <c r="AE3843"/>
      <c r="AF3843"/>
      <c r="AG3843"/>
      <c r="AH3843"/>
      <c r="AI3843"/>
      <c r="AJ3843"/>
      <c r="AK3843"/>
      <c r="AL3843"/>
      <c r="AM3843"/>
      <c r="AN3843"/>
      <c r="AO3843"/>
      <c r="AP3843"/>
      <c r="AQ3843"/>
      <c r="AR3843"/>
      <c r="AS3843"/>
      <c r="AT3843"/>
      <c r="AU3843"/>
      <c r="AV3843"/>
      <c r="AW3843"/>
      <c r="AX3843"/>
      <c r="AY3843"/>
      <c r="AZ3843"/>
      <c r="BA3843"/>
      <c r="BB3843"/>
      <c r="BC3843"/>
      <c r="BD3843"/>
      <c r="BE3843"/>
      <c r="BF3843"/>
    </row>
    <row r="3844" spans="1:58" s="58" customFormat="1" ht="12.75" x14ac:dyDescent="0.2">
      <c r="A3844" s="257"/>
      <c r="B3844" s="170"/>
      <c r="C3844" s="170"/>
      <c r="D3844" s="255"/>
      <c r="E3844" s="255"/>
      <c r="F3844" s="255"/>
      <c r="G3844" s="262"/>
      <c r="H3844" s="262"/>
      <c r="I3844" s="262"/>
      <c r="J3844" s="262"/>
      <c r="K3844" s="262"/>
      <c r="L3844" s="262"/>
      <c r="M3844" s="262"/>
      <c r="N3844" s="262"/>
      <c r="O3844" s="262"/>
      <c r="P3844" s="262"/>
      <c r="Q3844" s="262"/>
      <c r="R3844" s="262"/>
      <c r="S3844" s="262"/>
      <c r="T3844" s="262"/>
      <c r="U3844" s="262"/>
      <c r="V3844" s="262"/>
      <c r="W3844" s="262"/>
      <c r="X3844" s="262"/>
      <c r="Y3844" s="262"/>
      <c r="Z3844" s="262"/>
      <c r="AA3844"/>
      <c r="AB3844"/>
      <c r="AC3844"/>
      <c r="AD3844"/>
      <c r="AE3844"/>
      <c r="AF3844"/>
      <c r="AG3844"/>
      <c r="AH3844"/>
      <c r="AI3844"/>
      <c r="AJ3844"/>
      <c r="AK3844"/>
      <c r="AL3844"/>
      <c r="AM3844"/>
      <c r="AN3844"/>
      <c r="AO3844"/>
      <c r="AP3844"/>
      <c r="AQ3844"/>
      <c r="AR3844"/>
      <c r="AS3844"/>
      <c r="AT3844"/>
      <c r="AU3844"/>
      <c r="AV3844"/>
      <c r="AW3844"/>
      <c r="AX3844"/>
      <c r="AY3844"/>
      <c r="AZ3844"/>
      <c r="BA3844"/>
      <c r="BB3844"/>
      <c r="BC3844"/>
      <c r="BD3844"/>
      <c r="BE3844"/>
      <c r="BF3844"/>
    </row>
    <row r="3845" spans="1:58" s="58" customFormat="1" ht="12.75" x14ac:dyDescent="0.2">
      <c r="A3845" s="257"/>
      <c r="B3845" s="170"/>
      <c r="C3845" s="170"/>
      <c r="D3845" s="255"/>
      <c r="E3845" s="255"/>
      <c r="F3845" s="255"/>
      <c r="G3845" s="262"/>
      <c r="H3845" s="262"/>
      <c r="I3845" s="262"/>
      <c r="J3845" s="262"/>
      <c r="K3845" s="262"/>
      <c r="L3845" s="262"/>
      <c r="M3845" s="262"/>
      <c r="N3845" s="262"/>
      <c r="O3845" s="262"/>
      <c r="P3845" s="262"/>
      <c r="Q3845" s="262"/>
      <c r="R3845" s="262"/>
      <c r="S3845" s="262"/>
      <c r="T3845" s="262"/>
      <c r="U3845" s="262"/>
      <c r="V3845" s="262"/>
      <c r="W3845" s="262"/>
      <c r="X3845" s="262"/>
      <c r="Y3845" s="262"/>
      <c r="Z3845" s="262"/>
      <c r="AA3845"/>
      <c r="AB3845"/>
      <c r="AC3845"/>
      <c r="AD3845"/>
      <c r="AE3845"/>
      <c r="AF3845"/>
      <c r="AG3845"/>
      <c r="AH3845"/>
      <c r="AI3845"/>
      <c r="AJ3845"/>
      <c r="AK3845"/>
      <c r="AL3845"/>
      <c r="AM3845"/>
      <c r="AN3845"/>
      <c r="AO3845"/>
      <c r="AP3845"/>
      <c r="AQ3845"/>
      <c r="AR3845"/>
      <c r="AS3845"/>
      <c r="AT3845"/>
      <c r="AU3845"/>
      <c r="AV3845"/>
      <c r="AW3845"/>
      <c r="AX3845"/>
      <c r="AY3845"/>
      <c r="AZ3845"/>
      <c r="BA3845"/>
      <c r="BB3845"/>
      <c r="BC3845"/>
      <c r="BD3845"/>
      <c r="BE3845"/>
      <c r="BF3845"/>
    </row>
    <row r="3846" spans="1:58" s="58" customFormat="1" ht="12.75" x14ac:dyDescent="0.2">
      <c r="A3846" s="257"/>
      <c r="B3846" s="170"/>
      <c r="C3846" s="170"/>
      <c r="D3846" s="255"/>
      <c r="E3846" s="255"/>
      <c r="F3846" s="255"/>
      <c r="G3846" s="262"/>
      <c r="H3846" s="262"/>
      <c r="I3846" s="262"/>
      <c r="J3846" s="262"/>
      <c r="K3846" s="262"/>
      <c r="L3846" s="262"/>
      <c r="M3846" s="262"/>
      <c r="N3846" s="262"/>
      <c r="O3846" s="262"/>
      <c r="P3846" s="262"/>
      <c r="Q3846" s="262"/>
      <c r="R3846" s="262"/>
      <c r="S3846" s="262"/>
      <c r="T3846" s="262"/>
      <c r="U3846" s="262"/>
      <c r="V3846" s="262"/>
      <c r="W3846" s="262"/>
      <c r="X3846" s="262"/>
      <c r="Y3846" s="262"/>
      <c r="Z3846" s="262"/>
      <c r="AA3846"/>
      <c r="AB3846"/>
      <c r="AC3846"/>
      <c r="AD3846"/>
      <c r="AE3846"/>
      <c r="AF3846"/>
      <c r="AG3846"/>
      <c r="AH3846"/>
      <c r="AI3846"/>
      <c r="AJ3846"/>
      <c r="AK3846"/>
      <c r="AL3846"/>
      <c r="AM3846"/>
      <c r="AN3846"/>
      <c r="AO3846"/>
      <c r="AP3846"/>
      <c r="AQ3846"/>
      <c r="AR3846"/>
      <c r="AS3846"/>
      <c r="AT3846"/>
      <c r="AU3846"/>
      <c r="AV3846"/>
      <c r="AW3846"/>
      <c r="AX3846"/>
      <c r="AY3846"/>
      <c r="AZ3846"/>
      <c r="BA3846"/>
      <c r="BB3846"/>
      <c r="BC3846"/>
      <c r="BD3846"/>
      <c r="BE3846"/>
      <c r="BF3846"/>
    </row>
    <row r="3847" spans="1:58" s="58" customFormat="1" ht="12.75" x14ac:dyDescent="0.2">
      <c r="A3847" s="257"/>
      <c r="B3847" s="170"/>
      <c r="C3847" s="170"/>
      <c r="D3847" s="255"/>
      <c r="E3847" s="255"/>
      <c r="F3847" s="255"/>
      <c r="G3847" s="262"/>
      <c r="H3847" s="262"/>
      <c r="I3847" s="262"/>
      <c r="J3847" s="262"/>
      <c r="K3847" s="262"/>
      <c r="L3847" s="262"/>
      <c r="M3847" s="262"/>
      <c r="N3847" s="262"/>
      <c r="O3847" s="262"/>
      <c r="P3847" s="262"/>
      <c r="Q3847" s="262"/>
      <c r="R3847" s="262"/>
      <c r="S3847" s="262"/>
      <c r="T3847" s="262"/>
      <c r="U3847" s="262"/>
      <c r="V3847" s="262"/>
      <c r="W3847" s="262"/>
      <c r="X3847" s="262"/>
      <c r="Y3847" s="262"/>
      <c r="Z3847" s="262"/>
      <c r="AA3847"/>
      <c r="AB3847"/>
      <c r="AC3847"/>
      <c r="AD3847"/>
      <c r="AE3847"/>
      <c r="AF3847"/>
      <c r="AG3847"/>
      <c r="AH3847"/>
      <c r="AI3847"/>
      <c r="AJ3847"/>
      <c r="AK3847"/>
      <c r="AL3847"/>
      <c r="AM3847"/>
      <c r="AN3847"/>
      <c r="AO3847"/>
      <c r="AP3847"/>
      <c r="AQ3847"/>
      <c r="AR3847"/>
      <c r="AS3847"/>
      <c r="AT3847"/>
      <c r="AU3847"/>
      <c r="AV3847"/>
      <c r="AW3847"/>
      <c r="AX3847"/>
      <c r="AY3847"/>
      <c r="AZ3847"/>
      <c r="BA3847"/>
      <c r="BB3847"/>
      <c r="BC3847"/>
      <c r="BD3847"/>
      <c r="BE3847"/>
      <c r="BF3847"/>
    </row>
    <row r="3848" spans="1:58" s="58" customFormat="1" ht="12.75" x14ac:dyDescent="0.2">
      <c r="A3848" s="257"/>
      <c r="B3848" s="170"/>
      <c r="C3848" s="170"/>
      <c r="D3848" s="255"/>
      <c r="E3848" s="255"/>
      <c r="F3848" s="255"/>
      <c r="G3848" s="262"/>
      <c r="H3848" s="262"/>
      <c r="I3848" s="262"/>
      <c r="J3848" s="262"/>
      <c r="K3848" s="262"/>
      <c r="L3848" s="262"/>
      <c r="M3848" s="262"/>
      <c r="N3848" s="262"/>
      <c r="O3848" s="262"/>
      <c r="P3848" s="262"/>
      <c r="Q3848" s="262"/>
      <c r="R3848" s="262"/>
      <c r="S3848" s="262"/>
      <c r="T3848" s="262"/>
      <c r="U3848" s="262"/>
      <c r="V3848" s="262"/>
      <c r="W3848" s="262"/>
      <c r="X3848" s="262"/>
      <c r="Y3848" s="262"/>
      <c r="Z3848" s="262"/>
      <c r="AA3848"/>
      <c r="AB3848"/>
      <c r="AC3848"/>
      <c r="AD3848"/>
      <c r="AE3848"/>
      <c r="AF3848"/>
      <c r="AG3848"/>
      <c r="AH3848"/>
      <c r="AI3848"/>
      <c r="AJ3848"/>
      <c r="AK3848"/>
      <c r="AL3848"/>
      <c r="AM3848"/>
      <c r="AN3848"/>
      <c r="AO3848"/>
      <c r="AP3848"/>
      <c r="AQ3848"/>
      <c r="AR3848"/>
      <c r="AS3848"/>
      <c r="AT3848"/>
      <c r="AU3848"/>
      <c r="AV3848"/>
      <c r="AW3848"/>
      <c r="AX3848"/>
      <c r="AY3848"/>
      <c r="AZ3848"/>
      <c r="BA3848"/>
      <c r="BB3848"/>
      <c r="BC3848"/>
      <c r="BD3848"/>
      <c r="BE3848"/>
      <c r="BF3848"/>
    </row>
    <row r="3849" spans="1:58" s="58" customFormat="1" ht="12.75" x14ac:dyDescent="0.2">
      <c r="A3849" s="257"/>
      <c r="B3849" s="170"/>
      <c r="C3849" s="170"/>
      <c r="D3849" s="255"/>
      <c r="E3849" s="255"/>
      <c r="F3849" s="255"/>
      <c r="G3849" s="262"/>
      <c r="H3849" s="262"/>
      <c r="I3849" s="262"/>
      <c r="J3849" s="262"/>
      <c r="K3849" s="262"/>
      <c r="L3849" s="262"/>
      <c r="M3849" s="262"/>
      <c r="N3849" s="262"/>
      <c r="O3849" s="262"/>
      <c r="P3849" s="262"/>
      <c r="Q3849" s="262"/>
      <c r="R3849" s="262"/>
      <c r="S3849" s="262"/>
      <c r="T3849" s="262"/>
      <c r="U3849" s="262"/>
      <c r="V3849" s="262"/>
      <c r="W3849" s="262"/>
      <c r="X3849" s="262"/>
      <c r="Y3849" s="262"/>
      <c r="Z3849" s="262"/>
      <c r="AA3849"/>
      <c r="AB3849"/>
      <c r="AC3849"/>
      <c r="AD3849"/>
      <c r="AE3849"/>
      <c r="AF3849"/>
      <c r="AG3849"/>
      <c r="AH3849"/>
      <c r="AI3849"/>
      <c r="AJ3849"/>
      <c r="AK3849"/>
      <c r="AL3849"/>
      <c r="AM3849"/>
      <c r="AN3849"/>
      <c r="AO3849"/>
      <c r="AP3849"/>
      <c r="AQ3849"/>
      <c r="AR3849"/>
      <c r="AS3849"/>
      <c r="AT3849"/>
      <c r="AU3849"/>
      <c r="AV3849"/>
      <c r="AW3849"/>
      <c r="AX3849"/>
      <c r="AY3849"/>
      <c r="AZ3849"/>
      <c r="BA3849"/>
      <c r="BB3849"/>
      <c r="BC3849"/>
      <c r="BD3849"/>
      <c r="BE3849"/>
      <c r="BF3849"/>
    </row>
    <row r="3850" spans="1:58" s="58" customFormat="1" ht="12.75" x14ac:dyDescent="0.2">
      <c r="A3850" s="257"/>
      <c r="B3850" s="170"/>
      <c r="C3850" s="170"/>
      <c r="D3850" s="255"/>
      <c r="E3850" s="255"/>
      <c r="F3850" s="255"/>
      <c r="G3850" s="262"/>
      <c r="H3850" s="262"/>
      <c r="I3850" s="262"/>
      <c r="J3850" s="262"/>
      <c r="K3850" s="262"/>
      <c r="L3850" s="262"/>
      <c r="M3850" s="262"/>
      <c r="N3850" s="262"/>
      <c r="O3850" s="262"/>
      <c r="P3850" s="262"/>
      <c r="Q3850" s="262"/>
      <c r="R3850" s="262"/>
      <c r="S3850" s="262"/>
      <c r="T3850" s="262"/>
      <c r="U3850" s="262"/>
      <c r="V3850" s="262"/>
      <c r="W3850" s="262"/>
      <c r="X3850" s="262"/>
      <c r="Y3850" s="262"/>
      <c r="Z3850" s="262"/>
      <c r="AA3850"/>
      <c r="AB3850"/>
      <c r="AC3850"/>
      <c r="AD3850"/>
      <c r="AE3850"/>
      <c r="AF3850"/>
      <c r="AG3850"/>
      <c r="AH3850"/>
      <c r="AI3850"/>
      <c r="AJ3850"/>
      <c r="AK3850"/>
      <c r="AL3850"/>
      <c r="AM3850"/>
      <c r="AN3850"/>
      <c r="AO3850"/>
      <c r="AP3850"/>
      <c r="AQ3850"/>
      <c r="AR3850"/>
      <c r="AS3850"/>
      <c r="AT3850"/>
      <c r="AU3850"/>
      <c r="AV3850"/>
      <c r="AW3850"/>
      <c r="AX3850"/>
      <c r="AY3850"/>
      <c r="AZ3850"/>
      <c r="BA3850"/>
      <c r="BB3850"/>
      <c r="BC3850"/>
      <c r="BD3850"/>
      <c r="BE3850"/>
      <c r="BF3850"/>
    </row>
    <row r="3851" spans="1:58" s="58" customFormat="1" ht="12.75" x14ac:dyDescent="0.2">
      <c r="A3851" s="257"/>
      <c r="B3851" s="170"/>
      <c r="C3851" s="170"/>
      <c r="D3851" s="255"/>
      <c r="E3851" s="255"/>
      <c r="F3851" s="255"/>
      <c r="G3851" s="262"/>
      <c r="H3851" s="262"/>
      <c r="I3851" s="262"/>
      <c r="J3851" s="262"/>
      <c r="K3851" s="262"/>
      <c r="L3851" s="262"/>
      <c r="M3851" s="262"/>
      <c r="N3851" s="262"/>
      <c r="O3851" s="262"/>
      <c r="P3851" s="262"/>
      <c r="Q3851" s="262"/>
      <c r="R3851" s="262"/>
      <c r="S3851" s="262"/>
      <c r="T3851" s="262"/>
      <c r="U3851" s="262"/>
      <c r="V3851" s="262"/>
      <c r="W3851" s="262"/>
      <c r="X3851" s="262"/>
      <c r="Y3851" s="262"/>
      <c r="Z3851" s="262"/>
      <c r="AA3851"/>
      <c r="AB3851"/>
      <c r="AC3851"/>
      <c r="AD3851"/>
      <c r="AE3851"/>
      <c r="AF3851"/>
      <c r="AG3851"/>
      <c r="AH3851"/>
      <c r="AI3851"/>
      <c r="AJ3851"/>
      <c r="AK3851"/>
      <c r="AL3851"/>
      <c r="AM3851"/>
      <c r="AN3851"/>
      <c r="AO3851"/>
      <c r="AP3851"/>
      <c r="AQ3851"/>
      <c r="AR3851"/>
      <c r="AS3851"/>
      <c r="AT3851"/>
      <c r="AU3851"/>
      <c r="AV3851"/>
      <c r="AW3851"/>
      <c r="AX3851"/>
      <c r="AY3851"/>
      <c r="AZ3851"/>
      <c r="BA3851"/>
      <c r="BB3851"/>
      <c r="BC3851"/>
      <c r="BD3851"/>
      <c r="BE3851"/>
      <c r="BF3851"/>
    </row>
    <row r="3852" spans="1:58" s="58" customFormat="1" ht="12.75" x14ac:dyDescent="0.2">
      <c r="A3852" s="257"/>
      <c r="B3852" s="170"/>
      <c r="C3852" s="170"/>
      <c r="D3852" s="255"/>
      <c r="E3852" s="255"/>
      <c r="F3852" s="255"/>
      <c r="G3852" s="262"/>
      <c r="H3852" s="262"/>
      <c r="I3852" s="262"/>
      <c r="J3852" s="262"/>
      <c r="K3852" s="262"/>
      <c r="L3852" s="262"/>
      <c r="M3852" s="262"/>
      <c r="N3852" s="262"/>
      <c r="O3852" s="262"/>
      <c r="P3852" s="262"/>
      <c r="Q3852" s="262"/>
      <c r="R3852" s="262"/>
      <c r="S3852" s="262"/>
      <c r="T3852" s="262"/>
      <c r="U3852" s="262"/>
      <c r="V3852" s="262"/>
      <c r="W3852" s="262"/>
      <c r="X3852" s="262"/>
      <c r="Y3852" s="262"/>
      <c r="Z3852" s="262"/>
      <c r="AA3852"/>
      <c r="AB3852"/>
      <c r="AC3852"/>
      <c r="AD3852"/>
      <c r="AE3852"/>
      <c r="AF3852"/>
      <c r="AG3852"/>
      <c r="AH3852"/>
      <c r="AI3852"/>
      <c r="AJ3852"/>
      <c r="AK3852"/>
      <c r="AL3852"/>
      <c r="AM3852"/>
      <c r="AN3852"/>
      <c r="AO3852"/>
      <c r="AP3852"/>
      <c r="AQ3852"/>
      <c r="AR3852"/>
      <c r="AS3852"/>
      <c r="AT3852"/>
      <c r="AU3852"/>
      <c r="AV3852"/>
      <c r="AW3852"/>
      <c r="AX3852"/>
      <c r="AY3852"/>
      <c r="AZ3852"/>
      <c r="BA3852"/>
      <c r="BB3852"/>
      <c r="BC3852"/>
      <c r="BD3852"/>
      <c r="BE3852"/>
      <c r="BF3852"/>
    </row>
    <row r="3853" spans="1:58" s="58" customFormat="1" ht="12.75" x14ac:dyDescent="0.2">
      <c r="A3853" s="257"/>
      <c r="B3853" s="170"/>
      <c r="C3853" s="170"/>
      <c r="D3853" s="255"/>
      <c r="E3853" s="255"/>
      <c r="F3853" s="255"/>
      <c r="G3853" s="262"/>
      <c r="H3853" s="262"/>
      <c r="I3853" s="262"/>
      <c r="J3853" s="262"/>
      <c r="K3853" s="262"/>
      <c r="L3853" s="262"/>
      <c r="M3853" s="262"/>
      <c r="N3853" s="262"/>
      <c r="O3853" s="262"/>
      <c r="P3853" s="262"/>
      <c r="Q3853" s="262"/>
      <c r="R3853" s="262"/>
      <c r="S3853" s="262"/>
      <c r="T3853" s="262"/>
      <c r="U3853" s="262"/>
      <c r="V3853" s="262"/>
      <c r="W3853" s="262"/>
      <c r="X3853" s="262"/>
      <c r="Y3853" s="262"/>
      <c r="Z3853" s="262"/>
      <c r="AA3853"/>
      <c r="AB3853"/>
      <c r="AC3853"/>
      <c r="AD3853"/>
      <c r="AE3853"/>
      <c r="AF3853"/>
      <c r="AG3853"/>
      <c r="AH3853"/>
      <c r="AI3853"/>
      <c r="AJ3853"/>
      <c r="AK3853"/>
      <c r="AL3853"/>
      <c r="AM3853"/>
      <c r="AN3853"/>
      <c r="AO3853"/>
      <c r="AP3853"/>
      <c r="AQ3853"/>
      <c r="AR3853"/>
      <c r="AS3853"/>
      <c r="AT3853"/>
      <c r="AU3853"/>
      <c r="AV3853"/>
      <c r="AW3853"/>
      <c r="AX3853"/>
      <c r="AY3853"/>
      <c r="AZ3853"/>
      <c r="BA3853"/>
      <c r="BB3853"/>
      <c r="BC3853"/>
      <c r="BD3853"/>
      <c r="BE3853"/>
      <c r="BF3853"/>
    </row>
    <row r="3854" spans="1:58" s="58" customFormat="1" ht="12.75" x14ac:dyDescent="0.2">
      <c r="A3854" s="257"/>
      <c r="B3854" s="170"/>
      <c r="C3854" s="170"/>
      <c r="D3854" s="255"/>
      <c r="E3854" s="255"/>
      <c r="F3854" s="255"/>
      <c r="G3854" s="262"/>
      <c r="H3854" s="262"/>
      <c r="I3854" s="262"/>
      <c r="J3854" s="262"/>
      <c r="K3854" s="262"/>
      <c r="L3854" s="262"/>
      <c r="M3854" s="262"/>
      <c r="N3854" s="262"/>
      <c r="O3854" s="262"/>
      <c r="P3854" s="262"/>
      <c r="Q3854" s="262"/>
      <c r="R3854" s="262"/>
      <c r="S3854" s="262"/>
      <c r="T3854" s="262"/>
      <c r="U3854" s="262"/>
      <c r="V3854" s="262"/>
      <c r="W3854" s="262"/>
      <c r="X3854" s="262"/>
      <c r="Y3854" s="262"/>
      <c r="Z3854" s="262"/>
      <c r="AA3854"/>
      <c r="AB3854"/>
      <c r="AC3854"/>
      <c r="AD3854"/>
      <c r="AE3854"/>
      <c r="AF3854"/>
      <c r="AG3854"/>
      <c r="AH3854"/>
      <c r="AI3854"/>
      <c r="AJ3854"/>
      <c r="AK3854"/>
      <c r="AL3854"/>
      <c r="AM3854"/>
      <c r="AN3854"/>
      <c r="AO3854"/>
      <c r="AP3854"/>
      <c r="AQ3854"/>
      <c r="AR3854"/>
      <c r="AS3854"/>
      <c r="AT3854"/>
      <c r="AU3854"/>
      <c r="AV3854"/>
      <c r="AW3854"/>
      <c r="AX3854"/>
      <c r="AY3854"/>
      <c r="AZ3854"/>
      <c r="BA3854"/>
      <c r="BB3854"/>
      <c r="BC3854"/>
      <c r="BD3854"/>
      <c r="BE3854"/>
      <c r="BF3854"/>
    </row>
    <row r="3855" spans="1:58" s="58" customFormat="1" ht="12.75" x14ac:dyDescent="0.2">
      <c r="A3855" s="257"/>
      <c r="B3855" s="170"/>
      <c r="C3855" s="170"/>
      <c r="D3855" s="255"/>
      <c r="E3855" s="255"/>
      <c r="F3855" s="255"/>
      <c r="G3855" s="262"/>
      <c r="H3855" s="262"/>
      <c r="I3855" s="262"/>
      <c r="J3855" s="262"/>
      <c r="K3855" s="262"/>
      <c r="L3855" s="262"/>
      <c r="M3855" s="262"/>
      <c r="N3855" s="262"/>
      <c r="O3855" s="262"/>
      <c r="P3855" s="262"/>
      <c r="Q3855" s="262"/>
      <c r="R3855" s="262"/>
      <c r="S3855" s="262"/>
      <c r="T3855" s="262"/>
      <c r="U3855" s="262"/>
      <c r="V3855" s="262"/>
      <c r="W3855" s="262"/>
      <c r="X3855" s="262"/>
      <c r="Y3855" s="262"/>
      <c r="Z3855" s="262"/>
      <c r="AA3855"/>
      <c r="AB3855"/>
      <c r="AC3855"/>
      <c r="AD3855"/>
      <c r="AE3855"/>
      <c r="AF3855"/>
      <c r="AG3855"/>
      <c r="AH3855"/>
      <c r="AI3855"/>
      <c r="AJ3855"/>
      <c r="AK3855"/>
      <c r="AL3855"/>
      <c r="AM3855"/>
      <c r="AN3855"/>
      <c r="AO3855"/>
      <c r="AP3855"/>
      <c r="AQ3855"/>
      <c r="AR3855"/>
      <c r="AS3855"/>
      <c r="AT3855"/>
      <c r="AU3855"/>
      <c r="AV3855"/>
      <c r="AW3855"/>
      <c r="AX3855"/>
      <c r="AY3855"/>
      <c r="AZ3855"/>
      <c r="BA3855"/>
      <c r="BB3855"/>
      <c r="BC3855"/>
      <c r="BD3855"/>
      <c r="BE3855"/>
      <c r="BF3855"/>
    </row>
    <row r="3856" spans="1:58" s="58" customFormat="1" ht="12.75" x14ac:dyDescent="0.2">
      <c r="A3856" s="257"/>
      <c r="B3856" s="170"/>
      <c r="C3856" s="170"/>
      <c r="D3856" s="255"/>
      <c r="E3856" s="255"/>
      <c r="F3856" s="255"/>
      <c r="G3856" s="262"/>
      <c r="H3856" s="262"/>
      <c r="I3856" s="262"/>
      <c r="J3856" s="262"/>
      <c r="K3856" s="262"/>
      <c r="L3856" s="262"/>
      <c r="M3856" s="262"/>
      <c r="N3856" s="262"/>
      <c r="O3856" s="262"/>
      <c r="P3856" s="262"/>
      <c r="Q3856" s="262"/>
      <c r="R3856" s="262"/>
      <c r="S3856" s="262"/>
      <c r="T3856" s="262"/>
      <c r="U3856" s="262"/>
      <c r="V3856" s="262"/>
      <c r="W3856" s="262"/>
      <c r="X3856" s="262"/>
      <c r="Y3856" s="262"/>
      <c r="Z3856" s="262"/>
      <c r="AA3856"/>
      <c r="AB3856"/>
      <c r="AC3856"/>
      <c r="AD3856"/>
      <c r="AE3856"/>
      <c r="AF3856"/>
      <c r="AG3856"/>
      <c r="AH3856"/>
      <c r="AI3856"/>
      <c r="AJ3856"/>
      <c r="AK3856"/>
      <c r="AL3856"/>
      <c r="AM3856"/>
      <c r="AN3856"/>
      <c r="AO3856"/>
      <c r="AP3856"/>
      <c r="AQ3856"/>
      <c r="AR3856"/>
      <c r="AS3856"/>
      <c r="AT3856"/>
      <c r="AU3856"/>
      <c r="AV3856"/>
      <c r="AW3856"/>
      <c r="AX3856"/>
      <c r="AY3856"/>
      <c r="AZ3856"/>
      <c r="BA3856"/>
      <c r="BB3856"/>
      <c r="BC3856"/>
      <c r="BD3856"/>
      <c r="BE3856"/>
      <c r="BF3856"/>
    </row>
    <row r="3857" spans="1:58" s="58" customFormat="1" ht="12.75" x14ac:dyDescent="0.2">
      <c r="A3857" s="257"/>
      <c r="B3857" s="170"/>
      <c r="C3857" s="170"/>
      <c r="D3857" s="255"/>
      <c r="E3857" s="255"/>
      <c r="F3857" s="255"/>
      <c r="G3857" s="262"/>
      <c r="H3857" s="262"/>
      <c r="I3857" s="262"/>
      <c r="J3857" s="262"/>
      <c r="K3857" s="262"/>
      <c r="L3857" s="262"/>
      <c r="M3857" s="262"/>
      <c r="N3857" s="262"/>
      <c r="O3857" s="262"/>
      <c r="P3857" s="262"/>
      <c r="Q3857" s="262"/>
      <c r="R3857" s="262"/>
      <c r="S3857" s="262"/>
      <c r="T3857" s="262"/>
      <c r="U3857" s="262"/>
      <c r="V3857" s="262"/>
      <c r="W3857" s="262"/>
      <c r="X3857" s="262"/>
      <c r="Y3857" s="262"/>
      <c r="Z3857" s="262"/>
      <c r="AA3857"/>
      <c r="AB3857"/>
      <c r="AC3857"/>
      <c r="AD3857"/>
      <c r="AE3857"/>
      <c r="AF3857"/>
      <c r="AG3857"/>
      <c r="AH3857"/>
      <c r="AI3857"/>
      <c r="AJ3857"/>
      <c r="AK3857"/>
      <c r="AL3857"/>
      <c r="AM3857"/>
      <c r="AN3857"/>
      <c r="AO3857"/>
      <c r="AP3857"/>
      <c r="AQ3857"/>
      <c r="AR3857"/>
      <c r="AS3857"/>
      <c r="AT3857"/>
      <c r="AU3857"/>
      <c r="AV3857"/>
      <c r="AW3857"/>
      <c r="AX3857"/>
      <c r="AY3857"/>
      <c r="AZ3857"/>
      <c r="BA3857"/>
      <c r="BB3857"/>
      <c r="BC3857"/>
      <c r="BD3857"/>
      <c r="BE3857"/>
      <c r="BF3857"/>
    </row>
    <row r="3858" spans="1:58" s="58" customFormat="1" ht="12.75" x14ac:dyDescent="0.2">
      <c r="A3858" s="257"/>
      <c r="B3858" s="170"/>
      <c r="C3858" s="170"/>
      <c r="D3858" s="255"/>
      <c r="E3858" s="255"/>
      <c r="F3858" s="255"/>
      <c r="G3858" s="262"/>
      <c r="H3858" s="262"/>
      <c r="I3858" s="262"/>
      <c r="J3858" s="262"/>
      <c r="K3858" s="262"/>
      <c r="L3858" s="262"/>
      <c r="M3858" s="262"/>
      <c r="N3858" s="262"/>
      <c r="O3858" s="262"/>
      <c r="P3858" s="262"/>
      <c r="Q3858" s="262"/>
      <c r="R3858" s="262"/>
      <c r="S3858" s="262"/>
      <c r="T3858" s="262"/>
      <c r="U3858" s="262"/>
      <c r="V3858" s="262"/>
      <c r="W3858" s="262"/>
      <c r="X3858" s="262"/>
      <c r="Y3858" s="262"/>
      <c r="Z3858" s="262"/>
      <c r="AA3858"/>
      <c r="AB3858"/>
      <c r="AC3858"/>
      <c r="AD3858"/>
      <c r="AE3858"/>
      <c r="AF3858"/>
      <c r="AG3858"/>
      <c r="AH3858"/>
      <c r="AI3858"/>
      <c r="AJ3858"/>
      <c r="AK3858"/>
      <c r="AL3858"/>
      <c r="AM3858"/>
      <c r="AN3858"/>
      <c r="AO3858"/>
      <c r="AP3858"/>
      <c r="AQ3858"/>
      <c r="AR3858"/>
      <c r="AS3858"/>
      <c r="AT3858"/>
      <c r="AU3858"/>
      <c r="AV3858"/>
      <c r="AW3858"/>
      <c r="AX3858"/>
      <c r="AY3858"/>
      <c r="AZ3858"/>
      <c r="BA3858"/>
      <c r="BB3858"/>
      <c r="BC3858"/>
      <c r="BD3858"/>
      <c r="BE3858"/>
      <c r="BF3858"/>
    </row>
    <row r="3859" spans="1:58" s="58" customFormat="1" ht="12.75" x14ac:dyDescent="0.2">
      <c r="A3859" s="257"/>
      <c r="B3859" s="170"/>
      <c r="C3859" s="170"/>
      <c r="D3859" s="255"/>
      <c r="E3859" s="255"/>
      <c r="F3859" s="255"/>
      <c r="G3859" s="262"/>
      <c r="H3859" s="262"/>
      <c r="I3859" s="262"/>
      <c r="J3859" s="262"/>
      <c r="K3859" s="262"/>
      <c r="L3859" s="262"/>
      <c r="M3859" s="262"/>
      <c r="N3859" s="262"/>
      <c r="O3859" s="262"/>
      <c r="P3859" s="262"/>
      <c r="Q3859" s="262"/>
      <c r="R3859" s="262"/>
      <c r="S3859" s="262"/>
      <c r="T3859" s="262"/>
      <c r="U3859" s="262"/>
      <c r="V3859" s="262"/>
      <c r="W3859" s="262"/>
      <c r="X3859" s="262"/>
      <c r="Y3859" s="262"/>
      <c r="Z3859" s="262"/>
      <c r="AA3859"/>
      <c r="AB3859"/>
      <c r="AC3859"/>
      <c r="AD3859"/>
      <c r="AE3859"/>
      <c r="AF3859"/>
      <c r="AG3859"/>
      <c r="AH3859"/>
      <c r="AI3859"/>
      <c r="AJ3859"/>
      <c r="AK3859"/>
      <c r="AL3859"/>
      <c r="AM3859"/>
      <c r="AN3859"/>
      <c r="AO3859"/>
      <c r="AP3859"/>
      <c r="AQ3859"/>
      <c r="AR3859"/>
      <c r="AS3859"/>
      <c r="AT3859"/>
      <c r="AU3859"/>
      <c r="AV3859"/>
      <c r="AW3859"/>
      <c r="AX3859"/>
      <c r="AY3859"/>
      <c r="AZ3859"/>
      <c r="BA3859"/>
      <c r="BB3859"/>
      <c r="BC3859"/>
      <c r="BD3859"/>
      <c r="BE3859"/>
      <c r="BF3859"/>
    </row>
    <row r="3860" spans="1:58" s="58" customFormat="1" ht="12.75" x14ac:dyDescent="0.2">
      <c r="A3860" s="257"/>
      <c r="B3860" s="170"/>
      <c r="C3860" s="170"/>
      <c r="D3860" s="255"/>
      <c r="E3860" s="255"/>
      <c r="F3860" s="255"/>
      <c r="G3860" s="262"/>
      <c r="H3860" s="262"/>
      <c r="I3860" s="262"/>
      <c r="J3860" s="262"/>
      <c r="K3860" s="262"/>
      <c r="L3860" s="262"/>
      <c r="M3860" s="262"/>
      <c r="N3860" s="262"/>
      <c r="O3860" s="262"/>
      <c r="P3860" s="262"/>
      <c r="Q3860" s="262"/>
      <c r="R3860" s="262"/>
      <c r="S3860" s="262"/>
      <c r="T3860" s="262"/>
      <c r="U3860" s="262"/>
      <c r="V3860" s="262"/>
      <c r="W3860" s="262"/>
      <c r="X3860" s="262"/>
      <c r="Y3860" s="262"/>
      <c r="Z3860" s="262"/>
      <c r="AA3860"/>
      <c r="AB3860"/>
      <c r="AC3860"/>
      <c r="AD3860"/>
      <c r="AE3860"/>
      <c r="AF3860"/>
      <c r="AG3860"/>
      <c r="AH3860"/>
      <c r="AI3860"/>
      <c r="AJ3860"/>
      <c r="AK3860"/>
      <c r="AL3860"/>
      <c r="AM3860"/>
      <c r="AN3860"/>
      <c r="AO3860"/>
      <c r="AP3860"/>
      <c r="AQ3860"/>
      <c r="AR3860"/>
      <c r="AS3860"/>
      <c r="AT3860"/>
      <c r="AU3860"/>
      <c r="AV3860"/>
      <c r="AW3860"/>
      <c r="AX3860"/>
      <c r="AY3860"/>
      <c r="AZ3860"/>
      <c r="BA3860"/>
      <c r="BB3860"/>
      <c r="BC3860"/>
      <c r="BD3860"/>
      <c r="BE3860"/>
      <c r="BF3860"/>
    </row>
    <row r="3861" spans="1:58" s="58" customFormat="1" ht="12.75" x14ac:dyDescent="0.2">
      <c r="A3861" s="257"/>
      <c r="B3861" s="170"/>
      <c r="C3861" s="170"/>
      <c r="D3861" s="255"/>
      <c r="E3861" s="255"/>
      <c r="F3861" s="255"/>
      <c r="G3861" s="262"/>
      <c r="H3861" s="262"/>
      <c r="I3861" s="262"/>
      <c r="J3861" s="262"/>
      <c r="K3861" s="262"/>
      <c r="L3861" s="262"/>
      <c r="M3861" s="262"/>
      <c r="N3861" s="262"/>
      <c r="O3861" s="262"/>
      <c r="P3861" s="262"/>
      <c r="Q3861" s="262"/>
      <c r="R3861" s="262"/>
      <c r="S3861" s="262"/>
      <c r="T3861" s="262"/>
      <c r="U3861" s="262"/>
      <c r="V3861" s="262"/>
      <c r="W3861" s="262"/>
      <c r="X3861" s="262"/>
      <c r="Y3861" s="262"/>
      <c r="Z3861" s="262"/>
      <c r="AA3861"/>
      <c r="AB3861"/>
      <c r="AC3861"/>
      <c r="AD3861"/>
      <c r="AE3861"/>
      <c r="AF3861"/>
      <c r="AG3861"/>
      <c r="AH3861"/>
      <c r="AI3861"/>
      <c r="AJ3861"/>
      <c r="AK3861"/>
      <c r="AL3861"/>
      <c r="AM3861"/>
      <c r="AN3861"/>
      <c r="AO3861"/>
      <c r="AP3861"/>
      <c r="AQ3861"/>
      <c r="AR3861"/>
      <c r="AS3861"/>
      <c r="AT3861"/>
      <c r="AU3861"/>
      <c r="AV3861"/>
      <c r="AW3861"/>
      <c r="AX3861"/>
      <c r="AY3861"/>
      <c r="AZ3861"/>
      <c r="BA3861"/>
      <c r="BB3861"/>
      <c r="BC3861"/>
      <c r="BD3861"/>
      <c r="BE3861"/>
      <c r="BF3861"/>
    </row>
    <row r="3862" spans="1:58" s="58" customFormat="1" ht="12.75" x14ac:dyDescent="0.2">
      <c r="A3862" s="257"/>
      <c r="B3862" s="170"/>
      <c r="C3862" s="170"/>
      <c r="D3862" s="255"/>
      <c r="E3862" s="255"/>
      <c r="F3862" s="255"/>
      <c r="G3862" s="262"/>
      <c r="H3862" s="262"/>
      <c r="I3862" s="262"/>
      <c r="J3862" s="262"/>
      <c r="K3862" s="262"/>
      <c r="L3862" s="262"/>
      <c r="M3862" s="262"/>
      <c r="N3862" s="262"/>
      <c r="O3862" s="262"/>
      <c r="P3862" s="262"/>
      <c r="Q3862" s="262"/>
      <c r="R3862" s="262"/>
      <c r="S3862" s="262"/>
      <c r="T3862" s="262"/>
      <c r="U3862" s="262"/>
      <c r="V3862" s="262"/>
      <c r="W3862" s="262"/>
      <c r="X3862" s="262"/>
      <c r="Y3862" s="262"/>
      <c r="Z3862" s="262"/>
      <c r="AA3862"/>
      <c r="AB3862"/>
      <c r="AC3862"/>
      <c r="AD3862"/>
      <c r="AE3862"/>
      <c r="AF3862"/>
      <c r="AG3862"/>
      <c r="AH3862"/>
      <c r="AI3862"/>
      <c r="AJ3862"/>
      <c r="AK3862"/>
      <c r="AL3862"/>
      <c r="AM3862"/>
      <c r="AN3862"/>
      <c r="AO3862"/>
      <c r="AP3862"/>
      <c r="AQ3862"/>
      <c r="AR3862"/>
      <c r="AS3862"/>
      <c r="AT3862"/>
      <c r="AU3862"/>
      <c r="AV3862"/>
      <c r="AW3862"/>
      <c r="AX3862"/>
      <c r="AY3862"/>
      <c r="AZ3862"/>
      <c r="BA3862"/>
      <c r="BB3862"/>
      <c r="BC3862"/>
      <c r="BD3862"/>
      <c r="BE3862"/>
      <c r="BF3862"/>
    </row>
    <row r="3863" spans="1:58" s="58" customFormat="1" ht="12.75" x14ac:dyDescent="0.2">
      <c r="A3863" s="257"/>
      <c r="B3863" s="170"/>
      <c r="C3863" s="170"/>
      <c r="D3863" s="255"/>
      <c r="E3863" s="255"/>
      <c r="F3863" s="255"/>
      <c r="G3863" s="262"/>
      <c r="H3863" s="262"/>
      <c r="I3863" s="262"/>
      <c r="J3863" s="262"/>
      <c r="K3863" s="262"/>
      <c r="L3863" s="262"/>
      <c r="M3863" s="262"/>
      <c r="N3863" s="262"/>
      <c r="O3863" s="262"/>
      <c r="P3863" s="262"/>
      <c r="Q3863" s="262"/>
      <c r="R3863" s="262"/>
      <c r="S3863" s="262"/>
      <c r="T3863" s="262"/>
      <c r="U3863" s="262"/>
      <c r="V3863" s="262"/>
      <c r="W3863" s="262"/>
      <c r="X3863" s="262"/>
      <c r="Y3863" s="262"/>
      <c r="Z3863" s="262"/>
      <c r="AA3863"/>
      <c r="AB3863"/>
      <c r="AC3863"/>
      <c r="AD3863"/>
      <c r="AE3863"/>
      <c r="AF3863"/>
      <c r="AG3863"/>
      <c r="AH3863"/>
      <c r="AI3863"/>
      <c r="AJ3863"/>
      <c r="AK3863"/>
      <c r="AL3863"/>
      <c r="AM3863"/>
      <c r="AN3863"/>
      <c r="AO3863"/>
      <c r="AP3863"/>
      <c r="AQ3863"/>
      <c r="AR3863"/>
      <c r="AS3863"/>
      <c r="AT3863"/>
      <c r="AU3863"/>
      <c r="AV3863"/>
      <c r="AW3863"/>
      <c r="AX3863"/>
      <c r="AY3863"/>
      <c r="AZ3863"/>
      <c r="BA3863"/>
      <c r="BB3863"/>
      <c r="BC3863"/>
      <c r="BD3863"/>
      <c r="BE3863"/>
      <c r="BF3863"/>
    </row>
    <row r="3864" spans="1:58" s="58" customFormat="1" ht="12.75" x14ac:dyDescent="0.2">
      <c r="A3864" s="257"/>
      <c r="B3864" s="170"/>
      <c r="C3864" s="170"/>
      <c r="D3864" s="255"/>
      <c r="E3864" s="255"/>
      <c r="F3864" s="255"/>
      <c r="G3864" s="262"/>
      <c r="H3864" s="262"/>
      <c r="I3864" s="262"/>
      <c r="J3864" s="262"/>
      <c r="K3864" s="262"/>
      <c r="L3864" s="262"/>
      <c r="M3864" s="262"/>
      <c r="N3864" s="262"/>
      <c r="O3864" s="262"/>
      <c r="P3864" s="262"/>
      <c r="Q3864" s="262"/>
      <c r="R3864" s="262"/>
      <c r="S3864" s="262"/>
      <c r="T3864" s="262"/>
      <c r="U3864" s="262"/>
      <c r="V3864" s="262"/>
      <c r="W3864" s="262"/>
      <c r="X3864" s="262"/>
      <c r="Y3864" s="262"/>
      <c r="Z3864" s="262"/>
      <c r="AA3864"/>
      <c r="AB3864"/>
      <c r="AC3864"/>
      <c r="AD3864"/>
      <c r="AE3864"/>
      <c r="AF3864"/>
      <c r="AG3864"/>
      <c r="AH3864"/>
      <c r="AI3864"/>
      <c r="AJ3864"/>
      <c r="AK3864"/>
      <c r="AL3864"/>
      <c r="AM3864"/>
      <c r="AN3864"/>
      <c r="AO3864"/>
      <c r="AP3864"/>
      <c r="AQ3864"/>
      <c r="AR3864"/>
      <c r="AS3864"/>
      <c r="AT3864"/>
      <c r="AU3864"/>
      <c r="AV3864"/>
      <c r="AW3864"/>
      <c r="AX3864"/>
      <c r="AY3864"/>
      <c r="AZ3864"/>
      <c r="BA3864"/>
      <c r="BB3864"/>
      <c r="BC3864"/>
      <c r="BD3864"/>
      <c r="BE3864"/>
      <c r="BF3864"/>
    </row>
    <row r="3865" spans="1:58" s="58" customFormat="1" ht="12.75" x14ac:dyDescent="0.2">
      <c r="A3865" s="257"/>
      <c r="B3865" s="170"/>
      <c r="C3865" s="170"/>
      <c r="D3865" s="255"/>
      <c r="E3865" s="255"/>
      <c r="F3865" s="255"/>
      <c r="G3865" s="262"/>
      <c r="H3865" s="262"/>
      <c r="I3865" s="262"/>
      <c r="J3865" s="262"/>
      <c r="K3865" s="262"/>
      <c r="L3865" s="262"/>
      <c r="M3865" s="262"/>
      <c r="N3865" s="262"/>
      <c r="O3865" s="262"/>
      <c r="P3865" s="262"/>
      <c r="Q3865" s="262"/>
      <c r="R3865" s="262"/>
      <c r="S3865" s="262"/>
      <c r="T3865" s="262"/>
      <c r="U3865" s="262"/>
      <c r="V3865" s="262"/>
      <c r="W3865" s="262"/>
      <c r="X3865" s="262"/>
      <c r="Y3865" s="262"/>
      <c r="Z3865" s="262"/>
      <c r="AA3865"/>
      <c r="AB3865"/>
      <c r="AC3865"/>
      <c r="AD3865"/>
      <c r="AE3865"/>
      <c r="AF3865"/>
      <c r="AG3865"/>
      <c r="AH3865"/>
      <c r="AI3865"/>
      <c r="AJ3865"/>
      <c r="AK3865"/>
      <c r="AL3865"/>
      <c r="AM3865"/>
      <c r="AN3865"/>
      <c r="AO3865"/>
      <c r="AP3865"/>
      <c r="AQ3865"/>
      <c r="AR3865"/>
      <c r="AS3865"/>
      <c r="AT3865"/>
      <c r="AU3865"/>
      <c r="AV3865"/>
      <c r="AW3865"/>
      <c r="AX3865"/>
      <c r="AY3865"/>
      <c r="AZ3865"/>
      <c r="BA3865"/>
      <c r="BB3865"/>
      <c r="BC3865"/>
      <c r="BD3865"/>
      <c r="BE3865"/>
      <c r="BF3865"/>
    </row>
    <row r="3866" spans="1:58" s="58" customFormat="1" ht="12.75" x14ac:dyDescent="0.2">
      <c r="A3866" s="257"/>
      <c r="B3866" s="170"/>
      <c r="C3866" s="170"/>
      <c r="D3866" s="255"/>
      <c r="E3866" s="255"/>
      <c r="F3866" s="255"/>
      <c r="G3866" s="262"/>
      <c r="H3866" s="262"/>
      <c r="I3866" s="262"/>
      <c r="J3866" s="262"/>
      <c r="K3866" s="262"/>
      <c r="L3866" s="262"/>
      <c r="M3866" s="262"/>
      <c r="N3866" s="262"/>
      <c r="O3866" s="262"/>
      <c r="P3866" s="262"/>
      <c r="Q3866" s="262"/>
      <c r="R3866" s="262"/>
      <c r="S3866" s="262"/>
      <c r="T3866" s="262"/>
      <c r="U3866" s="262"/>
      <c r="V3866" s="262"/>
      <c r="W3866" s="262"/>
      <c r="X3866" s="262"/>
      <c r="Y3866" s="262"/>
      <c r="Z3866" s="262"/>
      <c r="AA3866"/>
      <c r="AB3866"/>
      <c r="AC3866"/>
      <c r="AD3866"/>
      <c r="AE3866"/>
      <c r="AF3866"/>
      <c r="AG3866"/>
      <c r="AH3866"/>
      <c r="AI3866"/>
      <c r="AJ3866"/>
      <c r="AK3866"/>
      <c r="AL3866"/>
      <c r="AM3866"/>
      <c r="AN3866"/>
      <c r="AO3866"/>
      <c r="AP3866"/>
      <c r="AQ3866"/>
      <c r="AR3866"/>
      <c r="AS3866"/>
      <c r="AT3866"/>
      <c r="AU3866"/>
      <c r="AV3866"/>
      <c r="AW3866"/>
      <c r="AX3866"/>
      <c r="AY3866"/>
      <c r="AZ3866"/>
      <c r="BA3866"/>
      <c r="BB3866"/>
      <c r="BC3866"/>
      <c r="BD3866"/>
      <c r="BE3866"/>
      <c r="BF3866"/>
    </row>
    <row r="3867" spans="1:58" s="58" customFormat="1" ht="12.75" x14ac:dyDescent="0.2">
      <c r="A3867" s="257"/>
      <c r="B3867" s="170"/>
      <c r="C3867" s="170"/>
      <c r="D3867" s="255"/>
      <c r="E3867" s="255"/>
      <c r="F3867" s="255"/>
      <c r="G3867" s="262"/>
      <c r="H3867" s="262"/>
      <c r="I3867" s="262"/>
      <c r="J3867" s="262"/>
      <c r="K3867" s="262"/>
      <c r="L3867" s="262"/>
      <c r="M3867" s="262"/>
      <c r="N3867" s="262"/>
      <c r="O3867" s="262"/>
      <c r="P3867" s="262"/>
      <c r="Q3867" s="262"/>
      <c r="R3867" s="262"/>
      <c r="S3867" s="262"/>
      <c r="T3867" s="262"/>
      <c r="U3867" s="262"/>
      <c r="V3867" s="262"/>
      <c r="W3867" s="262"/>
      <c r="X3867" s="262"/>
      <c r="Y3867" s="262"/>
      <c r="Z3867" s="262"/>
      <c r="AA3867"/>
      <c r="AB3867"/>
      <c r="AC3867"/>
      <c r="AD3867"/>
      <c r="AE3867"/>
      <c r="AF3867"/>
      <c r="AG3867"/>
      <c r="AH3867"/>
      <c r="AI3867"/>
      <c r="AJ3867"/>
      <c r="AK3867"/>
      <c r="AL3867"/>
      <c r="AM3867"/>
      <c r="AN3867"/>
      <c r="AO3867"/>
      <c r="AP3867"/>
      <c r="AQ3867"/>
      <c r="AR3867"/>
      <c r="AS3867"/>
      <c r="AT3867"/>
      <c r="AU3867"/>
      <c r="AV3867"/>
      <c r="AW3867"/>
      <c r="AX3867"/>
      <c r="AY3867"/>
      <c r="AZ3867"/>
      <c r="BA3867"/>
      <c r="BB3867"/>
      <c r="BC3867"/>
      <c r="BD3867"/>
      <c r="BE3867"/>
      <c r="BF3867"/>
    </row>
    <row r="3868" spans="1:58" s="58" customFormat="1" ht="12.75" x14ac:dyDescent="0.2">
      <c r="A3868" s="257"/>
      <c r="B3868" s="170"/>
      <c r="C3868" s="170"/>
      <c r="D3868" s="255"/>
      <c r="E3868" s="255"/>
      <c r="F3868" s="255"/>
      <c r="G3868" s="262"/>
      <c r="H3868" s="262"/>
      <c r="I3868" s="262"/>
      <c r="J3868" s="262"/>
      <c r="K3868" s="262"/>
      <c r="L3868" s="262"/>
      <c r="M3868" s="262"/>
      <c r="N3868" s="262"/>
      <c r="O3868" s="262"/>
      <c r="P3868" s="262"/>
      <c r="Q3868" s="262"/>
      <c r="R3868" s="262"/>
      <c r="S3868" s="262"/>
      <c r="T3868" s="262"/>
      <c r="U3868" s="262"/>
      <c r="V3868" s="262"/>
      <c r="W3868" s="262"/>
      <c r="X3868" s="262"/>
      <c r="Y3868" s="262"/>
      <c r="Z3868" s="262"/>
      <c r="AA3868"/>
      <c r="AB3868"/>
      <c r="AC3868"/>
      <c r="AD3868"/>
      <c r="AE3868"/>
      <c r="AF3868"/>
      <c r="AG3868"/>
      <c r="AH3868"/>
      <c r="AI3868"/>
      <c r="AJ3868"/>
      <c r="AK3868"/>
      <c r="AL3868"/>
      <c r="AM3868"/>
      <c r="AN3868"/>
      <c r="AO3868"/>
      <c r="AP3868"/>
      <c r="AQ3868"/>
      <c r="AR3868"/>
      <c r="AS3868"/>
      <c r="AT3868"/>
      <c r="AU3868"/>
      <c r="AV3868"/>
      <c r="AW3868"/>
      <c r="AX3868"/>
      <c r="AY3868"/>
      <c r="AZ3868"/>
      <c r="BA3868"/>
      <c r="BB3868"/>
      <c r="BC3868"/>
      <c r="BD3868"/>
      <c r="BE3868"/>
      <c r="BF3868"/>
    </row>
    <row r="3869" spans="1:58" s="58" customFormat="1" ht="12.75" x14ac:dyDescent="0.2">
      <c r="A3869" s="257"/>
      <c r="B3869" s="170"/>
      <c r="C3869" s="170"/>
      <c r="D3869" s="255"/>
      <c r="E3869" s="255"/>
      <c r="F3869" s="255"/>
      <c r="G3869" s="262"/>
      <c r="H3869" s="262"/>
      <c r="I3869" s="262"/>
      <c r="J3869" s="262"/>
      <c r="K3869" s="262"/>
      <c r="L3869" s="262"/>
      <c r="M3869" s="262"/>
      <c r="N3869" s="262"/>
      <c r="O3869" s="262"/>
      <c r="P3869" s="262"/>
      <c r="Q3869" s="262"/>
      <c r="R3869" s="262"/>
      <c r="S3869" s="262"/>
      <c r="T3869" s="262"/>
      <c r="U3869" s="262"/>
      <c r="V3869" s="262"/>
      <c r="W3869" s="262"/>
      <c r="X3869" s="262"/>
      <c r="Y3869" s="262"/>
      <c r="Z3869" s="262"/>
      <c r="AA3869"/>
      <c r="AB3869"/>
      <c r="AC3869"/>
      <c r="AD3869"/>
      <c r="AE3869"/>
      <c r="AF3869"/>
      <c r="AG3869"/>
      <c r="AH3869"/>
      <c r="AI3869"/>
      <c r="AJ3869"/>
      <c r="AK3869"/>
      <c r="AL3869"/>
      <c r="AM3869"/>
      <c r="AN3869"/>
      <c r="AO3869"/>
      <c r="AP3869"/>
      <c r="AQ3869"/>
      <c r="AR3869"/>
      <c r="AS3869"/>
      <c r="AT3869"/>
      <c r="AU3869"/>
      <c r="AV3869"/>
      <c r="AW3869"/>
      <c r="AX3869"/>
      <c r="AY3869"/>
      <c r="AZ3869"/>
      <c r="BA3869"/>
      <c r="BB3869"/>
      <c r="BC3869"/>
      <c r="BD3869"/>
      <c r="BE3869"/>
      <c r="BF3869"/>
    </row>
    <row r="3870" spans="1:58" s="58" customFormat="1" ht="12.75" x14ac:dyDescent="0.2">
      <c r="A3870" s="257"/>
      <c r="B3870" s="170"/>
      <c r="C3870" s="170"/>
      <c r="D3870" s="255"/>
      <c r="E3870" s="255"/>
      <c r="F3870" s="255"/>
      <c r="G3870" s="262"/>
      <c r="H3870" s="262"/>
      <c r="I3870" s="262"/>
      <c r="J3870" s="262"/>
      <c r="K3870" s="262"/>
      <c r="L3870" s="262"/>
      <c r="M3870" s="262"/>
      <c r="N3870" s="262"/>
      <c r="O3870" s="262"/>
      <c r="P3870" s="262"/>
      <c r="Q3870" s="262"/>
      <c r="R3870" s="262"/>
      <c r="S3870" s="262"/>
      <c r="T3870" s="262"/>
      <c r="U3870" s="262"/>
      <c r="V3870" s="262"/>
      <c r="W3870" s="262"/>
      <c r="X3870" s="262"/>
      <c r="Y3870" s="262"/>
      <c r="Z3870" s="262"/>
      <c r="AA3870"/>
      <c r="AB3870"/>
      <c r="AC3870"/>
      <c r="AD3870"/>
      <c r="AE3870"/>
      <c r="AF3870"/>
      <c r="AG3870"/>
      <c r="AH3870"/>
      <c r="AI3870"/>
      <c r="AJ3870"/>
      <c r="AK3870"/>
      <c r="AL3870"/>
      <c r="AM3870"/>
      <c r="AN3870"/>
      <c r="AO3870"/>
      <c r="AP3870"/>
      <c r="AQ3870"/>
      <c r="AR3870"/>
      <c r="AS3870"/>
      <c r="AT3870"/>
      <c r="AU3870"/>
      <c r="AV3870"/>
      <c r="AW3870"/>
      <c r="AX3870"/>
      <c r="AY3870"/>
      <c r="AZ3870"/>
      <c r="BA3870"/>
      <c r="BB3870"/>
      <c r="BC3870"/>
      <c r="BD3870"/>
      <c r="BE3870"/>
      <c r="BF3870"/>
    </row>
    <row r="3871" spans="1:58" s="58" customFormat="1" ht="12.75" x14ac:dyDescent="0.2">
      <c r="A3871" s="257"/>
      <c r="B3871" s="170"/>
      <c r="C3871" s="170"/>
      <c r="D3871" s="255"/>
      <c r="E3871" s="255"/>
      <c r="F3871" s="255"/>
      <c r="G3871" s="262"/>
      <c r="H3871" s="262"/>
      <c r="I3871" s="262"/>
      <c r="J3871" s="262"/>
      <c r="K3871" s="262"/>
      <c r="L3871" s="262"/>
      <c r="M3871" s="262"/>
      <c r="N3871" s="262"/>
      <c r="O3871" s="262"/>
      <c r="P3871" s="262"/>
      <c r="Q3871" s="262"/>
      <c r="R3871" s="262"/>
      <c r="S3871" s="262"/>
      <c r="T3871" s="262"/>
      <c r="U3871" s="262"/>
      <c r="V3871" s="262"/>
      <c r="W3871" s="262"/>
      <c r="X3871" s="262"/>
      <c r="Y3871" s="262"/>
      <c r="Z3871" s="262"/>
      <c r="AA3871"/>
      <c r="AB3871"/>
      <c r="AC3871"/>
      <c r="AD3871"/>
      <c r="AE3871"/>
      <c r="AF3871"/>
      <c r="AG3871"/>
      <c r="AH3871"/>
      <c r="AI3871"/>
      <c r="AJ3871"/>
      <c r="AK3871"/>
      <c r="AL3871"/>
      <c r="AM3871"/>
      <c r="AN3871"/>
      <c r="AO3871"/>
      <c r="AP3871"/>
      <c r="AQ3871"/>
      <c r="AR3871"/>
      <c r="AS3871"/>
      <c r="AT3871"/>
      <c r="AU3871"/>
      <c r="AV3871"/>
      <c r="AW3871"/>
      <c r="AX3871"/>
      <c r="AY3871"/>
      <c r="AZ3871"/>
      <c r="BA3871"/>
      <c r="BB3871"/>
      <c r="BC3871"/>
      <c r="BD3871"/>
      <c r="BE3871"/>
      <c r="BF3871"/>
    </row>
    <row r="3872" spans="1:58" s="58" customFormat="1" ht="12.75" x14ac:dyDescent="0.2">
      <c r="A3872" s="257"/>
      <c r="B3872" s="170"/>
      <c r="C3872" s="170"/>
      <c r="D3872" s="255"/>
      <c r="E3872" s="255"/>
      <c r="F3872" s="255"/>
      <c r="G3872" s="262"/>
      <c r="H3872" s="262"/>
      <c r="I3872" s="262"/>
      <c r="J3872" s="262"/>
      <c r="K3872" s="262"/>
      <c r="L3872" s="262"/>
      <c r="M3872" s="262"/>
      <c r="N3872" s="262"/>
      <c r="O3872" s="262"/>
      <c r="P3872" s="262"/>
      <c r="Q3872" s="262"/>
      <c r="R3872" s="262"/>
      <c r="S3872" s="262"/>
      <c r="T3872" s="262"/>
      <c r="U3872" s="262"/>
      <c r="V3872" s="262"/>
      <c r="W3872" s="262"/>
      <c r="X3872" s="262"/>
      <c r="Y3872" s="262"/>
      <c r="Z3872" s="262"/>
      <c r="AA3872"/>
      <c r="AB3872"/>
      <c r="AC3872"/>
      <c r="AD3872"/>
      <c r="AE3872"/>
      <c r="AF3872"/>
      <c r="AG3872"/>
      <c r="AH3872"/>
      <c r="AI3872"/>
      <c r="AJ3872"/>
      <c r="AK3872"/>
      <c r="AL3872"/>
      <c r="AM3872"/>
      <c r="AN3872"/>
      <c r="AO3872"/>
      <c r="AP3872"/>
      <c r="AQ3872"/>
      <c r="AR3872"/>
      <c r="AS3872"/>
      <c r="AT3872"/>
      <c r="AU3872"/>
      <c r="AV3872"/>
      <c r="AW3872"/>
      <c r="AX3872"/>
      <c r="AY3872"/>
      <c r="AZ3872"/>
      <c r="BA3872"/>
      <c r="BB3872"/>
      <c r="BC3872"/>
      <c r="BD3872"/>
      <c r="BE3872"/>
      <c r="BF3872"/>
    </row>
    <row r="3873" spans="1:58" s="58" customFormat="1" ht="12.75" x14ac:dyDescent="0.2">
      <c r="A3873" s="257"/>
      <c r="B3873" s="170"/>
      <c r="C3873" s="170"/>
      <c r="D3873" s="255"/>
      <c r="E3873" s="255"/>
      <c r="F3873" s="255"/>
      <c r="G3873" s="262"/>
      <c r="H3873" s="262"/>
      <c r="I3873" s="262"/>
      <c r="J3873" s="262"/>
      <c r="K3873" s="262"/>
      <c r="L3873" s="262"/>
      <c r="M3873" s="262"/>
      <c r="N3873" s="262"/>
      <c r="O3873" s="262"/>
      <c r="P3873" s="262"/>
      <c r="Q3873" s="262"/>
      <c r="R3873" s="262"/>
      <c r="S3873" s="262"/>
      <c r="T3873" s="262"/>
      <c r="U3873" s="262"/>
      <c r="V3873" s="262"/>
      <c r="W3873" s="262"/>
      <c r="X3873" s="262"/>
      <c r="Y3873" s="262"/>
      <c r="Z3873" s="262"/>
      <c r="AA3873"/>
      <c r="AB3873"/>
      <c r="AC3873"/>
      <c r="AD3873"/>
      <c r="AE3873"/>
      <c r="AF3873"/>
      <c r="AG3873"/>
      <c r="AH3873"/>
      <c r="AI3873"/>
      <c r="AJ3873"/>
      <c r="AK3873"/>
      <c r="AL3873"/>
      <c r="AM3873"/>
      <c r="AN3873"/>
      <c r="AO3873"/>
      <c r="AP3873"/>
      <c r="AQ3873"/>
      <c r="AR3873"/>
      <c r="AS3873"/>
      <c r="AT3873"/>
      <c r="AU3873"/>
      <c r="AV3873"/>
      <c r="AW3873"/>
      <c r="AX3873"/>
      <c r="AY3873"/>
      <c r="AZ3873"/>
      <c r="BA3873"/>
      <c r="BB3873"/>
      <c r="BC3873"/>
      <c r="BD3873"/>
      <c r="BE3873"/>
      <c r="BF3873"/>
    </row>
    <row r="3874" spans="1:58" s="58" customFormat="1" ht="12.75" x14ac:dyDescent="0.2">
      <c r="A3874" s="257"/>
      <c r="B3874" s="170"/>
      <c r="C3874" s="170"/>
      <c r="D3874" s="255"/>
      <c r="E3874" s="255"/>
      <c r="F3874" s="255"/>
      <c r="G3874" s="262"/>
      <c r="H3874" s="262"/>
      <c r="I3874" s="262"/>
      <c r="J3874" s="262"/>
      <c r="K3874" s="262"/>
      <c r="L3874" s="262"/>
      <c r="M3874" s="262"/>
      <c r="N3874" s="262"/>
      <c r="O3874" s="262"/>
      <c r="P3874" s="262"/>
      <c r="Q3874" s="262"/>
      <c r="R3874" s="262"/>
      <c r="S3874" s="262"/>
      <c r="T3874" s="262"/>
      <c r="U3874" s="262"/>
      <c r="V3874" s="262"/>
      <c r="W3874" s="262"/>
      <c r="X3874" s="262"/>
      <c r="Y3874" s="262"/>
      <c r="Z3874" s="262"/>
      <c r="AA3874"/>
      <c r="AB3874"/>
      <c r="AC3874"/>
      <c r="AD3874"/>
      <c r="AE3874"/>
      <c r="AF3874"/>
      <c r="AG3874"/>
      <c r="AH3874"/>
      <c r="AI3874"/>
      <c r="AJ3874"/>
      <c r="AK3874"/>
      <c r="AL3874"/>
      <c r="AM3874"/>
      <c r="AN3874"/>
      <c r="AO3874"/>
      <c r="AP3874"/>
      <c r="AQ3874"/>
      <c r="AR3874"/>
      <c r="AS3874"/>
      <c r="AT3874"/>
      <c r="AU3874"/>
      <c r="AV3874"/>
      <c r="AW3874"/>
      <c r="AX3874"/>
      <c r="AY3874"/>
      <c r="AZ3874"/>
      <c r="BA3874"/>
      <c r="BB3874"/>
      <c r="BC3874"/>
      <c r="BD3874"/>
      <c r="BE3874"/>
      <c r="BF3874"/>
    </row>
    <row r="3875" spans="1:58" s="58" customFormat="1" ht="12.75" x14ac:dyDescent="0.2">
      <c r="A3875" s="257"/>
      <c r="B3875" s="170"/>
      <c r="C3875" s="170"/>
      <c r="D3875" s="255"/>
      <c r="E3875" s="255"/>
      <c r="F3875" s="255"/>
      <c r="G3875" s="262"/>
      <c r="H3875" s="262"/>
      <c r="I3875" s="262"/>
      <c r="J3875" s="262"/>
      <c r="K3875" s="262"/>
      <c r="L3875" s="262"/>
      <c r="M3875" s="262"/>
      <c r="N3875" s="262"/>
      <c r="O3875" s="262"/>
      <c r="P3875" s="262"/>
      <c r="Q3875" s="262"/>
      <c r="R3875" s="262"/>
      <c r="S3875" s="262"/>
      <c r="T3875" s="262"/>
      <c r="U3875" s="262"/>
      <c r="V3875" s="262"/>
      <c r="W3875" s="262"/>
      <c r="X3875" s="262"/>
      <c r="Y3875" s="262"/>
      <c r="Z3875" s="262"/>
      <c r="AA3875"/>
      <c r="AB3875"/>
      <c r="AC3875"/>
      <c r="AD3875"/>
      <c r="AE3875"/>
      <c r="AF3875"/>
      <c r="AG3875"/>
      <c r="AH3875"/>
      <c r="AI3875"/>
      <c r="AJ3875"/>
      <c r="AK3875"/>
      <c r="AL3875"/>
      <c r="AM3875"/>
      <c r="AN3875"/>
      <c r="AO3875"/>
      <c r="AP3875"/>
      <c r="AQ3875"/>
      <c r="AR3875"/>
      <c r="AS3875"/>
      <c r="AT3875"/>
      <c r="AU3875"/>
      <c r="AV3875"/>
      <c r="AW3875"/>
      <c r="AX3875"/>
      <c r="AY3875"/>
      <c r="AZ3875"/>
      <c r="BA3875"/>
      <c r="BB3875"/>
      <c r="BC3875"/>
      <c r="BD3875"/>
      <c r="BE3875"/>
      <c r="BF3875"/>
    </row>
    <row r="3876" spans="1:58" s="58" customFormat="1" ht="12.75" x14ac:dyDescent="0.2">
      <c r="A3876" s="257"/>
      <c r="B3876" s="170"/>
      <c r="C3876" s="170"/>
      <c r="D3876" s="255"/>
      <c r="E3876" s="255"/>
      <c r="F3876" s="255"/>
      <c r="G3876" s="262"/>
      <c r="H3876" s="262"/>
      <c r="I3876" s="262"/>
      <c r="J3876" s="262"/>
      <c r="K3876" s="262"/>
      <c r="L3876" s="262"/>
      <c r="M3876" s="262"/>
      <c r="N3876" s="262"/>
      <c r="O3876" s="262"/>
      <c r="P3876" s="262"/>
      <c r="Q3876" s="262"/>
      <c r="R3876" s="262"/>
      <c r="S3876" s="262"/>
      <c r="T3876" s="262"/>
      <c r="U3876" s="262"/>
      <c r="V3876" s="262"/>
      <c r="W3876" s="262"/>
      <c r="X3876" s="262"/>
      <c r="Y3876" s="262"/>
      <c r="Z3876" s="262"/>
      <c r="AA3876"/>
      <c r="AB3876"/>
      <c r="AC3876"/>
      <c r="AD3876"/>
      <c r="AE3876"/>
      <c r="AF3876"/>
      <c r="AG3876"/>
      <c r="AH3876"/>
      <c r="AI3876"/>
      <c r="AJ3876"/>
      <c r="AK3876"/>
      <c r="AL3876"/>
      <c r="AM3876"/>
      <c r="AN3876"/>
      <c r="AO3876"/>
      <c r="AP3876"/>
      <c r="AQ3876"/>
      <c r="AR3876"/>
      <c r="AS3876"/>
      <c r="AT3876"/>
      <c r="AU3876"/>
      <c r="AV3876"/>
      <c r="AW3876"/>
      <c r="AX3876"/>
      <c r="AY3876"/>
      <c r="AZ3876"/>
      <c r="BA3876"/>
      <c r="BB3876"/>
      <c r="BC3876"/>
      <c r="BD3876"/>
      <c r="BE3876"/>
      <c r="BF3876"/>
    </row>
    <row r="3877" spans="1:58" s="58" customFormat="1" ht="12.75" x14ac:dyDescent="0.2">
      <c r="A3877" s="257"/>
      <c r="B3877" s="170"/>
      <c r="C3877" s="170"/>
      <c r="D3877" s="255"/>
      <c r="E3877" s="255"/>
      <c r="F3877" s="255"/>
      <c r="G3877" s="262"/>
      <c r="H3877" s="262"/>
      <c r="I3877" s="262"/>
      <c r="J3877" s="262"/>
      <c r="K3877" s="262"/>
      <c r="L3877" s="262"/>
      <c r="M3877" s="262"/>
      <c r="N3877" s="262"/>
      <c r="O3877" s="262"/>
      <c r="P3877" s="262"/>
      <c r="Q3877" s="262"/>
      <c r="R3877" s="262"/>
      <c r="S3877" s="262"/>
      <c r="T3877" s="262"/>
      <c r="U3877" s="262"/>
      <c r="V3877" s="262"/>
      <c r="W3877" s="262"/>
      <c r="X3877" s="262"/>
      <c r="Y3877" s="262"/>
      <c r="Z3877" s="262"/>
      <c r="AA3877"/>
      <c r="AB3877"/>
      <c r="AC3877"/>
      <c r="AD3877"/>
      <c r="AE3877"/>
      <c r="AF3877"/>
      <c r="AG3877"/>
      <c r="AH3877"/>
      <c r="AI3877"/>
      <c r="AJ3877"/>
      <c r="AK3877"/>
      <c r="AL3877"/>
      <c r="AM3877"/>
      <c r="AN3877"/>
      <c r="AO3877"/>
      <c r="AP3877"/>
      <c r="AQ3877"/>
      <c r="AR3877"/>
      <c r="AS3877"/>
      <c r="AT3877"/>
      <c r="AU3877"/>
      <c r="AV3877"/>
      <c r="AW3877"/>
      <c r="AX3877"/>
      <c r="AY3877"/>
      <c r="AZ3877"/>
      <c r="BA3877"/>
      <c r="BB3877"/>
      <c r="BC3877"/>
      <c r="BD3877"/>
      <c r="BE3877"/>
      <c r="BF3877"/>
    </row>
    <row r="3878" spans="1:58" s="58" customFormat="1" ht="12.75" x14ac:dyDescent="0.2">
      <c r="A3878" s="257"/>
      <c r="B3878" s="170"/>
      <c r="C3878" s="170"/>
      <c r="D3878" s="255"/>
      <c r="E3878" s="255"/>
      <c r="F3878" s="255"/>
      <c r="G3878" s="262"/>
      <c r="H3878" s="262"/>
      <c r="I3878" s="262"/>
      <c r="J3878" s="262"/>
      <c r="K3878" s="262"/>
      <c r="L3878" s="262"/>
      <c r="M3878" s="262"/>
      <c r="N3878" s="262"/>
      <c r="O3878" s="262"/>
      <c r="P3878" s="262"/>
      <c r="Q3878" s="262"/>
      <c r="R3878" s="262"/>
      <c r="S3878" s="262"/>
      <c r="T3878" s="262"/>
      <c r="U3878" s="262"/>
      <c r="V3878" s="262"/>
      <c r="W3878" s="262"/>
      <c r="X3878" s="262"/>
      <c r="Y3878" s="262"/>
      <c r="Z3878" s="262"/>
      <c r="AA3878"/>
      <c r="AB3878"/>
      <c r="AC3878"/>
      <c r="AD3878"/>
      <c r="AE3878"/>
      <c r="AF3878"/>
      <c r="AG3878"/>
      <c r="AH3878"/>
      <c r="AI3878"/>
      <c r="AJ3878"/>
      <c r="AK3878"/>
      <c r="AL3878"/>
      <c r="AM3878"/>
      <c r="AN3878"/>
      <c r="AO3878"/>
      <c r="AP3878"/>
      <c r="AQ3878"/>
      <c r="AR3878"/>
      <c r="AS3878"/>
      <c r="AT3878"/>
      <c r="AU3878"/>
      <c r="AV3878"/>
      <c r="AW3878"/>
      <c r="AX3878"/>
      <c r="AY3878"/>
      <c r="AZ3878"/>
      <c r="BA3878"/>
      <c r="BB3878"/>
      <c r="BC3878"/>
      <c r="BD3878"/>
      <c r="BE3878"/>
      <c r="BF3878"/>
    </row>
    <row r="3879" spans="1:58" s="58" customFormat="1" ht="12.75" x14ac:dyDescent="0.2">
      <c r="A3879" s="257"/>
      <c r="B3879" s="170"/>
      <c r="C3879" s="170"/>
      <c r="D3879" s="255"/>
      <c r="E3879" s="255"/>
      <c r="F3879" s="255"/>
      <c r="G3879" s="262"/>
      <c r="H3879" s="262"/>
      <c r="I3879" s="262"/>
      <c r="J3879" s="262"/>
      <c r="K3879" s="262"/>
      <c r="L3879" s="262"/>
      <c r="M3879" s="262"/>
      <c r="N3879" s="262"/>
      <c r="O3879" s="262"/>
      <c r="P3879" s="262"/>
      <c r="Q3879" s="262"/>
      <c r="R3879" s="262"/>
      <c r="S3879" s="262"/>
      <c r="T3879" s="262"/>
      <c r="U3879" s="262"/>
      <c r="V3879" s="262"/>
      <c r="W3879" s="262"/>
      <c r="X3879" s="262"/>
      <c r="Y3879" s="262"/>
      <c r="Z3879" s="262"/>
      <c r="AA3879"/>
      <c r="AB3879"/>
      <c r="AC3879"/>
      <c r="AD3879"/>
      <c r="AE3879"/>
      <c r="AF3879"/>
      <c r="AG3879"/>
      <c r="AH3879"/>
      <c r="AI3879"/>
      <c r="AJ3879"/>
      <c r="AK3879"/>
      <c r="AL3879"/>
      <c r="AM3879"/>
      <c r="AN3879"/>
      <c r="AO3879"/>
      <c r="AP3879"/>
      <c r="AQ3879"/>
      <c r="AR3879"/>
      <c r="AS3879"/>
      <c r="AT3879"/>
      <c r="AU3879"/>
      <c r="AV3879"/>
      <c r="AW3879"/>
      <c r="AX3879"/>
      <c r="AY3879"/>
      <c r="AZ3879"/>
      <c r="BA3879"/>
      <c r="BB3879"/>
      <c r="BC3879"/>
      <c r="BD3879"/>
      <c r="BE3879"/>
      <c r="BF3879"/>
    </row>
    <row r="3880" spans="1:58" s="58" customFormat="1" ht="12.75" x14ac:dyDescent="0.2">
      <c r="A3880" s="257"/>
      <c r="B3880" s="170"/>
      <c r="C3880" s="170"/>
      <c r="D3880" s="255"/>
      <c r="E3880" s="255"/>
      <c r="F3880" s="255"/>
      <c r="G3880" s="262"/>
      <c r="H3880" s="262"/>
      <c r="I3880" s="262"/>
      <c r="J3880" s="262"/>
      <c r="K3880" s="262"/>
      <c r="L3880" s="262"/>
      <c r="M3880" s="262"/>
      <c r="N3880" s="262"/>
      <c r="O3880" s="262"/>
      <c r="P3880" s="262"/>
      <c r="Q3880" s="262"/>
      <c r="R3880" s="262"/>
      <c r="S3880" s="262"/>
      <c r="T3880" s="262"/>
      <c r="U3880" s="262"/>
      <c r="V3880" s="262"/>
      <c r="W3880" s="262"/>
      <c r="X3880" s="262"/>
      <c r="Y3880" s="262"/>
      <c r="Z3880" s="262"/>
      <c r="AA3880"/>
      <c r="AB3880"/>
      <c r="AC3880"/>
      <c r="AD3880"/>
      <c r="AE3880"/>
      <c r="AF3880"/>
      <c r="AG3880"/>
      <c r="AH3880"/>
      <c r="AI3880"/>
      <c r="AJ3880"/>
      <c r="AK3880"/>
      <c r="AL3880"/>
      <c r="AM3880"/>
      <c r="AN3880"/>
      <c r="AO3880"/>
      <c r="AP3880"/>
      <c r="AQ3880"/>
      <c r="AR3880"/>
      <c r="AS3880"/>
      <c r="AT3880"/>
      <c r="AU3880"/>
      <c r="AV3880"/>
      <c r="AW3880"/>
      <c r="AX3880"/>
      <c r="AY3880"/>
      <c r="AZ3880"/>
      <c r="BA3880"/>
      <c r="BB3880"/>
      <c r="BC3880"/>
      <c r="BD3880"/>
      <c r="BE3880"/>
      <c r="BF3880"/>
    </row>
    <row r="3881" spans="1:58" s="58" customFormat="1" ht="12.75" x14ac:dyDescent="0.2">
      <c r="A3881" s="257"/>
      <c r="B3881" s="170"/>
      <c r="C3881" s="170"/>
      <c r="D3881" s="255"/>
      <c r="E3881" s="255"/>
      <c r="F3881" s="255"/>
      <c r="G3881" s="262"/>
      <c r="H3881" s="262"/>
      <c r="I3881" s="262"/>
      <c r="J3881" s="262"/>
      <c r="K3881" s="262"/>
      <c r="L3881" s="262"/>
      <c r="M3881" s="262"/>
      <c r="N3881" s="262"/>
      <c r="O3881" s="262"/>
      <c r="P3881" s="262"/>
      <c r="Q3881" s="262"/>
      <c r="R3881" s="262"/>
      <c r="S3881" s="262"/>
      <c r="T3881" s="262"/>
      <c r="U3881" s="262"/>
      <c r="V3881" s="262"/>
      <c r="W3881" s="262"/>
      <c r="X3881" s="262"/>
      <c r="Y3881" s="262"/>
      <c r="Z3881" s="262"/>
      <c r="AA3881"/>
      <c r="AB3881"/>
      <c r="AC3881"/>
      <c r="AD3881"/>
      <c r="AE3881"/>
      <c r="AF3881"/>
      <c r="AG3881"/>
      <c r="AH3881"/>
      <c r="AI3881"/>
      <c r="AJ3881"/>
      <c r="AK3881"/>
      <c r="AL3881"/>
      <c r="AM3881"/>
      <c r="AN3881"/>
      <c r="AO3881"/>
      <c r="AP3881"/>
      <c r="AQ3881"/>
      <c r="AR3881"/>
      <c r="AS3881"/>
      <c r="AT3881"/>
      <c r="AU3881"/>
      <c r="AV3881"/>
      <c r="AW3881"/>
      <c r="AX3881"/>
      <c r="AY3881"/>
      <c r="AZ3881"/>
      <c r="BA3881"/>
      <c r="BB3881"/>
      <c r="BC3881"/>
      <c r="BD3881"/>
      <c r="BE3881"/>
      <c r="BF3881"/>
    </row>
    <row r="3882" spans="1:58" s="58" customFormat="1" ht="12.75" x14ac:dyDescent="0.2">
      <c r="A3882" s="257"/>
      <c r="B3882" s="170"/>
      <c r="C3882" s="170"/>
      <c r="D3882" s="255"/>
      <c r="E3882" s="255"/>
      <c r="F3882" s="255"/>
      <c r="G3882" s="262"/>
      <c r="H3882" s="262"/>
      <c r="I3882" s="262"/>
      <c r="J3882" s="262"/>
      <c r="K3882" s="262"/>
      <c r="L3882" s="262"/>
      <c r="M3882" s="262"/>
      <c r="N3882" s="262"/>
      <c r="O3882" s="262"/>
      <c r="P3882" s="262"/>
      <c r="Q3882" s="262"/>
      <c r="R3882" s="262"/>
      <c r="S3882" s="262"/>
      <c r="T3882" s="262"/>
      <c r="U3882" s="262"/>
      <c r="V3882" s="262"/>
      <c r="W3882" s="262"/>
      <c r="X3882" s="262"/>
      <c r="Y3882" s="262"/>
      <c r="Z3882" s="262"/>
      <c r="AA3882"/>
      <c r="AB3882"/>
      <c r="AC3882"/>
      <c r="AD3882"/>
      <c r="AE3882"/>
      <c r="AF3882"/>
      <c r="AG3882"/>
      <c r="AH3882"/>
      <c r="AI3882"/>
      <c r="AJ3882"/>
      <c r="AK3882"/>
      <c r="AL3882"/>
      <c r="AM3882"/>
      <c r="AN3882"/>
      <c r="AO3882"/>
      <c r="AP3882"/>
      <c r="AQ3882"/>
      <c r="AR3882"/>
      <c r="AS3882"/>
      <c r="AT3882"/>
      <c r="AU3882"/>
      <c r="AV3882"/>
      <c r="AW3882"/>
      <c r="AX3882"/>
      <c r="AY3882"/>
      <c r="AZ3882"/>
      <c r="BA3882"/>
      <c r="BB3882"/>
      <c r="BC3882"/>
      <c r="BD3882"/>
      <c r="BE3882"/>
      <c r="BF3882"/>
    </row>
    <row r="3883" spans="1:58" s="58" customFormat="1" ht="12.75" x14ac:dyDescent="0.2">
      <c r="A3883" s="257"/>
      <c r="B3883" s="170"/>
      <c r="C3883" s="170"/>
      <c r="D3883" s="255"/>
      <c r="E3883" s="255"/>
      <c r="F3883" s="255"/>
      <c r="G3883" s="262"/>
      <c r="H3883" s="262"/>
      <c r="I3883" s="262"/>
      <c r="J3883" s="262"/>
      <c r="K3883" s="262"/>
      <c r="L3883" s="262"/>
      <c r="M3883" s="262"/>
      <c r="N3883" s="262"/>
      <c r="O3883" s="262"/>
      <c r="P3883" s="262"/>
      <c r="Q3883" s="262"/>
      <c r="R3883" s="262"/>
      <c r="S3883" s="262"/>
      <c r="T3883" s="262"/>
      <c r="U3883" s="262"/>
      <c r="V3883" s="262"/>
      <c r="W3883" s="262"/>
      <c r="X3883" s="262"/>
      <c r="Y3883" s="262"/>
      <c r="Z3883" s="262"/>
      <c r="AA3883"/>
      <c r="AB3883"/>
      <c r="AC3883"/>
      <c r="AD3883"/>
      <c r="AE3883"/>
      <c r="AF3883"/>
      <c r="AG3883"/>
      <c r="AH3883"/>
      <c r="AI3883"/>
      <c r="AJ3883"/>
      <c r="AK3883"/>
      <c r="AL3883"/>
      <c r="AM3883"/>
      <c r="AN3883"/>
      <c r="AO3883"/>
      <c r="AP3883"/>
      <c r="AQ3883"/>
      <c r="AR3883"/>
      <c r="AS3883"/>
      <c r="AT3883"/>
      <c r="AU3883"/>
      <c r="AV3883"/>
      <c r="AW3883"/>
      <c r="AX3883"/>
      <c r="AY3883"/>
      <c r="AZ3883"/>
      <c r="BA3883"/>
      <c r="BB3883"/>
      <c r="BC3883"/>
      <c r="BD3883"/>
      <c r="BE3883"/>
      <c r="BF3883"/>
    </row>
    <row r="3884" spans="1:58" s="58" customFormat="1" ht="12.75" x14ac:dyDescent="0.2">
      <c r="A3884" s="257"/>
      <c r="B3884" s="170"/>
      <c r="C3884" s="170"/>
      <c r="D3884" s="255"/>
      <c r="E3884" s="255"/>
      <c r="F3884" s="255"/>
      <c r="G3884" s="262"/>
      <c r="H3884" s="262"/>
      <c r="I3884" s="262"/>
      <c r="J3884" s="262"/>
      <c r="K3884" s="262"/>
      <c r="L3884" s="262"/>
      <c r="M3884" s="262"/>
      <c r="N3884" s="262"/>
      <c r="O3884" s="262"/>
      <c r="P3884" s="262"/>
      <c r="Q3884" s="262"/>
      <c r="R3884" s="262"/>
      <c r="S3884" s="262"/>
      <c r="T3884" s="262"/>
      <c r="U3884" s="262"/>
      <c r="V3884" s="262"/>
      <c r="W3884" s="262"/>
      <c r="X3884" s="262"/>
      <c r="Y3884" s="262"/>
      <c r="Z3884" s="262"/>
      <c r="AA3884"/>
      <c r="AB3884"/>
      <c r="AC3884"/>
      <c r="AD3884"/>
      <c r="AE3884"/>
      <c r="AF3884"/>
      <c r="AG3884"/>
      <c r="AH3884"/>
      <c r="AI3884"/>
      <c r="AJ3884"/>
      <c r="AK3884"/>
      <c r="AL3884"/>
      <c r="AM3884"/>
      <c r="AN3884"/>
      <c r="AO3884"/>
      <c r="AP3884"/>
      <c r="AQ3884"/>
      <c r="AR3884"/>
      <c r="AS3884"/>
      <c r="AT3884"/>
      <c r="AU3884"/>
      <c r="AV3884"/>
      <c r="AW3884"/>
      <c r="AX3884"/>
      <c r="AY3884"/>
      <c r="AZ3884"/>
      <c r="BA3884"/>
      <c r="BB3884"/>
      <c r="BC3884"/>
      <c r="BD3884"/>
      <c r="BE3884"/>
      <c r="BF3884"/>
    </row>
    <row r="3885" spans="1:58" s="58" customFormat="1" ht="12.75" x14ac:dyDescent="0.2">
      <c r="A3885" s="257"/>
      <c r="B3885" s="170"/>
      <c r="C3885" s="170"/>
      <c r="D3885" s="255"/>
      <c r="E3885" s="255"/>
      <c r="F3885" s="255"/>
      <c r="G3885" s="262"/>
      <c r="H3885" s="262"/>
      <c r="I3885" s="262"/>
      <c r="J3885" s="262"/>
      <c r="K3885" s="262"/>
      <c r="L3885" s="262"/>
      <c r="M3885" s="262"/>
      <c r="N3885" s="262"/>
      <c r="O3885" s="262"/>
      <c r="P3885" s="262"/>
      <c r="Q3885" s="262"/>
      <c r="R3885" s="262"/>
      <c r="S3885" s="262"/>
      <c r="T3885" s="262"/>
      <c r="U3885" s="262"/>
      <c r="V3885" s="262"/>
      <c r="W3885" s="262"/>
      <c r="X3885" s="262"/>
      <c r="Y3885" s="262"/>
      <c r="Z3885" s="262"/>
      <c r="AA3885"/>
      <c r="AB3885"/>
      <c r="AC3885"/>
      <c r="AD3885"/>
      <c r="AE3885"/>
      <c r="AF3885"/>
      <c r="AG3885"/>
      <c r="AH3885"/>
      <c r="AI3885"/>
      <c r="AJ3885"/>
      <c r="AK3885"/>
      <c r="AL3885"/>
      <c r="AM3885"/>
      <c r="AN3885"/>
      <c r="AO3885"/>
      <c r="AP3885"/>
      <c r="AQ3885"/>
      <c r="AR3885"/>
      <c r="AS3885"/>
      <c r="AT3885"/>
      <c r="AU3885"/>
      <c r="AV3885"/>
      <c r="AW3885"/>
      <c r="AX3885"/>
      <c r="AY3885"/>
      <c r="AZ3885"/>
      <c r="BA3885"/>
      <c r="BB3885"/>
      <c r="BC3885"/>
      <c r="BD3885"/>
      <c r="BE3885"/>
      <c r="BF3885"/>
    </row>
    <row r="3886" spans="1:58" s="58" customFormat="1" ht="12.75" x14ac:dyDescent="0.2">
      <c r="A3886" s="257"/>
      <c r="B3886" s="170"/>
      <c r="C3886" s="170"/>
      <c r="D3886" s="255"/>
      <c r="E3886" s="255"/>
      <c r="F3886" s="255"/>
      <c r="G3886" s="262"/>
      <c r="H3886" s="262"/>
      <c r="I3886" s="262"/>
      <c r="J3886" s="262"/>
      <c r="K3886" s="262"/>
      <c r="L3886" s="262"/>
      <c r="M3886" s="262"/>
      <c r="N3886" s="262"/>
      <c r="O3886" s="262"/>
      <c r="P3886" s="262"/>
      <c r="Q3886" s="262"/>
      <c r="R3886" s="262"/>
      <c r="S3886" s="262"/>
      <c r="T3886" s="262"/>
      <c r="U3886" s="262"/>
      <c r="V3886" s="262"/>
      <c r="W3886" s="262"/>
      <c r="X3886" s="262"/>
      <c r="Y3886" s="262"/>
      <c r="Z3886" s="262"/>
      <c r="AA3886"/>
      <c r="AB3886"/>
      <c r="AC3886"/>
      <c r="AD3886"/>
      <c r="AE3886"/>
      <c r="AF3886"/>
      <c r="AG3886"/>
      <c r="AH3886"/>
      <c r="AI3886"/>
      <c r="AJ3886"/>
      <c r="AK3886"/>
      <c r="AL3886"/>
      <c r="AM3886"/>
      <c r="AN3886"/>
      <c r="AO3886"/>
      <c r="AP3886"/>
      <c r="AQ3886"/>
      <c r="AR3886"/>
      <c r="AS3886"/>
      <c r="AT3886"/>
      <c r="AU3886"/>
      <c r="AV3886"/>
      <c r="AW3886"/>
      <c r="AX3886"/>
      <c r="AY3886"/>
      <c r="AZ3886"/>
      <c r="BA3886"/>
      <c r="BB3886"/>
      <c r="BC3886"/>
      <c r="BD3886"/>
      <c r="BE3886"/>
      <c r="BF3886"/>
    </row>
    <row r="3887" spans="1:58" s="58" customFormat="1" ht="12.75" x14ac:dyDescent="0.2">
      <c r="A3887" s="257"/>
      <c r="B3887" s="170"/>
      <c r="C3887" s="170"/>
      <c r="D3887" s="255"/>
      <c r="E3887" s="255"/>
      <c r="F3887" s="255"/>
      <c r="G3887" s="262"/>
      <c r="H3887" s="262"/>
      <c r="I3887" s="262"/>
      <c r="J3887" s="262"/>
      <c r="K3887" s="262"/>
      <c r="L3887" s="262"/>
      <c r="M3887" s="262"/>
      <c r="N3887" s="262"/>
      <c r="O3887" s="262"/>
      <c r="P3887" s="262"/>
      <c r="Q3887" s="262"/>
      <c r="R3887" s="262"/>
      <c r="S3887" s="262"/>
      <c r="T3887" s="262"/>
      <c r="U3887" s="262"/>
      <c r="V3887" s="262"/>
      <c r="W3887" s="262"/>
      <c r="X3887" s="262"/>
      <c r="Y3887" s="262"/>
      <c r="Z3887" s="262"/>
      <c r="AA3887"/>
      <c r="AB3887"/>
      <c r="AC3887"/>
      <c r="AD3887"/>
      <c r="AE3887"/>
      <c r="AF3887"/>
      <c r="AG3887"/>
      <c r="AH3887"/>
      <c r="AI3887"/>
      <c r="AJ3887"/>
      <c r="AK3887"/>
      <c r="AL3887"/>
      <c r="AM3887"/>
      <c r="AN3887"/>
      <c r="AO3887"/>
      <c r="AP3887"/>
      <c r="AQ3887"/>
      <c r="AR3887"/>
      <c r="AS3887"/>
      <c r="AT3887"/>
      <c r="AU3887"/>
      <c r="AV3887"/>
      <c r="AW3887"/>
      <c r="AX3887"/>
      <c r="AY3887"/>
      <c r="AZ3887"/>
      <c r="BA3887"/>
      <c r="BB3887"/>
      <c r="BC3887"/>
      <c r="BD3887"/>
      <c r="BE3887"/>
      <c r="BF3887"/>
    </row>
    <row r="3888" spans="1:58" s="58" customFormat="1" ht="12.75" x14ac:dyDescent="0.2">
      <c r="A3888" s="257"/>
      <c r="B3888" s="170"/>
      <c r="C3888" s="170"/>
      <c r="D3888" s="255"/>
      <c r="E3888" s="255"/>
      <c r="F3888" s="255"/>
      <c r="G3888" s="262"/>
      <c r="H3888" s="262"/>
      <c r="I3888" s="262"/>
      <c r="J3888" s="262"/>
      <c r="K3888" s="262"/>
      <c r="L3888" s="262"/>
      <c r="M3888" s="262"/>
      <c r="N3888" s="262"/>
      <c r="O3888" s="262"/>
      <c r="P3888" s="262"/>
      <c r="Q3888" s="262"/>
      <c r="R3888" s="262"/>
      <c r="S3888" s="262"/>
      <c r="T3888" s="262"/>
      <c r="U3888" s="262"/>
      <c r="V3888" s="262"/>
      <c r="W3888" s="262"/>
      <c r="X3888" s="262"/>
      <c r="Y3888" s="262"/>
      <c r="Z3888" s="262"/>
      <c r="AA3888"/>
      <c r="AB3888"/>
      <c r="AC3888"/>
      <c r="AD3888"/>
      <c r="AE3888"/>
      <c r="AF3888"/>
      <c r="AG3888"/>
      <c r="AH3888"/>
      <c r="AI3888"/>
      <c r="AJ3888"/>
      <c r="AK3888"/>
      <c r="AL3888"/>
      <c r="AM3888"/>
      <c r="AN3888"/>
      <c r="AO3888"/>
      <c r="AP3888"/>
      <c r="AQ3888"/>
      <c r="AR3888"/>
      <c r="AS3888"/>
      <c r="AT3888"/>
      <c r="AU3888"/>
      <c r="AV3888"/>
      <c r="AW3888"/>
      <c r="AX3888"/>
      <c r="AY3888"/>
      <c r="AZ3888"/>
      <c r="BA3888"/>
      <c r="BB3888"/>
      <c r="BC3888"/>
      <c r="BD3888"/>
      <c r="BE3888"/>
      <c r="BF3888"/>
    </row>
    <row r="3889" spans="1:58" s="58" customFormat="1" ht="12.75" x14ac:dyDescent="0.2">
      <c r="A3889" s="257"/>
      <c r="B3889" s="170"/>
      <c r="C3889" s="170"/>
      <c r="D3889" s="255"/>
      <c r="E3889" s="255"/>
      <c r="F3889" s="255"/>
      <c r="G3889" s="262"/>
      <c r="H3889" s="262"/>
      <c r="I3889" s="262"/>
      <c r="J3889" s="262"/>
      <c r="K3889" s="262"/>
      <c r="L3889" s="262"/>
      <c r="M3889" s="262"/>
      <c r="N3889" s="262"/>
      <c r="O3889" s="262"/>
      <c r="P3889" s="262"/>
      <c r="Q3889" s="262"/>
      <c r="R3889" s="262"/>
      <c r="S3889" s="262"/>
      <c r="T3889" s="262"/>
      <c r="U3889" s="262"/>
      <c r="V3889" s="262"/>
      <c r="W3889" s="262"/>
      <c r="X3889" s="262"/>
      <c r="Y3889" s="262"/>
      <c r="Z3889" s="262"/>
      <c r="AA3889"/>
      <c r="AB3889"/>
      <c r="AC3889"/>
      <c r="AD3889"/>
      <c r="AE3889"/>
      <c r="AF3889"/>
      <c r="AG3889"/>
      <c r="AH3889"/>
      <c r="AI3889"/>
      <c r="AJ3889"/>
      <c r="AK3889"/>
      <c r="AL3889"/>
      <c r="AM3889"/>
      <c r="AN3889"/>
      <c r="AO3889"/>
      <c r="AP3889"/>
      <c r="AQ3889"/>
      <c r="AR3889"/>
      <c r="AS3889"/>
      <c r="AT3889"/>
      <c r="AU3889"/>
      <c r="AV3889"/>
      <c r="AW3889"/>
      <c r="AX3889"/>
      <c r="AY3889"/>
      <c r="AZ3889"/>
      <c r="BA3889"/>
      <c r="BB3889"/>
      <c r="BC3889"/>
      <c r="BD3889"/>
      <c r="BE3889"/>
      <c r="BF3889"/>
    </row>
    <row r="3890" spans="1:58" s="58" customFormat="1" ht="12.75" x14ac:dyDescent="0.2">
      <c r="A3890" s="257"/>
      <c r="B3890" s="170"/>
      <c r="C3890" s="170"/>
      <c r="D3890" s="255"/>
      <c r="E3890" s="255"/>
      <c r="F3890" s="255"/>
      <c r="G3890" s="262"/>
      <c r="H3890" s="262"/>
      <c r="I3890" s="262"/>
      <c r="J3890" s="262"/>
      <c r="K3890" s="262"/>
      <c r="L3890" s="262"/>
      <c r="M3890" s="262"/>
      <c r="N3890" s="262"/>
      <c r="O3890" s="262"/>
      <c r="P3890" s="262"/>
      <c r="Q3890" s="262"/>
      <c r="R3890" s="262"/>
      <c r="S3890" s="262"/>
      <c r="T3890" s="262"/>
      <c r="U3890" s="262"/>
      <c r="V3890" s="262"/>
      <c r="W3890" s="262"/>
      <c r="X3890" s="262"/>
      <c r="Y3890" s="262"/>
      <c r="Z3890" s="262"/>
      <c r="AA3890"/>
      <c r="AB3890"/>
      <c r="AC3890"/>
      <c r="AD3890"/>
      <c r="AE3890"/>
      <c r="AF3890"/>
      <c r="AG3890"/>
      <c r="AH3890"/>
      <c r="AI3890"/>
      <c r="AJ3890"/>
      <c r="AK3890"/>
      <c r="AL3890"/>
      <c r="AM3890"/>
      <c r="AN3890"/>
      <c r="AO3890"/>
      <c r="AP3890"/>
      <c r="AQ3890"/>
      <c r="AR3890"/>
      <c r="AS3890"/>
      <c r="AT3890"/>
      <c r="AU3890"/>
      <c r="AV3890"/>
      <c r="AW3890"/>
      <c r="AX3890"/>
      <c r="AY3890"/>
      <c r="AZ3890"/>
      <c r="BA3890"/>
      <c r="BB3890"/>
      <c r="BC3890"/>
      <c r="BD3890"/>
      <c r="BE3890"/>
      <c r="BF3890"/>
    </row>
    <row r="3891" spans="1:58" s="58" customFormat="1" ht="12.75" x14ac:dyDescent="0.2">
      <c r="A3891" s="257"/>
      <c r="B3891" s="170"/>
      <c r="C3891" s="170"/>
      <c r="D3891" s="255"/>
      <c r="E3891" s="255"/>
      <c r="F3891" s="255"/>
      <c r="G3891" s="262"/>
      <c r="H3891" s="262"/>
      <c r="I3891" s="262"/>
      <c r="J3891" s="262"/>
      <c r="K3891" s="262"/>
      <c r="L3891" s="262"/>
      <c r="M3891" s="262"/>
      <c r="N3891" s="262"/>
      <c r="O3891" s="262"/>
      <c r="P3891" s="262"/>
      <c r="Q3891" s="262"/>
      <c r="R3891" s="262"/>
      <c r="S3891" s="262"/>
      <c r="T3891" s="262"/>
      <c r="U3891" s="262"/>
      <c r="V3891" s="262"/>
      <c r="W3891" s="262"/>
      <c r="X3891" s="262"/>
      <c r="Y3891" s="262"/>
      <c r="Z3891" s="262"/>
      <c r="AA3891"/>
      <c r="AB3891"/>
      <c r="AC3891"/>
      <c r="AD3891"/>
      <c r="AE3891"/>
      <c r="AF3891"/>
      <c r="AG3891"/>
      <c r="AH3891"/>
      <c r="AI3891"/>
      <c r="AJ3891"/>
      <c r="AK3891"/>
      <c r="AL3891"/>
      <c r="AM3891"/>
      <c r="AN3891"/>
      <c r="AO3891"/>
      <c r="AP3891"/>
      <c r="AQ3891"/>
      <c r="AR3891"/>
      <c r="AS3891"/>
      <c r="AT3891"/>
      <c r="AU3891"/>
      <c r="AV3891"/>
      <c r="AW3891"/>
      <c r="AX3891"/>
      <c r="AY3891"/>
      <c r="AZ3891"/>
      <c r="BA3891"/>
      <c r="BB3891"/>
      <c r="BC3891"/>
      <c r="BD3891"/>
      <c r="BE3891"/>
      <c r="BF3891"/>
    </row>
    <row r="3892" spans="1:58" s="58" customFormat="1" ht="12.75" x14ac:dyDescent="0.2">
      <c r="A3892" s="257"/>
      <c r="B3892" s="170"/>
      <c r="C3892" s="170"/>
      <c r="D3892" s="255"/>
      <c r="E3892" s="255"/>
      <c r="F3892" s="255"/>
      <c r="G3892" s="262"/>
      <c r="H3892" s="262"/>
      <c r="I3892" s="262"/>
      <c r="J3892" s="262"/>
      <c r="K3892" s="262"/>
      <c r="L3892" s="262"/>
      <c r="M3892" s="262"/>
      <c r="N3892" s="262"/>
      <c r="O3892" s="262"/>
      <c r="P3892" s="262"/>
      <c r="Q3892" s="262"/>
      <c r="R3892" s="262"/>
      <c r="S3892" s="262"/>
      <c r="T3892" s="262"/>
      <c r="U3892" s="262"/>
      <c r="V3892" s="262"/>
      <c r="W3892" s="262"/>
      <c r="X3892" s="262"/>
      <c r="Y3892" s="262"/>
      <c r="Z3892" s="262"/>
      <c r="AA3892"/>
      <c r="AB3892"/>
      <c r="AC3892"/>
      <c r="AD3892"/>
      <c r="AE3892"/>
      <c r="AF3892"/>
      <c r="AG3892"/>
      <c r="AH3892"/>
      <c r="AI3892"/>
      <c r="AJ3892"/>
      <c r="AK3892"/>
      <c r="AL3892"/>
      <c r="AM3892"/>
      <c r="AN3892"/>
      <c r="AO3892"/>
      <c r="AP3892"/>
      <c r="AQ3892"/>
      <c r="AR3892"/>
      <c r="AS3892"/>
      <c r="AT3892"/>
      <c r="AU3892"/>
      <c r="AV3892"/>
      <c r="AW3892"/>
      <c r="AX3892"/>
      <c r="AY3892"/>
      <c r="AZ3892"/>
      <c r="BA3892"/>
      <c r="BB3892"/>
      <c r="BC3892"/>
      <c r="BD3892"/>
      <c r="BE3892"/>
      <c r="BF3892"/>
    </row>
    <row r="3893" spans="1:58" s="58" customFormat="1" ht="12.75" x14ac:dyDescent="0.2">
      <c r="A3893" s="257"/>
      <c r="B3893" s="170"/>
      <c r="C3893" s="170"/>
      <c r="D3893" s="255"/>
      <c r="E3893" s="255"/>
      <c r="F3893" s="255"/>
      <c r="G3893" s="262"/>
      <c r="H3893" s="262"/>
      <c r="I3893" s="262"/>
      <c r="J3893" s="262"/>
      <c r="K3893" s="262"/>
      <c r="L3893" s="262"/>
      <c r="M3893" s="262"/>
      <c r="N3893" s="262"/>
      <c r="O3893" s="262"/>
      <c r="P3893" s="262"/>
      <c r="Q3893" s="262"/>
      <c r="R3893" s="262"/>
      <c r="S3893" s="262"/>
      <c r="T3893" s="262"/>
      <c r="U3893" s="262"/>
      <c r="V3893" s="262"/>
      <c r="W3893" s="262"/>
      <c r="X3893" s="262"/>
      <c r="Y3893" s="262"/>
      <c r="Z3893" s="262"/>
      <c r="AA3893"/>
      <c r="AB3893"/>
      <c r="AC3893"/>
      <c r="AD3893"/>
      <c r="AE3893"/>
      <c r="AF3893"/>
      <c r="AG3893"/>
      <c r="AH3893"/>
      <c r="AI3893"/>
      <c r="AJ3893"/>
      <c r="AK3893"/>
      <c r="AL3893"/>
      <c r="AM3893"/>
      <c r="AN3893"/>
      <c r="AO3893"/>
      <c r="AP3893"/>
      <c r="AQ3893"/>
      <c r="AR3893"/>
      <c r="AS3893"/>
      <c r="AT3893"/>
      <c r="AU3893"/>
      <c r="AV3893"/>
      <c r="AW3893"/>
      <c r="AX3893"/>
      <c r="AY3893"/>
      <c r="AZ3893"/>
      <c r="BA3893"/>
      <c r="BB3893"/>
      <c r="BC3893"/>
      <c r="BD3893"/>
      <c r="BE3893"/>
      <c r="BF3893"/>
    </row>
    <row r="3894" spans="1:58" s="58" customFormat="1" ht="12.75" x14ac:dyDescent="0.2">
      <c r="A3894" s="257"/>
      <c r="B3894" s="170"/>
      <c r="C3894" s="170"/>
      <c r="D3894" s="255"/>
      <c r="E3894" s="255"/>
      <c r="F3894" s="255"/>
      <c r="G3894" s="262"/>
      <c r="H3894" s="262"/>
      <c r="I3894" s="262"/>
      <c r="J3894" s="262"/>
      <c r="K3894" s="262"/>
      <c r="L3894" s="262"/>
      <c r="M3894" s="262"/>
      <c r="N3894" s="262"/>
      <c r="O3894" s="262"/>
      <c r="P3894" s="262"/>
      <c r="Q3894" s="262"/>
      <c r="R3894" s="262"/>
      <c r="S3894" s="262"/>
      <c r="T3894" s="262"/>
      <c r="U3894" s="262"/>
      <c r="V3894" s="262"/>
      <c r="W3894" s="262"/>
      <c r="X3894" s="262"/>
      <c r="Y3894" s="262"/>
      <c r="Z3894" s="262"/>
      <c r="AA3894"/>
      <c r="AB3894"/>
      <c r="AC3894"/>
      <c r="AD3894"/>
      <c r="AE3894"/>
      <c r="AF3894"/>
      <c r="AG3894"/>
      <c r="AH3894"/>
      <c r="AI3894"/>
      <c r="AJ3894"/>
      <c r="AK3894"/>
      <c r="AL3894"/>
      <c r="AM3894"/>
      <c r="AN3894"/>
      <c r="AO3894"/>
      <c r="AP3894"/>
      <c r="AQ3894"/>
      <c r="AR3894"/>
      <c r="AS3894"/>
      <c r="AT3894"/>
      <c r="AU3894"/>
      <c r="AV3894"/>
      <c r="AW3894"/>
      <c r="AX3894"/>
      <c r="AY3894"/>
      <c r="AZ3894"/>
      <c r="BA3894"/>
      <c r="BB3894"/>
      <c r="BC3894"/>
      <c r="BD3894"/>
      <c r="BE3894"/>
      <c r="BF3894"/>
    </row>
    <row r="3895" spans="1:58" s="58" customFormat="1" ht="12.75" x14ac:dyDescent="0.2">
      <c r="A3895" s="257"/>
      <c r="B3895" s="170"/>
      <c r="C3895" s="170"/>
      <c r="D3895" s="255"/>
      <c r="E3895" s="255"/>
      <c r="F3895" s="255"/>
      <c r="G3895" s="262"/>
      <c r="H3895" s="262"/>
      <c r="I3895" s="262"/>
      <c r="J3895" s="262"/>
      <c r="K3895" s="262"/>
      <c r="L3895" s="262"/>
      <c r="M3895" s="262"/>
      <c r="N3895" s="262"/>
      <c r="O3895" s="262"/>
      <c r="P3895" s="262"/>
      <c r="Q3895" s="262"/>
      <c r="R3895" s="262"/>
      <c r="S3895" s="262"/>
      <c r="T3895" s="262"/>
      <c r="U3895" s="262"/>
      <c r="V3895" s="262"/>
      <c r="W3895" s="262"/>
      <c r="X3895" s="262"/>
      <c r="Y3895" s="262"/>
      <c r="Z3895" s="262"/>
      <c r="AA3895"/>
      <c r="AB3895"/>
      <c r="AC3895"/>
      <c r="AD3895"/>
      <c r="AE3895"/>
      <c r="AF3895"/>
      <c r="AG3895"/>
      <c r="AH3895"/>
      <c r="AI3895"/>
      <c r="AJ3895"/>
      <c r="AK3895"/>
      <c r="AL3895"/>
      <c r="AM3895"/>
      <c r="AN3895"/>
      <c r="AO3895"/>
      <c r="AP3895"/>
      <c r="AQ3895"/>
      <c r="AR3895"/>
      <c r="AS3895"/>
      <c r="AT3895"/>
      <c r="AU3895"/>
      <c r="AV3895"/>
      <c r="AW3895"/>
      <c r="AX3895"/>
      <c r="AY3895"/>
      <c r="AZ3895"/>
      <c r="BA3895"/>
      <c r="BB3895"/>
      <c r="BC3895"/>
      <c r="BD3895"/>
      <c r="BE3895"/>
      <c r="BF3895"/>
    </row>
    <row r="3896" spans="1:58" s="58" customFormat="1" ht="12.75" x14ac:dyDescent="0.2">
      <c r="A3896" s="257"/>
      <c r="B3896" s="170"/>
      <c r="C3896" s="170"/>
      <c r="D3896" s="255"/>
      <c r="E3896" s="255"/>
      <c r="F3896" s="255"/>
      <c r="G3896" s="262"/>
      <c r="H3896" s="262"/>
      <c r="I3896" s="262"/>
      <c r="J3896" s="262"/>
      <c r="K3896" s="262"/>
      <c r="L3896" s="262"/>
      <c r="M3896" s="262"/>
      <c r="N3896" s="262"/>
      <c r="O3896" s="262"/>
      <c r="P3896" s="262"/>
      <c r="Q3896" s="262"/>
      <c r="R3896" s="262"/>
      <c r="S3896" s="262"/>
      <c r="T3896" s="262"/>
      <c r="U3896" s="262"/>
      <c r="V3896" s="262"/>
      <c r="W3896" s="262"/>
      <c r="X3896" s="262"/>
      <c r="Y3896" s="262"/>
      <c r="Z3896" s="262"/>
      <c r="AA3896"/>
      <c r="AB3896"/>
      <c r="AC3896"/>
      <c r="AD3896"/>
      <c r="AE3896"/>
      <c r="AF3896"/>
      <c r="AG3896"/>
      <c r="AH3896"/>
      <c r="AI3896"/>
      <c r="AJ3896"/>
      <c r="AK3896"/>
      <c r="AL3896"/>
      <c r="AM3896"/>
      <c r="AN3896"/>
      <c r="AO3896"/>
      <c r="AP3896"/>
      <c r="AQ3896"/>
      <c r="AR3896"/>
      <c r="AS3896"/>
      <c r="AT3896"/>
      <c r="AU3896"/>
      <c r="AV3896"/>
      <c r="AW3896"/>
      <c r="AX3896"/>
      <c r="AY3896"/>
      <c r="AZ3896"/>
      <c r="BA3896"/>
      <c r="BB3896"/>
      <c r="BC3896"/>
      <c r="BD3896"/>
      <c r="BE3896"/>
      <c r="BF3896"/>
    </row>
    <row r="3897" spans="1:58" s="58" customFormat="1" ht="12.75" x14ac:dyDescent="0.2">
      <c r="A3897" s="257"/>
      <c r="B3897" s="170"/>
      <c r="C3897" s="170"/>
      <c r="D3897" s="255"/>
      <c r="E3897" s="255"/>
      <c r="F3897" s="255"/>
      <c r="G3897" s="262"/>
      <c r="H3897" s="262"/>
      <c r="I3897" s="262"/>
      <c r="J3897" s="262"/>
      <c r="K3897" s="262"/>
      <c r="L3897" s="262"/>
      <c r="M3897" s="262"/>
      <c r="N3897" s="262"/>
      <c r="O3897" s="262"/>
      <c r="P3897" s="262"/>
      <c r="Q3897" s="262"/>
      <c r="R3897" s="262"/>
      <c r="S3897" s="262"/>
      <c r="T3897" s="262"/>
      <c r="U3897" s="262"/>
      <c r="V3897" s="262"/>
      <c r="W3897" s="262"/>
      <c r="X3897" s="262"/>
      <c r="Y3897" s="262"/>
      <c r="Z3897" s="262"/>
      <c r="AA3897"/>
      <c r="AB3897"/>
      <c r="AC3897"/>
      <c r="AD3897"/>
      <c r="AE3897"/>
      <c r="AF3897"/>
      <c r="AG3897"/>
      <c r="AH3897"/>
      <c r="AI3897"/>
      <c r="AJ3897"/>
      <c r="AK3897"/>
      <c r="AL3897"/>
      <c r="AM3897"/>
      <c r="AN3897"/>
      <c r="AO3897"/>
      <c r="AP3897"/>
      <c r="AQ3897"/>
      <c r="AR3897"/>
      <c r="AS3897"/>
      <c r="AT3897"/>
      <c r="AU3897"/>
      <c r="AV3897"/>
      <c r="AW3897"/>
      <c r="AX3897"/>
      <c r="AY3897"/>
      <c r="AZ3897"/>
      <c r="BA3897"/>
      <c r="BB3897"/>
      <c r="BC3897"/>
      <c r="BD3897"/>
      <c r="BE3897"/>
      <c r="BF3897"/>
    </row>
    <row r="3898" spans="1:58" s="58" customFormat="1" ht="12.75" x14ac:dyDescent="0.2">
      <c r="A3898" s="257"/>
      <c r="B3898" s="170"/>
      <c r="C3898" s="170"/>
      <c r="D3898" s="255"/>
      <c r="E3898" s="255"/>
      <c r="F3898" s="255"/>
      <c r="G3898" s="262"/>
      <c r="H3898" s="262"/>
      <c r="I3898" s="262"/>
      <c r="J3898" s="262"/>
      <c r="K3898" s="262"/>
      <c r="L3898" s="262"/>
      <c r="M3898" s="262"/>
      <c r="N3898" s="262"/>
      <c r="O3898" s="262"/>
      <c r="P3898" s="262"/>
      <c r="Q3898" s="262"/>
      <c r="R3898" s="262"/>
      <c r="S3898" s="262"/>
      <c r="T3898" s="262"/>
      <c r="U3898" s="262"/>
      <c r="V3898" s="262"/>
      <c r="W3898" s="262"/>
      <c r="X3898" s="262"/>
      <c r="Y3898" s="262"/>
      <c r="Z3898" s="262"/>
      <c r="AA3898"/>
      <c r="AB3898"/>
      <c r="AC3898"/>
      <c r="AD3898"/>
      <c r="AE3898"/>
      <c r="AF3898"/>
      <c r="AG3898"/>
      <c r="AH3898"/>
      <c r="AI3898"/>
      <c r="AJ3898"/>
      <c r="AK3898"/>
      <c r="AL3898"/>
      <c r="AM3898"/>
      <c r="AN3898"/>
      <c r="AO3898"/>
      <c r="AP3898"/>
      <c r="AQ3898"/>
      <c r="AR3898"/>
      <c r="AS3898"/>
      <c r="AT3898"/>
      <c r="AU3898"/>
      <c r="AV3898"/>
      <c r="AW3898"/>
      <c r="AX3898"/>
      <c r="AY3898"/>
      <c r="AZ3898"/>
      <c r="BA3898"/>
      <c r="BB3898"/>
      <c r="BC3898"/>
      <c r="BD3898"/>
      <c r="BE3898"/>
      <c r="BF3898"/>
    </row>
    <row r="3899" spans="1:58" s="58" customFormat="1" ht="12.75" x14ac:dyDescent="0.2">
      <c r="A3899" s="257"/>
      <c r="B3899" s="170"/>
      <c r="C3899" s="170"/>
      <c r="D3899" s="255"/>
      <c r="E3899" s="255"/>
      <c r="F3899" s="255"/>
      <c r="G3899" s="262"/>
      <c r="H3899" s="262"/>
      <c r="I3899" s="262"/>
      <c r="J3899" s="262"/>
      <c r="K3899" s="262"/>
      <c r="L3899" s="262"/>
      <c r="M3899" s="262"/>
      <c r="N3899" s="262"/>
      <c r="O3899" s="262"/>
      <c r="P3899" s="262"/>
      <c r="Q3899" s="262"/>
      <c r="R3899" s="262"/>
      <c r="S3899" s="262"/>
      <c r="T3899" s="262"/>
      <c r="U3899" s="262"/>
      <c r="V3899" s="262"/>
      <c r="W3899" s="262"/>
      <c r="X3899" s="262"/>
      <c r="Y3899" s="262"/>
      <c r="Z3899" s="262"/>
      <c r="AA3899"/>
      <c r="AB3899"/>
      <c r="AC3899"/>
      <c r="AD3899"/>
      <c r="AE3899"/>
      <c r="AF3899"/>
      <c r="AG3899"/>
      <c r="AH3899"/>
      <c r="AI3899"/>
      <c r="AJ3899"/>
      <c r="AK3899"/>
      <c r="AL3899"/>
      <c r="AM3899"/>
      <c r="AN3899"/>
      <c r="AO3899"/>
      <c r="AP3899"/>
      <c r="AQ3899"/>
      <c r="AR3899"/>
      <c r="AS3899"/>
      <c r="AT3899"/>
      <c r="AU3899"/>
      <c r="AV3899"/>
      <c r="AW3899"/>
      <c r="AX3899"/>
      <c r="AY3899"/>
      <c r="AZ3899"/>
      <c r="BA3899"/>
      <c r="BB3899"/>
      <c r="BC3899"/>
      <c r="BD3899"/>
      <c r="BE3899"/>
      <c r="BF3899"/>
    </row>
    <row r="3900" spans="1:58" s="58" customFormat="1" ht="12.75" x14ac:dyDescent="0.2">
      <c r="A3900" s="257"/>
      <c r="B3900" s="170"/>
      <c r="C3900" s="170"/>
      <c r="D3900" s="255"/>
      <c r="E3900" s="255"/>
      <c r="F3900" s="255"/>
      <c r="G3900" s="262"/>
      <c r="H3900" s="262"/>
      <c r="I3900" s="262"/>
      <c r="J3900" s="262"/>
      <c r="K3900" s="262"/>
      <c r="L3900" s="262"/>
      <c r="M3900" s="262"/>
      <c r="N3900" s="262"/>
      <c r="O3900" s="262"/>
      <c r="P3900" s="262"/>
      <c r="Q3900" s="262"/>
      <c r="R3900" s="262"/>
      <c r="S3900" s="262"/>
      <c r="T3900" s="262"/>
      <c r="U3900" s="262"/>
      <c r="V3900" s="262"/>
      <c r="W3900" s="262"/>
      <c r="X3900" s="262"/>
      <c r="Y3900" s="262"/>
      <c r="Z3900" s="262"/>
      <c r="AA3900"/>
      <c r="AB3900"/>
      <c r="AC3900"/>
      <c r="AD3900"/>
      <c r="AE3900"/>
      <c r="AF3900"/>
      <c r="AG3900"/>
      <c r="AH3900"/>
      <c r="AI3900"/>
      <c r="AJ3900"/>
      <c r="AK3900"/>
      <c r="AL3900"/>
      <c r="AM3900"/>
      <c r="AN3900"/>
      <c r="AO3900"/>
      <c r="AP3900"/>
      <c r="AQ3900"/>
      <c r="AR3900"/>
      <c r="AS3900"/>
      <c r="AT3900"/>
      <c r="AU3900"/>
      <c r="AV3900"/>
      <c r="AW3900"/>
      <c r="AX3900"/>
      <c r="AY3900"/>
      <c r="AZ3900"/>
      <c r="BA3900"/>
      <c r="BB3900"/>
      <c r="BC3900"/>
      <c r="BD3900"/>
      <c r="BE3900"/>
      <c r="BF3900"/>
    </row>
    <row r="3901" spans="1:58" s="58" customFormat="1" ht="12.75" x14ac:dyDescent="0.2">
      <c r="A3901" s="257"/>
      <c r="B3901" s="170"/>
      <c r="C3901" s="170"/>
      <c r="D3901" s="255"/>
      <c r="E3901" s="255"/>
      <c r="F3901" s="255"/>
      <c r="G3901" s="262"/>
      <c r="H3901" s="262"/>
      <c r="I3901" s="262"/>
      <c r="J3901" s="262"/>
      <c r="K3901" s="262"/>
      <c r="L3901" s="262"/>
      <c r="M3901" s="262"/>
      <c r="N3901" s="262"/>
      <c r="O3901" s="262"/>
      <c r="P3901" s="262"/>
      <c r="Q3901" s="262"/>
      <c r="R3901" s="262"/>
      <c r="S3901" s="262"/>
      <c r="T3901" s="262"/>
      <c r="U3901" s="262"/>
      <c r="V3901" s="262"/>
      <c r="W3901" s="262"/>
      <c r="X3901" s="262"/>
      <c r="Y3901" s="262"/>
      <c r="Z3901" s="262"/>
      <c r="AA3901"/>
      <c r="AB3901"/>
      <c r="AC3901"/>
      <c r="AD3901"/>
      <c r="AE3901"/>
      <c r="AF3901"/>
      <c r="AG3901"/>
      <c r="AH3901"/>
      <c r="AI3901"/>
      <c r="AJ3901"/>
      <c r="AK3901"/>
      <c r="AL3901"/>
      <c r="AM3901"/>
      <c r="AN3901"/>
      <c r="AO3901"/>
      <c r="AP3901"/>
      <c r="AQ3901"/>
      <c r="AR3901"/>
      <c r="AS3901"/>
      <c r="AT3901"/>
      <c r="AU3901"/>
      <c r="AV3901"/>
      <c r="AW3901"/>
      <c r="AX3901"/>
      <c r="AY3901"/>
      <c r="AZ3901"/>
      <c r="BA3901"/>
      <c r="BB3901"/>
      <c r="BC3901"/>
      <c r="BD3901"/>
      <c r="BE3901"/>
      <c r="BF3901"/>
    </row>
    <row r="3902" spans="1:58" s="58" customFormat="1" ht="12.75" x14ac:dyDescent="0.2">
      <c r="A3902" s="257"/>
      <c r="B3902" s="170"/>
      <c r="C3902" s="170"/>
      <c r="D3902" s="255"/>
      <c r="E3902" s="255"/>
      <c r="F3902" s="255"/>
      <c r="G3902" s="262"/>
      <c r="H3902" s="262"/>
      <c r="I3902" s="262"/>
      <c r="J3902" s="262"/>
      <c r="K3902" s="262"/>
      <c r="L3902" s="262"/>
      <c r="M3902" s="262"/>
      <c r="N3902" s="262"/>
      <c r="O3902" s="262"/>
      <c r="P3902" s="262"/>
      <c r="Q3902" s="262"/>
      <c r="R3902" s="262"/>
      <c r="S3902" s="262"/>
      <c r="T3902" s="262"/>
      <c r="U3902" s="262"/>
      <c r="V3902" s="262"/>
      <c r="W3902" s="262"/>
      <c r="X3902" s="262"/>
      <c r="Y3902" s="262"/>
      <c r="Z3902" s="262"/>
      <c r="AA3902"/>
      <c r="AB3902"/>
      <c r="AC3902"/>
      <c r="AD3902"/>
      <c r="AE3902"/>
      <c r="AF3902"/>
      <c r="AG3902"/>
      <c r="AH3902"/>
      <c r="AI3902"/>
      <c r="AJ3902"/>
      <c r="AK3902"/>
      <c r="AL3902"/>
      <c r="AM3902"/>
      <c r="AN3902"/>
      <c r="AO3902"/>
      <c r="AP3902"/>
      <c r="AQ3902"/>
      <c r="AR3902"/>
      <c r="AS3902"/>
      <c r="AT3902"/>
      <c r="AU3902"/>
      <c r="AV3902"/>
      <c r="AW3902"/>
      <c r="AX3902"/>
      <c r="AY3902"/>
      <c r="AZ3902"/>
      <c r="BA3902"/>
      <c r="BB3902"/>
      <c r="BC3902"/>
      <c r="BD3902"/>
      <c r="BE3902"/>
      <c r="BF3902"/>
    </row>
    <row r="3903" spans="1:58" s="58" customFormat="1" ht="12.75" x14ac:dyDescent="0.2">
      <c r="A3903" s="257"/>
      <c r="B3903" s="170"/>
      <c r="C3903" s="170"/>
      <c r="D3903" s="255"/>
      <c r="E3903" s="255"/>
      <c r="F3903" s="255"/>
      <c r="G3903" s="262"/>
      <c r="H3903" s="262"/>
      <c r="I3903" s="262"/>
      <c r="J3903" s="262"/>
      <c r="K3903" s="262"/>
      <c r="L3903" s="262"/>
      <c r="M3903" s="262"/>
      <c r="N3903" s="262"/>
      <c r="O3903" s="262"/>
      <c r="P3903" s="262"/>
      <c r="Q3903" s="262"/>
      <c r="R3903" s="262"/>
      <c r="S3903" s="262"/>
      <c r="T3903" s="262"/>
      <c r="U3903" s="262"/>
      <c r="V3903" s="262"/>
      <c r="W3903" s="262"/>
      <c r="X3903" s="262"/>
      <c r="Y3903" s="262"/>
      <c r="Z3903" s="262"/>
      <c r="AA3903"/>
      <c r="AB3903"/>
      <c r="AC3903"/>
      <c r="AD3903"/>
      <c r="AE3903"/>
      <c r="AF3903"/>
      <c r="AG3903"/>
      <c r="AH3903"/>
      <c r="AI3903"/>
      <c r="AJ3903"/>
      <c r="AK3903"/>
      <c r="AL3903"/>
      <c r="AM3903"/>
      <c r="AN3903"/>
      <c r="AO3903"/>
      <c r="AP3903"/>
      <c r="AQ3903"/>
      <c r="AR3903"/>
      <c r="AS3903"/>
      <c r="AT3903"/>
      <c r="AU3903"/>
      <c r="AV3903"/>
      <c r="AW3903"/>
      <c r="AX3903"/>
      <c r="AY3903"/>
      <c r="AZ3903"/>
      <c r="BA3903"/>
      <c r="BB3903"/>
      <c r="BC3903"/>
      <c r="BD3903"/>
      <c r="BE3903"/>
      <c r="BF3903"/>
    </row>
    <row r="3904" spans="1:58" s="58" customFormat="1" ht="12.75" x14ac:dyDescent="0.2">
      <c r="A3904" s="257"/>
      <c r="B3904" s="170"/>
      <c r="C3904" s="170"/>
      <c r="D3904" s="255"/>
      <c r="E3904" s="255"/>
      <c r="F3904" s="255"/>
      <c r="G3904" s="262"/>
      <c r="H3904" s="262"/>
      <c r="I3904" s="262"/>
      <c r="J3904" s="262"/>
      <c r="K3904" s="262"/>
      <c r="L3904" s="262"/>
      <c r="M3904" s="262"/>
      <c r="N3904" s="262"/>
      <c r="O3904" s="262"/>
      <c r="P3904" s="262"/>
      <c r="Q3904" s="262"/>
      <c r="R3904" s="262"/>
      <c r="S3904" s="262"/>
      <c r="T3904" s="262"/>
      <c r="U3904" s="262"/>
      <c r="V3904" s="262"/>
      <c r="W3904" s="262"/>
      <c r="X3904" s="262"/>
      <c r="Y3904" s="262"/>
      <c r="Z3904" s="262"/>
      <c r="AA3904"/>
      <c r="AB3904"/>
      <c r="AC3904"/>
      <c r="AD3904"/>
      <c r="AE3904"/>
      <c r="AF3904"/>
      <c r="AG3904"/>
      <c r="AH3904"/>
      <c r="AI3904"/>
      <c r="AJ3904"/>
      <c r="AK3904"/>
      <c r="AL3904"/>
      <c r="AM3904"/>
      <c r="AN3904"/>
      <c r="AO3904"/>
      <c r="AP3904"/>
      <c r="AQ3904"/>
      <c r="AR3904"/>
      <c r="AS3904"/>
      <c r="AT3904"/>
      <c r="AU3904"/>
      <c r="AV3904"/>
      <c r="AW3904"/>
      <c r="AX3904"/>
      <c r="AY3904"/>
      <c r="AZ3904"/>
      <c r="BA3904"/>
      <c r="BB3904"/>
      <c r="BC3904"/>
      <c r="BD3904"/>
      <c r="BE3904"/>
      <c r="BF3904"/>
    </row>
    <row r="3905" spans="1:58" s="58" customFormat="1" ht="12.75" x14ac:dyDescent="0.2">
      <c r="A3905" s="257"/>
      <c r="B3905" s="170"/>
      <c r="C3905" s="170"/>
      <c r="D3905" s="255"/>
      <c r="E3905" s="255"/>
      <c r="F3905" s="255"/>
      <c r="G3905" s="262"/>
      <c r="H3905" s="262"/>
      <c r="I3905" s="262"/>
      <c r="J3905" s="262"/>
      <c r="K3905" s="262"/>
      <c r="L3905" s="262"/>
      <c r="M3905" s="262"/>
      <c r="N3905" s="262"/>
      <c r="O3905" s="262"/>
      <c r="P3905" s="262"/>
      <c r="Q3905" s="262"/>
      <c r="R3905" s="262"/>
      <c r="S3905" s="262"/>
      <c r="T3905" s="262"/>
      <c r="U3905" s="262"/>
      <c r="V3905" s="262"/>
      <c r="W3905" s="262"/>
      <c r="X3905" s="262"/>
      <c r="Y3905" s="262"/>
      <c r="Z3905" s="262"/>
      <c r="AA3905"/>
      <c r="AB3905"/>
      <c r="AC3905"/>
      <c r="AD3905"/>
      <c r="AE3905"/>
      <c r="AF3905"/>
      <c r="AG3905"/>
      <c r="AH3905"/>
      <c r="AI3905"/>
      <c r="AJ3905"/>
      <c r="AK3905"/>
      <c r="AL3905"/>
      <c r="AM3905"/>
      <c r="AN3905"/>
      <c r="AO3905"/>
      <c r="AP3905"/>
      <c r="AQ3905"/>
      <c r="AR3905"/>
      <c r="AS3905"/>
      <c r="AT3905"/>
      <c r="AU3905"/>
      <c r="AV3905"/>
      <c r="AW3905"/>
      <c r="AX3905"/>
      <c r="AY3905"/>
      <c r="AZ3905"/>
      <c r="BA3905"/>
      <c r="BB3905"/>
      <c r="BC3905"/>
      <c r="BD3905"/>
      <c r="BE3905"/>
      <c r="BF3905"/>
    </row>
    <row r="3906" spans="1:58" s="58" customFormat="1" ht="12.75" x14ac:dyDescent="0.2">
      <c r="A3906" s="257"/>
      <c r="B3906" s="170"/>
      <c r="C3906" s="170"/>
      <c r="D3906" s="255"/>
      <c r="E3906" s="255"/>
      <c r="F3906" s="255"/>
      <c r="G3906" s="262"/>
      <c r="H3906" s="262"/>
      <c r="I3906" s="262"/>
      <c r="J3906" s="262"/>
      <c r="K3906" s="262"/>
      <c r="L3906" s="262"/>
      <c r="M3906" s="262"/>
      <c r="N3906" s="262"/>
      <c r="O3906" s="262"/>
      <c r="P3906" s="262"/>
      <c r="Q3906" s="262"/>
      <c r="R3906" s="262"/>
      <c r="S3906" s="262"/>
      <c r="T3906" s="262"/>
      <c r="U3906" s="262"/>
      <c r="V3906" s="262"/>
      <c r="W3906" s="262"/>
      <c r="X3906" s="262"/>
      <c r="Y3906" s="262"/>
      <c r="Z3906" s="262"/>
      <c r="AA3906"/>
      <c r="AB3906"/>
      <c r="AC3906"/>
      <c r="AD3906"/>
      <c r="AE3906"/>
      <c r="AF3906"/>
      <c r="AG3906"/>
      <c r="AH3906"/>
      <c r="AI3906"/>
      <c r="AJ3906"/>
      <c r="AK3906"/>
      <c r="AL3906"/>
      <c r="AM3906"/>
      <c r="AN3906"/>
      <c r="AO3906"/>
      <c r="AP3906"/>
      <c r="AQ3906"/>
      <c r="AR3906"/>
      <c r="AS3906"/>
      <c r="AT3906"/>
      <c r="AU3906"/>
      <c r="AV3906"/>
      <c r="AW3906"/>
      <c r="AX3906"/>
      <c r="AY3906"/>
      <c r="AZ3906"/>
      <c r="BA3906"/>
      <c r="BB3906"/>
      <c r="BC3906"/>
      <c r="BD3906"/>
      <c r="BE3906"/>
      <c r="BF3906"/>
    </row>
    <row r="3907" spans="1:58" s="58" customFormat="1" ht="12.75" x14ac:dyDescent="0.2">
      <c r="A3907" s="257"/>
      <c r="B3907" s="170"/>
      <c r="C3907" s="170"/>
      <c r="D3907" s="255"/>
      <c r="E3907" s="255"/>
      <c r="F3907" s="255"/>
      <c r="G3907" s="262"/>
      <c r="H3907" s="262"/>
      <c r="I3907" s="262"/>
      <c r="J3907" s="262"/>
      <c r="K3907" s="262"/>
      <c r="L3907" s="262"/>
      <c r="M3907" s="262"/>
      <c r="N3907" s="262"/>
      <c r="O3907" s="262"/>
      <c r="P3907" s="262"/>
      <c r="Q3907" s="262"/>
      <c r="R3907" s="262"/>
      <c r="S3907" s="262"/>
      <c r="T3907" s="262"/>
      <c r="U3907" s="262"/>
      <c r="V3907" s="262"/>
      <c r="W3907" s="262"/>
      <c r="X3907" s="262"/>
      <c r="Y3907" s="262"/>
      <c r="Z3907" s="262"/>
      <c r="AA3907"/>
      <c r="AB3907"/>
      <c r="AC3907"/>
      <c r="AD3907"/>
      <c r="AE3907"/>
      <c r="AF3907"/>
      <c r="AG3907"/>
      <c r="AH3907"/>
      <c r="AI3907"/>
      <c r="AJ3907"/>
      <c r="AK3907"/>
      <c r="AL3907"/>
      <c r="AM3907"/>
      <c r="AN3907"/>
      <c r="AO3907"/>
      <c r="AP3907"/>
      <c r="AQ3907"/>
      <c r="AR3907"/>
      <c r="AS3907"/>
      <c r="AT3907"/>
      <c r="AU3907"/>
      <c r="AV3907"/>
      <c r="AW3907"/>
      <c r="AX3907"/>
      <c r="AY3907"/>
      <c r="AZ3907"/>
      <c r="BA3907"/>
      <c r="BB3907"/>
      <c r="BC3907"/>
      <c r="BD3907"/>
      <c r="BE3907"/>
      <c r="BF3907"/>
    </row>
    <row r="3908" spans="1:58" s="58" customFormat="1" ht="12.75" x14ac:dyDescent="0.2">
      <c r="A3908" s="257"/>
      <c r="B3908" s="170"/>
      <c r="C3908" s="170"/>
      <c r="D3908" s="255"/>
      <c r="E3908" s="255"/>
      <c r="F3908" s="255"/>
      <c r="G3908" s="262"/>
      <c r="H3908" s="262"/>
      <c r="I3908" s="262"/>
      <c r="J3908" s="262"/>
      <c r="K3908" s="262"/>
      <c r="L3908" s="262"/>
      <c r="M3908" s="262"/>
      <c r="N3908" s="262"/>
      <c r="O3908" s="262"/>
      <c r="P3908" s="262"/>
      <c r="Q3908" s="262"/>
      <c r="R3908" s="262"/>
      <c r="S3908" s="262"/>
      <c r="T3908" s="262"/>
      <c r="U3908" s="262"/>
      <c r="V3908" s="262"/>
      <c r="W3908" s="262"/>
      <c r="X3908" s="262"/>
      <c r="Y3908" s="262"/>
      <c r="Z3908" s="262"/>
      <c r="AA3908"/>
      <c r="AB3908"/>
      <c r="AC3908"/>
      <c r="AD3908"/>
      <c r="AE3908"/>
      <c r="AF3908"/>
      <c r="AG3908"/>
      <c r="AH3908"/>
      <c r="AI3908"/>
      <c r="AJ3908"/>
      <c r="AK3908"/>
      <c r="AL3908"/>
      <c r="AM3908"/>
      <c r="AN3908"/>
      <c r="AO3908"/>
      <c r="AP3908"/>
      <c r="AQ3908"/>
      <c r="AR3908"/>
      <c r="AS3908"/>
      <c r="AT3908"/>
      <c r="AU3908"/>
      <c r="AV3908"/>
      <c r="AW3908"/>
      <c r="AX3908"/>
      <c r="AY3908"/>
      <c r="AZ3908"/>
      <c r="BA3908"/>
      <c r="BB3908"/>
      <c r="BC3908"/>
      <c r="BD3908"/>
      <c r="BE3908"/>
      <c r="BF3908"/>
    </row>
    <row r="3909" spans="1:58" s="58" customFormat="1" ht="12.75" x14ac:dyDescent="0.2">
      <c r="A3909" s="257"/>
      <c r="B3909" s="170"/>
      <c r="C3909" s="170"/>
      <c r="D3909" s="255"/>
      <c r="E3909" s="255"/>
      <c r="F3909" s="255"/>
      <c r="G3909" s="262"/>
      <c r="H3909" s="262"/>
      <c r="I3909" s="262"/>
      <c r="J3909" s="262"/>
      <c r="K3909" s="262"/>
      <c r="L3909" s="262"/>
      <c r="M3909" s="262"/>
      <c r="N3909" s="262"/>
      <c r="O3909" s="262"/>
      <c r="P3909" s="262"/>
      <c r="Q3909" s="262"/>
      <c r="R3909" s="262"/>
      <c r="S3909" s="262"/>
      <c r="T3909" s="262"/>
      <c r="U3909" s="262"/>
      <c r="V3909" s="262"/>
      <c r="W3909" s="262"/>
      <c r="X3909" s="262"/>
      <c r="Y3909" s="262"/>
      <c r="Z3909" s="262"/>
      <c r="AA3909"/>
      <c r="AB3909"/>
      <c r="AC3909"/>
      <c r="AD3909"/>
      <c r="AE3909"/>
      <c r="AF3909"/>
      <c r="AG3909"/>
      <c r="AH3909"/>
      <c r="AI3909"/>
      <c r="AJ3909"/>
      <c r="AK3909"/>
      <c r="AL3909"/>
      <c r="AM3909"/>
      <c r="AN3909"/>
      <c r="AO3909"/>
      <c r="AP3909"/>
      <c r="AQ3909"/>
      <c r="AR3909"/>
      <c r="AS3909"/>
      <c r="AT3909"/>
      <c r="AU3909"/>
      <c r="AV3909"/>
      <c r="AW3909"/>
      <c r="AX3909"/>
      <c r="AY3909"/>
      <c r="AZ3909"/>
      <c r="BA3909"/>
      <c r="BB3909"/>
      <c r="BC3909"/>
      <c r="BD3909"/>
      <c r="BE3909"/>
      <c r="BF3909"/>
    </row>
    <row r="3910" spans="1:58" s="58" customFormat="1" ht="12.75" x14ac:dyDescent="0.2">
      <c r="A3910" s="257"/>
      <c r="B3910" s="170"/>
      <c r="C3910" s="170"/>
      <c r="D3910" s="255"/>
      <c r="E3910" s="255"/>
      <c r="F3910" s="255"/>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row>
    <row r="3911" spans="1:58" s="58" customFormat="1" ht="12.75" x14ac:dyDescent="0.2">
      <c r="A3911" s="257"/>
      <c r="B3911" s="170"/>
      <c r="C3911" s="170"/>
      <c r="D3911" s="255"/>
      <c r="E3911" s="255"/>
      <c r="F3911" s="255"/>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row>
    <row r="3912" spans="1:58" s="58" customFormat="1" ht="12.75" x14ac:dyDescent="0.2">
      <c r="A3912" s="257"/>
      <c r="B3912" s="170"/>
      <c r="C3912" s="170"/>
      <c r="D3912" s="255"/>
      <c r="E3912" s="255"/>
      <c r="F3912" s="255"/>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row>
    <row r="3913" spans="1:58" s="58" customFormat="1" ht="12.75" x14ac:dyDescent="0.2">
      <c r="A3913" s="257"/>
      <c r="B3913" s="170"/>
      <c r="C3913" s="170"/>
      <c r="D3913" s="255"/>
      <c r="E3913" s="255"/>
      <c r="F3913" s="255"/>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row>
    <row r="3914" spans="1:58" s="58" customFormat="1" ht="12.75" x14ac:dyDescent="0.2">
      <c r="A3914" s="257"/>
      <c r="B3914" s="170"/>
      <c r="C3914" s="170"/>
      <c r="D3914" s="255"/>
      <c r="E3914" s="255"/>
      <c r="F3914" s="255"/>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row>
    <row r="3915" spans="1:58" s="58" customFormat="1" ht="12.75" x14ac:dyDescent="0.2">
      <c r="A3915" s="257"/>
      <c r="B3915" s="170"/>
      <c r="C3915" s="170"/>
      <c r="D3915" s="255"/>
      <c r="E3915" s="255"/>
      <c r="F3915" s="255"/>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row>
    <row r="3916" spans="1:58" s="58" customFormat="1" ht="12.75" x14ac:dyDescent="0.2">
      <c r="A3916" s="257"/>
      <c r="B3916" s="170"/>
      <c r="C3916" s="170"/>
      <c r="D3916" s="255"/>
      <c r="E3916" s="255"/>
      <c r="F3916" s="255"/>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row>
    <row r="3917" spans="1:58" s="58" customFormat="1" ht="12.75" x14ac:dyDescent="0.2">
      <c r="A3917" s="257"/>
      <c r="B3917" s="170"/>
      <c r="C3917" s="170"/>
      <c r="D3917" s="255"/>
      <c r="E3917" s="255"/>
      <c r="F3917" s="255"/>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row>
    <row r="3918" spans="1:58" s="58" customFormat="1" ht="12.75" x14ac:dyDescent="0.2">
      <c r="A3918" s="257"/>
      <c r="B3918" s="170"/>
      <c r="C3918" s="170"/>
      <c r="D3918" s="255"/>
      <c r="E3918" s="255"/>
      <c r="F3918" s="255"/>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row>
    <row r="3919" spans="1:58" s="58" customFormat="1" ht="12.75" x14ac:dyDescent="0.2">
      <c r="A3919" s="257"/>
      <c r="B3919" s="170"/>
      <c r="C3919" s="170"/>
      <c r="D3919" s="255"/>
      <c r="E3919" s="255"/>
      <c r="F3919" s="255"/>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row>
    <row r="3920" spans="1:58" s="58" customFormat="1" ht="12.75" x14ac:dyDescent="0.2">
      <c r="A3920" s="257"/>
      <c r="B3920" s="170"/>
      <c r="C3920" s="170"/>
      <c r="D3920" s="255"/>
      <c r="E3920" s="255"/>
      <c r="F3920" s="255"/>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row>
    <row r="3921" spans="1:58" s="58" customFormat="1" ht="12.75" x14ac:dyDescent="0.2">
      <c r="A3921" s="257"/>
      <c r="B3921" s="170"/>
      <c r="C3921" s="170"/>
      <c r="D3921" s="255"/>
      <c r="E3921" s="255"/>
      <c r="F3921" s="255"/>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row>
    <row r="3922" spans="1:58" s="58" customFormat="1" ht="12.75" x14ac:dyDescent="0.2">
      <c r="A3922" s="257"/>
      <c r="B3922" s="170"/>
      <c r="C3922" s="170"/>
      <c r="D3922" s="255"/>
      <c r="E3922" s="255"/>
      <c r="F3922" s="255"/>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row>
    <row r="3923" spans="1:58" s="58" customFormat="1" ht="12.75" x14ac:dyDescent="0.2">
      <c r="A3923" s="257"/>
      <c r="B3923" s="170"/>
      <c r="C3923" s="170"/>
      <c r="D3923" s="255"/>
      <c r="E3923" s="255"/>
      <c r="F3923" s="255"/>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row>
    <row r="3924" spans="1:58" s="58" customFormat="1" ht="12.75" x14ac:dyDescent="0.2">
      <c r="A3924" s="257"/>
      <c r="B3924" s="170"/>
      <c r="C3924" s="170"/>
      <c r="D3924" s="255"/>
      <c r="E3924" s="255"/>
      <c r="F3924" s="255"/>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row>
    <row r="3925" spans="1:58" s="58" customFormat="1" ht="12.75" x14ac:dyDescent="0.2">
      <c r="A3925" s="257"/>
      <c r="B3925" s="170"/>
      <c r="C3925" s="170"/>
      <c r="D3925" s="255"/>
      <c r="E3925" s="255"/>
      <c r="F3925" s="255"/>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row>
    <row r="3926" spans="1:58" s="58" customFormat="1" ht="12.75" x14ac:dyDescent="0.2">
      <c r="A3926" s="257"/>
      <c r="B3926" s="170"/>
      <c r="C3926" s="170"/>
      <c r="D3926" s="255"/>
      <c r="E3926" s="255"/>
      <c r="F3926" s="255"/>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row>
    <row r="3927" spans="1:58" s="58" customFormat="1" ht="12.75" x14ac:dyDescent="0.2">
      <c r="A3927" s="257"/>
      <c r="B3927" s="170"/>
      <c r="C3927" s="170"/>
      <c r="D3927" s="255"/>
      <c r="E3927" s="255"/>
      <c r="F3927" s="255"/>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row>
    <row r="3928" spans="1:58" s="58" customFormat="1" ht="12.75" x14ac:dyDescent="0.2">
      <c r="A3928" s="257"/>
      <c r="B3928" s="170"/>
      <c r="C3928" s="170"/>
      <c r="D3928" s="255"/>
      <c r="E3928" s="255"/>
      <c r="F3928" s="255"/>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row>
    <row r="3929" spans="1:58" s="58" customFormat="1" ht="12.75" x14ac:dyDescent="0.2">
      <c r="A3929" s="257"/>
      <c r="B3929" s="170"/>
      <c r="C3929" s="170"/>
      <c r="D3929" s="255"/>
      <c r="E3929" s="255"/>
      <c r="F3929" s="255"/>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row>
    <row r="3930" spans="1:58" s="58" customFormat="1" ht="12.75" x14ac:dyDescent="0.2">
      <c r="A3930" s="257"/>
      <c r="B3930" s="170"/>
      <c r="C3930" s="170"/>
      <c r="D3930" s="255"/>
      <c r="E3930" s="255"/>
      <c r="F3930" s="255"/>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row>
    <row r="3931" spans="1:58" s="58" customFormat="1" ht="12.75" x14ac:dyDescent="0.2">
      <c r="A3931" s="257"/>
      <c r="B3931" s="170"/>
      <c r="C3931" s="170"/>
      <c r="D3931" s="255"/>
      <c r="E3931" s="255"/>
      <c r="F3931" s="255"/>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row>
    <row r="3932" spans="1:58" s="58" customFormat="1" ht="12.75" x14ac:dyDescent="0.2">
      <c r="A3932" s="257"/>
      <c r="B3932" s="170"/>
      <c r="C3932" s="170"/>
      <c r="D3932" s="255"/>
      <c r="E3932" s="255"/>
      <c r="F3932" s="255"/>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row>
    <row r="3933" spans="1:58" s="58" customFormat="1" ht="12.75" x14ac:dyDescent="0.2">
      <c r="A3933" s="257"/>
      <c r="B3933" s="170"/>
      <c r="C3933" s="170"/>
      <c r="D3933" s="255"/>
      <c r="E3933" s="255"/>
      <c r="F3933" s="255"/>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row>
    <row r="3934" spans="1:58" s="58" customFormat="1" ht="12.75" x14ac:dyDescent="0.2">
      <c r="A3934" s="257"/>
      <c r="B3934" s="170"/>
      <c r="C3934" s="170"/>
      <c r="D3934" s="255"/>
      <c r="E3934" s="255"/>
      <c r="F3934" s="255"/>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row>
    <row r="3935" spans="1:58" s="58" customFormat="1" ht="12.75" x14ac:dyDescent="0.2">
      <c r="A3935" s="257"/>
      <c r="B3935" s="170"/>
      <c r="C3935" s="170"/>
      <c r="D3935" s="255"/>
      <c r="E3935" s="255"/>
      <c r="F3935" s="255"/>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row>
    <row r="3936" spans="1:58" s="58" customFormat="1" ht="12.75" x14ac:dyDescent="0.2">
      <c r="A3936" s="257"/>
      <c r="B3936" s="170"/>
      <c r="C3936" s="170"/>
      <c r="D3936" s="255"/>
      <c r="E3936" s="255"/>
      <c r="F3936" s="255"/>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row>
    <row r="3937" spans="1:58" s="58" customFormat="1" ht="12.75" x14ac:dyDescent="0.2">
      <c r="A3937" s="257"/>
      <c r="B3937" s="170"/>
      <c r="C3937" s="170"/>
      <c r="D3937" s="255"/>
      <c r="E3937" s="255"/>
      <c r="F3937" s="255"/>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row>
    <row r="3938" spans="1:58" s="58" customFormat="1" ht="12.75" x14ac:dyDescent="0.2">
      <c r="A3938" s="257"/>
      <c r="B3938" s="170"/>
      <c r="C3938" s="170"/>
      <c r="D3938" s="255"/>
      <c r="E3938" s="255"/>
      <c r="F3938" s="255"/>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row>
    <row r="3939" spans="1:58" s="58" customFormat="1" ht="12.75" x14ac:dyDescent="0.2">
      <c r="A3939" s="257"/>
      <c r="B3939" s="170"/>
      <c r="C3939" s="170"/>
      <c r="D3939" s="255"/>
      <c r="E3939" s="255"/>
      <c r="F3939" s="255"/>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row>
    <row r="3940" spans="1:58" s="58" customFormat="1" ht="12.75" x14ac:dyDescent="0.2">
      <c r="A3940" s="257"/>
      <c r="B3940" s="170"/>
      <c r="C3940" s="170"/>
      <c r="D3940" s="255"/>
      <c r="E3940" s="255"/>
      <c r="F3940" s="255"/>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row>
    <row r="3941" spans="1:58" s="58" customFormat="1" ht="12.75" x14ac:dyDescent="0.2">
      <c r="A3941" s="257"/>
      <c r="B3941" s="170"/>
      <c r="C3941" s="170"/>
      <c r="D3941" s="255"/>
      <c r="E3941" s="255"/>
      <c r="F3941" s="255"/>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row>
    <row r="3942" spans="1:58" s="58" customFormat="1" ht="12.75" x14ac:dyDescent="0.2">
      <c r="A3942" s="257"/>
      <c r="B3942" s="170"/>
      <c r="C3942" s="170"/>
      <c r="D3942" s="255"/>
      <c r="E3942" s="255"/>
      <c r="F3942" s="255"/>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row>
    <row r="3943" spans="1:58" s="58" customFormat="1" ht="12.75" x14ac:dyDescent="0.2">
      <c r="A3943" s="257"/>
      <c r="B3943" s="170"/>
      <c r="C3943" s="170"/>
      <c r="D3943" s="255"/>
      <c r="E3943" s="255"/>
      <c r="F3943" s="255"/>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row>
    <row r="3944" spans="1:58" s="58" customFormat="1" ht="12.75" x14ac:dyDescent="0.2">
      <c r="A3944" s="257"/>
      <c r="B3944" s="170"/>
      <c r="C3944" s="170"/>
      <c r="D3944" s="255"/>
      <c r="E3944" s="255"/>
      <c r="F3944" s="255"/>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row>
    <row r="3945" spans="1:58" s="58" customFormat="1" ht="12.75" x14ac:dyDescent="0.2">
      <c r="A3945" s="257"/>
      <c r="B3945" s="170"/>
      <c r="C3945" s="170"/>
      <c r="D3945" s="255"/>
      <c r="E3945" s="255"/>
      <c r="F3945" s="255"/>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row>
    <row r="3946" spans="1:58" s="58" customFormat="1" ht="12.75" x14ac:dyDescent="0.2">
      <c r="A3946" s="257"/>
      <c r="B3946" s="170"/>
      <c r="C3946" s="170"/>
      <c r="D3946" s="255"/>
      <c r="E3946" s="255"/>
      <c r="F3946" s="255"/>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row>
    <row r="3947" spans="1:58" s="58" customFormat="1" ht="12.75" x14ac:dyDescent="0.2">
      <c r="A3947" s="257"/>
      <c r="B3947" s="170"/>
      <c r="C3947" s="170"/>
      <c r="D3947" s="255"/>
      <c r="E3947" s="255"/>
      <c r="F3947" s="255"/>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row>
    <row r="3948" spans="1:58" s="58" customFormat="1" ht="12.75" x14ac:dyDescent="0.2">
      <c r="A3948" s="257"/>
      <c r="B3948" s="170"/>
      <c r="C3948" s="170"/>
      <c r="D3948" s="255"/>
      <c r="E3948" s="255"/>
      <c r="F3948" s="255"/>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row>
    <row r="3949" spans="1:58" s="58" customFormat="1" ht="12.75" x14ac:dyDescent="0.2">
      <c r="A3949" s="257"/>
      <c r="B3949" s="170"/>
      <c r="C3949" s="170"/>
      <c r="D3949" s="255"/>
      <c r="E3949" s="255"/>
      <c r="F3949" s="255"/>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row>
    <row r="3950" spans="1:58" s="58" customFormat="1" ht="12.75" x14ac:dyDescent="0.2">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x14ac:dyDescent="0.2">
      <c r="A3951" s="257"/>
      <c r="B3951" s="170"/>
      <c r="C3951" s="170"/>
      <c r="D3951" s="255"/>
      <c r="E3951" s="255"/>
      <c r="F3951" s="255"/>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x14ac:dyDescent="0.2">
      <c r="A3952" s="257"/>
      <c r="B3952" s="170"/>
      <c r="C3952" s="170"/>
      <c r="D3952" s="255"/>
      <c r="E3952" s="255"/>
      <c r="F3952" s="255"/>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12.75" x14ac:dyDescent="0.2">
      <c r="A3953" s="257"/>
      <c r="B3953" s="170"/>
      <c r="C3953" s="170"/>
      <c r="D3953" s="255"/>
      <c r="E3953" s="255"/>
      <c r="F3953" s="255"/>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2.75" x14ac:dyDescent="0.2">
      <c r="A3954" s="257"/>
      <c r="B3954" s="170"/>
      <c r="C3954" s="170"/>
      <c r="D3954" s="255"/>
      <c r="E3954" s="255"/>
      <c r="F3954" s="255"/>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12.75" x14ac:dyDescent="0.2">
      <c r="A3955" s="257"/>
      <c r="B3955" s="170"/>
      <c r="C3955" s="170"/>
      <c r="D3955" s="255"/>
      <c r="E3955" s="255"/>
      <c r="F3955" s="255"/>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12.75" x14ac:dyDescent="0.2">
      <c r="A3956" s="257"/>
      <c r="B3956" s="170"/>
      <c r="C3956" s="170"/>
      <c r="D3956" s="255"/>
      <c r="E3956" s="255"/>
      <c r="F3956" s="255"/>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x14ac:dyDescent="0.2">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x14ac:dyDescent="0.2">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x14ac:dyDescent="0.2">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x14ac:dyDescent="0.2">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x14ac:dyDescent="0.2">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x14ac:dyDescent="0.2">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x14ac:dyDescent="0.2">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x14ac:dyDescent="0.2">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x14ac:dyDescent="0.2">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x14ac:dyDescent="0.2">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x14ac:dyDescent="0.2">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x14ac:dyDescent="0.2">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x14ac:dyDescent="0.2">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x14ac:dyDescent="0.2">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x14ac:dyDescent="0.2">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x14ac:dyDescent="0.2">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x14ac:dyDescent="0.2">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s="257"/>
      <c r="B4388" s="170"/>
      <c r="C4388" s="170"/>
      <c r="D4388" s="255"/>
      <c r="E4388" s="255"/>
      <c r="F4388" s="255"/>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row>
    <row r="4389" spans="1:58" s="58" customFormat="1" ht="12.75" x14ac:dyDescent="0.2">
      <c r="A4389" s="257"/>
      <c r="B4389" s="170"/>
      <c r="C4389" s="170"/>
      <c r="D4389" s="255"/>
      <c r="E4389" s="255"/>
      <c r="F4389" s="255"/>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row>
    <row r="4390" spans="1:58" s="58" customFormat="1" ht="12.75" x14ac:dyDescent="0.2">
      <c r="A4390" s="257"/>
      <c r="B4390" s="170"/>
      <c r="C4390" s="170"/>
      <c r="D4390" s="255"/>
      <c r="E4390" s="255"/>
      <c r="F4390" s="255"/>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row>
    <row r="4391" spans="1:58" s="58" customFormat="1" ht="12.75" x14ac:dyDescent="0.2">
      <c r="A4391" s="257"/>
      <c r="B4391" s="170"/>
      <c r="C4391" s="170"/>
      <c r="D4391" s="255"/>
      <c r="E4391" s="255"/>
      <c r="F4391" s="255"/>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row>
    <row r="4392" spans="1:58" s="58" customFormat="1" ht="12.75" x14ac:dyDescent="0.2">
      <c r="A4392" s="257"/>
      <c r="B4392" s="170"/>
      <c r="C4392" s="170"/>
      <c r="D4392" s="255"/>
      <c r="E4392" s="255"/>
      <c r="F4392" s="255"/>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row>
    <row r="4393" spans="1:58" s="58" customFormat="1" ht="12.75" x14ac:dyDescent="0.2">
      <c r="A4393" s="257"/>
      <c r="B4393" s="170"/>
      <c r="C4393" s="170"/>
      <c r="D4393" s="255"/>
      <c r="E4393" s="255"/>
      <c r="F4393" s="255"/>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row>
    <row r="4394" spans="1:58" s="58" customFormat="1" ht="12.75" x14ac:dyDescent="0.2">
      <c r="A4394" s="257"/>
      <c r="B4394" s="170"/>
      <c r="C4394" s="170"/>
      <c r="D4394" s="255"/>
      <c r="E4394" s="255"/>
      <c r="F4394" s="255"/>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row>
    <row r="4395" spans="1:58" s="58" customFormat="1" ht="12.75" x14ac:dyDescent="0.2">
      <c r="A4395" s="257"/>
      <c r="B4395" s="170"/>
      <c r="C4395" s="170"/>
      <c r="D4395" s="255"/>
      <c r="E4395" s="255"/>
      <c r="F4395" s="255"/>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row>
    <row r="4396" spans="1:58" s="58" customFormat="1" ht="12.75" x14ac:dyDescent="0.2">
      <c r="A4396" s="257"/>
      <c r="B4396" s="170"/>
      <c r="C4396" s="170"/>
      <c r="D4396" s="255"/>
      <c r="E4396" s="255"/>
      <c r="F4396" s="255"/>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row>
    <row r="4397" spans="1:58" s="58" customFormat="1" ht="12.75" x14ac:dyDescent="0.2">
      <c r="A4397" s="257"/>
      <c r="B4397" s="170"/>
      <c r="C4397" s="170"/>
      <c r="D4397" s="255"/>
      <c r="E4397" s="255"/>
      <c r="F4397" s="255"/>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row>
    <row r="4398" spans="1:58" s="58" customFormat="1" ht="12.75" x14ac:dyDescent="0.2">
      <c r="A4398" s="257"/>
      <c r="B4398" s="170"/>
      <c r="C4398" s="170"/>
      <c r="D4398" s="255"/>
      <c r="E4398" s="255"/>
      <c r="F4398" s="255"/>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row>
    <row r="4399" spans="1:58" s="58" customFormat="1" ht="12.75" x14ac:dyDescent="0.2">
      <c r="A4399" s="257"/>
      <c r="B4399" s="170"/>
      <c r="C4399" s="170"/>
      <c r="D4399" s="255"/>
      <c r="E4399" s="255"/>
      <c r="F4399" s="255"/>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row>
    <row r="4400" spans="1:58" s="58" customFormat="1" ht="12.75" x14ac:dyDescent="0.2">
      <c r="A4400" s="257"/>
      <c r="B4400" s="170"/>
      <c r="C4400" s="170"/>
      <c r="D4400" s="255"/>
      <c r="E4400" s="255"/>
      <c r="F4400" s="255"/>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row>
    <row r="4401" spans="1:58" s="58" customFormat="1" ht="12.75" x14ac:dyDescent="0.2">
      <c r="A4401" s="257"/>
      <c r="B4401" s="170"/>
      <c r="C4401" s="170"/>
      <c r="D4401" s="255"/>
      <c r="E4401" s="255"/>
      <c r="F4401" s="255"/>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row>
    <row r="4402" spans="1:58" s="58" customFormat="1" ht="12.75" x14ac:dyDescent="0.2">
      <c r="A4402" s="257"/>
      <c r="B4402" s="170"/>
      <c r="C4402" s="170"/>
      <c r="D4402" s="255"/>
      <c r="E4402" s="255"/>
      <c r="F4402" s="255"/>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row>
    <row r="4403" spans="1:58" s="58" customFormat="1" ht="12.75" x14ac:dyDescent="0.2">
      <c r="A4403" s="257"/>
      <c r="B4403" s="170"/>
      <c r="C4403" s="170"/>
      <c r="D4403" s="255"/>
      <c r="E4403" s="255"/>
      <c r="F4403" s="255"/>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row>
    <row r="4404" spans="1:58" s="58" customFormat="1" ht="12.75" x14ac:dyDescent="0.2">
      <c r="A4404" s="257"/>
      <c r="B4404" s="170"/>
      <c r="C4404" s="170"/>
      <c r="D4404" s="255"/>
      <c r="E4404" s="255"/>
      <c r="F4404" s="255"/>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row>
    <row r="4405" spans="1:58" s="58" customFormat="1" ht="12.75" x14ac:dyDescent="0.2">
      <c r="A4405" s="257"/>
      <c r="B4405" s="170"/>
      <c r="C4405" s="170"/>
      <c r="D4405" s="255"/>
      <c r="E4405" s="255"/>
      <c r="F4405" s="255"/>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row>
    <row r="4406" spans="1:58" s="58" customFormat="1" ht="12.75" x14ac:dyDescent="0.2">
      <c r="A4406" s="257"/>
      <c r="B4406" s="170"/>
      <c r="C4406" s="170"/>
      <c r="D4406" s="255"/>
      <c r="E4406" s="255"/>
      <c r="F4406" s="255"/>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row>
    <row r="4407" spans="1:58" s="58" customFormat="1" ht="12.75" x14ac:dyDescent="0.2">
      <c r="A4407" s="257"/>
      <c r="B4407" s="170"/>
      <c r="C4407" s="170"/>
      <c r="D4407" s="255"/>
      <c r="E4407" s="255"/>
      <c r="F4407" s="255"/>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row>
    <row r="4408" spans="1:58" s="58" customFormat="1" ht="12.75" x14ac:dyDescent="0.2">
      <c r="A4408" s="257"/>
      <c r="B4408" s="170"/>
      <c r="C4408" s="170"/>
      <c r="D4408" s="255"/>
      <c r="E4408" s="255"/>
      <c r="F4408" s="255"/>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row>
    <row r="4409" spans="1:58" s="58" customFormat="1" ht="12.75" x14ac:dyDescent="0.2">
      <c r="A4409" s="257"/>
      <c r="B4409" s="170"/>
      <c r="C4409" s="170"/>
      <c r="D4409" s="255"/>
      <c r="E4409" s="255"/>
      <c r="F4409" s="255"/>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row>
    <row r="4410" spans="1:58" s="58" customFormat="1" ht="12.75" x14ac:dyDescent="0.2">
      <c r="A4410" s="257"/>
      <c r="B4410" s="170"/>
      <c r="C4410" s="170"/>
      <c r="D4410" s="255"/>
      <c r="E4410" s="255"/>
      <c r="F4410" s="255"/>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row>
    <row r="4411" spans="1:58" s="58" customFormat="1" ht="12.75" x14ac:dyDescent="0.2">
      <c r="A4411" s="257"/>
      <c r="B4411" s="170"/>
      <c r="C4411" s="170"/>
      <c r="D4411" s="255"/>
      <c r="E4411" s="255"/>
      <c r="F4411" s="255"/>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row>
    <row r="4412" spans="1:58" s="58" customFormat="1" ht="12.75" x14ac:dyDescent="0.2">
      <c r="A4412" s="257"/>
      <c r="B4412" s="170"/>
      <c r="C4412" s="170"/>
      <c r="D4412" s="255"/>
      <c r="E4412" s="255"/>
      <c r="F4412" s="255"/>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row>
    <row r="4413" spans="1:58" s="58" customFormat="1" ht="12.75" x14ac:dyDescent="0.2">
      <c r="A4413" s="257"/>
      <c r="B4413" s="170"/>
      <c r="C4413" s="170"/>
      <c r="D4413" s="255"/>
      <c r="E4413" s="255"/>
      <c r="F4413" s="255"/>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row>
    <row r="4414" spans="1:58" s="58" customFormat="1" ht="12.75" x14ac:dyDescent="0.2">
      <c r="A4414" s="257"/>
      <c r="B4414" s="170"/>
      <c r="C4414" s="170"/>
      <c r="D4414" s="255"/>
      <c r="E4414" s="255"/>
      <c r="F4414" s="255"/>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row>
    <row r="4415" spans="1:58" s="58" customFormat="1" ht="12.75" x14ac:dyDescent="0.2">
      <c r="A4415" s="257"/>
      <c r="B4415" s="170"/>
      <c r="C4415" s="170"/>
      <c r="D4415" s="255"/>
      <c r="E4415" s="255"/>
      <c r="F4415" s="255"/>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row>
    <row r="4416" spans="1:58" s="58" customFormat="1" ht="12.75" x14ac:dyDescent="0.2">
      <c r="A4416" s="257"/>
      <c r="B4416" s="170"/>
      <c r="C4416" s="170"/>
      <c r="D4416" s="255"/>
      <c r="E4416" s="255"/>
      <c r="F4416" s="255"/>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row>
    <row r="4417" spans="1:58" s="58" customFormat="1" ht="12.75" x14ac:dyDescent="0.2">
      <c r="A4417" s="257"/>
      <c r="B4417" s="170"/>
      <c r="C4417" s="170"/>
      <c r="D4417" s="255"/>
      <c r="E4417" s="255"/>
      <c r="F4417" s="255"/>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row>
    <row r="4418" spans="1:58" s="58" customFormat="1" ht="12.75" x14ac:dyDescent="0.2">
      <c r="A4418" s="257"/>
      <c r="B4418" s="170"/>
      <c r="C4418" s="170"/>
      <c r="D4418" s="255"/>
      <c r="E4418" s="255"/>
      <c r="F4418" s="255"/>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row>
    <row r="4419" spans="1:58" s="58" customFormat="1" ht="12.75" x14ac:dyDescent="0.2">
      <c r="A4419" s="257"/>
      <c r="B4419" s="170"/>
      <c r="C4419" s="170"/>
      <c r="D4419" s="255"/>
      <c r="E4419" s="255"/>
      <c r="F4419" s="255"/>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row>
    <row r="4420" spans="1:58" s="58" customFormat="1" ht="12.75" x14ac:dyDescent="0.2">
      <c r="A4420" s="257"/>
      <c r="B4420" s="170"/>
      <c r="C4420" s="170"/>
      <c r="D4420" s="255"/>
      <c r="E4420" s="255"/>
      <c r="F4420" s="255"/>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row>
    <row r="4421" spans="1:58" s="58" customFormat="1" ht="12.75" x14ac:dyDescent="0.2">
      <c r="A4421" s="257"/>
      <c r="B4421" s="170"/>
      <c r="C4421" s="170"/>
      <c r="D4421" s="255"/>
      <c r="E4421" s="255"/>
      <c r="F4421" s="255"/>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row>
    <row r="4422" spans="1:58" s="58" customFormat="1" ht="12.75" x14ac:dyDescent="0.2">
      <c r="A4422" s="257"/>
      <c r="B4422" s="170"/>
      <c r="C4422" s="170"/>
      <c r="D4422" s="255"/>
      <c r="E4422" s="255"/>
      <c r="F4422" s="255"/>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row>
    <row r="4423" spans="1:58" s="58" customFormat="1" ht="12.75" x14ac:dyDescent="0.2">
      <c r="A4423" s="257"/>
      <c r="B4423" s="170"/>
      <c r="C4423" s="170"/>
      <c r="D4423" s="255"/>
      <c r="E4423" s="255"/>
      <c r="F4423" s="255"/>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row>
    <row r="4424" spans="1:58" s="58" customFormat="1" ht="12.75" x14ac:dyDescent="0.2">
      <c r="A4424" s="257"/>
      <c r="B4424" s="170"/>
      <c r="C4424" s="170"/>
      <c r="D4424" s="255"/>
      <c r="E4424" s="255"/>
      <c r="F4424" s="255"/>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row>
    <row r="4425" spans="1:58" s="58" customFormat="1" ht="12.75" x14ac:dyDescent="0.2">
      <c r="A4425" s="257"/>
      <c r="B4425" s="170"/>
      <c r="C4425" s="170"/>
      <c r="D4425" s="255"/>
      <c r="E4425" s="255"/>
      <c r="F4425" s="255"/>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row>
    <row r="4426" spans="1:58" s="58" customFormat="1" ht="12.75" x14ac:dyDescent="0.2">
      <c r="A4426" s="257"/>
      <c r="B4426" s="170"/>
      <c r="C4426" s="170"/>
      <c r="D4426" s="255"/>
      <c r="E4426" s="255"/>
      <c r="F4426" s="255"/>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row>
    <row r="4427" spans="1:58" s="58" customFormat="1" ht="12.75" x14ac:dyDescent="0.2">
      <c r="A4427" s="257"/>
      <c r="B4427" s="170"/>
      <c r="C4427" s="170"/>
      <c r="D4427" s="255"/>
      <c r="E4427" s="255"/>
      <c r="F4427" s="255"/>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row>
    <row r="4428" spans="1:58" s="58" customFormat="1" ht="12.75" x14ac:dyDescent="0.2">
      <c r="A4428" s="257"/>
      <c r="B4428" s="170"/>
      <c r="C4428" s="170"/>
      <c r="D4428" s="255"/>
      <c r="E4428" s="255"/>
      <c r="F4428" s="255"/>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row>
    <row r="4429" spans="1:58" s="58" customFormat="1" ht="12.75" x14ac:dyDescent="0.2">
      <c r="A4429" s="257"/>
      <c r="B4429" s="170"/>
      <c r="C4429" s="170"/>
      <c r="D4429" s="255"/>
      <c r="E4429" s="255"/>
      <c r="F4429" s="255"/>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row>
    <row r="4430" spans="1:58" s="58" customFormat="1" ht="12.75" x14ac:dyDescent="0.2">
      <c r="A4430" s="257"/>
      <c r="B4430" s="170"/>
      <c r="C4430" s="170"/>
      <c r="D4430" s="255"/>
      <c r="E4430" s="255"/>
      <c r="F4430" s="255"/>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row>
    <row r="4431" spans="1:58" s="58" customFormat="1" ht="12.75" x14ac:dyDescent="0.2">
      <c r="A4431" s="257"/>
      <c r="B4431" s="170"/>
      <c r="C4431" s="170"/>
      <c r="D4431" s="255"/>
      <c r="E4431" s="255"/>
      <c r="F4431" s="255"/>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row>
    <row r="4432" spans="1:58" s="58" customFormat="1" ht="12.75" x14ac:dyDescent="0.2">
      <c r="A4432" s="257"/>
      <c r="B4432" s="170"/>
      <c r="C4432" s="170"/>
      <c r="D4432" s="255"/>
      <c r="E4432" s="255"/>
      <c r="F4432" s="255"/>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row>
    <row r="4433" spans="1:58" s="58" customFormat="1" ht="12.75" x14ac:dyDescent="0.2">
      <c r="A4433" s="257"/>
      <c r="B4433" s="170"/>
      <c r="C4433" s="170"/>
      <c r="D4433" s="255"/>
      <c r="E4433" s="255"/>
      <c r="F4433" s="255"/>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row>
    <row r="4434" spans="1:58" s="58" customFormat="1" ht="12.75" x14ac:dyDescent="0.2">
      <c r="A4434" s="257"/>
      <c r="B4434" s="170"/>
      <c r="C4434" s="170"/>
      <c r="D4434" s="255"/>
      <c r="E4434" s="255"/>
      <c r="F4434" s="255"/>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row>
    <row r="4435" spans="1:58" s="58" customFormat="1" ht="12.75" x14ac:dyDescent="0.2">
      <c r="A4435" s="257"/>
      <c r="B4435" s="170"/>
      <c r="C4435" s="170"/>
      <c r="D4435" s="255"/>
      <c r="E4435" s="255"/>
      <c r="F4435" s="255"/>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row>
    <row r="4436" spans="1:58" s="58" customFormat="1" ht="12.75" x14ac:dyDescent="0.2">
      <c r="A4436" s="257"/>
      <c r="B4436" s="170"/>
      <c r="C4436" s="170"/>
      <c r="D4436" s="255"/>
      <c r="E4436" s="255"/>
      <c r="F4436" s="255"/>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row>
    <row r="4437" spans="1:58" s="58" customFormat="1" ht="12.75" x14ac:dyDescent="0.2">
      <c r="A4437" s="257"/>
      <c r="B4437" s="170"/>
      <c r="C4437" s="170"/>
      <c r="D4437" s="255"/>
      <c r="E4437" s="255"/>
      <c r="F4437" s="255"/>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row>
    <row r="4438" spans="1:58" s="58" customFormat="1" ht="12.75" x14ac:dyDescent="0.2">
      <c r="A4438" s="257"/>
      <c r="B4438" s="170"/>
      <c r="C4438" s="170"/>
      <c r="D4438" s="255"/>
      <c r="E4438" s="255"/>
      <c r="F4438" s="255"/>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row>
    <row r="4439" spans="1:58" s="58" customFormat="1" ht="12.75" x14ac:dyDescent="0.2">
      <c r="A4439" s="257"/>
      <c r="B4439" s="170"/>
      <c r="C4439" s="170"/>
      <c r="D4439" s="255"/>
      <c r="E4439" s="255"/>
      <c r="F4439" s="255"/>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row>
    <row r="4440" spans="1:58" s="58" customFormat="1" ht="12.75" x14ac:dyDescent="0.2">
      <c r="A4440" s="257"/>
      <c r="B4440" s="170"/>
      <c r="C4440" s="170"/>
      <c r="D4440" s="255"/>
      <c r="E4440" s="255"/>
      <c r="F4440" s="255"/>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row>
    <row r="4441" spans="1:58" s="58" customFormat="1" ht="12.75" x14ac:dyDescent="0.2">
      <c r="A4441" s="257"/>
      <c r="B4441" s="170"/>
      <c r="C4441" s="170"/>
      <c r="D4441" s="255"/>
      <c r="E4441" s="255"/>
      <c r="F4441" s="255"/>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row>
    <row r="4442" spans="1:58" s="58" customFormat="1" ht="12.75" x14ac:dyDescent="0.2">
      <c r="A4442" s="257"/>
      <c r="B4442" s="170"/>
      <c r="C4442" s="170"/>
      <c r="D4442" s="255"/>
      <c r="E4442" s="255"/>
      <c r="F4442" s="255"/>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row>
    <row r="4443" spans="1:58" s="58" customFormat="1" ht="12.75" x14ac:dyDescent="0.2">
      <c r="A4443" s="257"/>
      <c r="B4443" s="170"/>
      <c r="C4443" s="170"/>
      <c r="D4443" s="255"/>
      <c r="E4443" s="255"/>
      <c r="F4443" s="255"/>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row>
    <row r="4444" spans="1:58" s="58" customFormat="1" ht="12.75" x14ac:dyDescent="0.2">
      <c r="A4444" s="257"/>
      <c r="B4444" s="170"/>
      <c r="C4444" s="170"/>
      <c r="D4444" s="255"/>
      <c r="E4444" s="255"/>
      <c r="F4444" s="255"/>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row>
    <row r="4445" spans="1:58" s="58" customFormat="1" ht="12.75" x14ac:dyDescent="0.2">
      <c r="A4445" s="257"/>
      <c r="B4445" s="170"/>
      <c r="C4445" s="170"/>
      <c r="D4445" s="255"/>
      <c r="E4445" s="255"/>
      <c r="F4445" s="255"/>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row>
    <row r="4446" spans="1:58" s="58" customFormat="1" ht="12.75" x14ac:dyDescent="0.2">
      <c r="A4446" s="257"/>
      <c r="B4446" s="170"/>
      <c r="C4446" s="170"/>
      <c r="D4446" s="255"/>
      <c r="E4446" s="255"/>
      <c r="F4446" s="255"/>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row>
    <row r="4447" spans="1:58" s="58" customFormat="1" ht="12.75" x14ac:dyDescent="0.2">
      <c r="A4447" s="257"/>
      <c r="B4447" s="170"/>
      <c r="C4447" s="170"/>
      <c r="D4447" s="255"/>
      <c r="E4447" s="255"/>
      <c r="F4447" s="255"/>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row>
    <row r="4448" spans="1:58" s="58" customFormat="1" ht="12.75" x14ac:dyDescent="0.2">
      <c r="A4448"/>
      <c r="B4448" s="262"/>
      <c r="C4448" s="262"/>
      <c r="D4448" s="262"/>
      <c r="E4448" s="262"/>
      <c r="F4448" s="262"/>
      <c r="G4448" s="262"/>
      <c r="H4448" s="262"/>
      <c r="I4448" s="262"/>
      <c r="J4448" s="262"/>
      <c r="K4448" s="262"/>
      <c r="L4448" s="262"/>
      <c r="M4448" s="262"/>
      <c r="N4448" s="262"/>
      <c r="O4448" s="262"/>
      <c r="P4448" s="262"/>
      <c r="Q4448" s="262"/>
    </row>
    <row r="4449" spans="1:17" s="58" customFormat="1" ht="12.75" x14ac:dyDescent="0.2">
      <c r="A4449"/>
      <c r="B4449" s="262"/>
      <c r="C4449" s="262"/>
      <c r="D4449" s="262"/>
      <c r="E4449" s="262"/>
      <c r="F4449" s="262"/>
      <c r="G4449" s="262"/>
      <c r="H4449" s="262"/>
      <c r="I4449" s="262"/>
      <c r="J4449" s="262"/>
      <c r="K4449" s="262"/>
      <c r="L4449" s="262"/>
      <c r="M4449" s="262"/>
      <c r="N4449" s="262"/>
      <c r="O4449" s="262"/>
      <c r="P4449" s="262"/>
      <c r="Q4449" s="262"/>
    </row>
    <row r="4450" spans="1:17" s="58" customFormat="1" ht="12.75" x14ac:dyDescent="0.2">
      <c r="A4450"/>
      <c r="B4450" s="262"/>
      <c r="C4450" s="262"/>
      <c r="D4450" s="262"/>
      <c r="E4450" s="262"/>
      <c r="F4450" s="262"/>
      <c r="G4450" s="262"/>
      <c r="H4450" s="262"/>
      <c r="I4450" s="262"/>
      <c r="J4450" s="262"/>
      <c r="K4450" s="262"/>
      <c r="L4450" s="262"/>
      <c r="M4450" s="262"/>
      <c r="N4450" s="262"/>
      <c r="O4450" s="262"/>
      <c r="P4450" s="262"/>
      <c r="Q4450" s="262"/>
    </row>
    <row r="4451" spans="1:17" s="58" customFormat="1" ht="12.75" x14ac:dyDescent="0.2">
      <c r="A4451"/>
      <c r="B4451" s="262"/>
      <c r="C4451" s="262"/>
      <c r="D4451" s="262"/>
      <c r="E4451" s="262"/>
      <c r="F4451" s="262"/>
      <c r="G4451" s="262"/>
      <c r="H4451" s="262"/>
      <c r="I4451" s="262"/>
      <c r="J4451" s="262"/>
      <c r="K4451" s="262"/>
      <c r="L4451" s="262"/>
      <c r="M4451" s="262"/>
      <c r="N4451" s="262"/>
      <c r="O4451" s="262"/>
      <c r="P4451" s="262"/>
      <c r="Q4451" s="262"/>
    </row>
    <row r="4452" spans="1:17" s="58" customFormat="1" ht="12.75" x14ac:dyDescent="0.2">
      <c r="A4452"/>
      <c r="B4452" s="262"/>
      <c r="C4452" s="262"/>
      <c r="D4452" s="262"/>
      <c r="E4452" s="262"/>
      <c r="F4452" s="262"/>
      <c r="G4452" s="262"/>
      <c r="H4452" s="262"/>
      <c r="I4452" s="262"/>
      <c r="J4452" s="262"/>
      <c r="K4452" s="262"/>
      <c r="L4452" s="262"/>
      <c r="M4452" s="262"/>
      <c r="N4452" s="262"/>
      <c r="O4452" s="262"/>
      <c r="P4452" s="262"/>
      <c r="Q4452" s="262"/>
    </row>
    <row r="4453" spans="1:17" s="58" customFormat="1" ht="12.75" x14ac:dyDescent="0.2">
      <c r="A4453"/>
      <c r="B4453" s="262"/>
      <c r="C4453" s="262"/>
      <c r="D4453" s="262"/>
      <c r="E4453" s="262"/>
      <c r="F4453" s="262"/>
      <c r="G4453" s="262"/>
      <c r="H4453" s="262"/>
      <c r="I4453" s="262"/>
      <c r="J4453" s="262"/>
      <c r="K4453" s="262"/>
      <c r="L4453" s="262"/>
      <c r="M4453" s="262"/>
      <c r="N4453" s="262"/>
      <c r="O4453" s="262"/>
      <c r="P4453" s="262"/>
      <c r="Q4453" s="262"/>
    </row>
    <row r="4454" spans="1:17" s="58" customFormat="1" ht="12.75" x14ac:dyDescent="0.2">
      <c r="A4454"/>
      <c r="B4454" s="262"/>
      <c r="C4454" s="262"/>
      <c r="D4454" s="262"/>
      <c r="E4454" s="262"/>
      <c r="F4454" s="262"/>
      <c r="G4454" s="262"/>
      <c r="H4454" s="262"/>
      <c r="I4454" s="262"/>
      <c r="J4454" s="262"/>
      <c r="K4454" s="262"/>
      <c r="L4454" s="262"/>
      <c r="M4454" s="262"/>
      <c r="N4454" s="262"/>
      <c r="O4454" s="262"/>
      <c r="P4454" s="262"/>
      <c r="Q4454" s="262"/>
    </row>
    <row r="4455" spans="1:17" s="58" customFormat="1" ht="12.75" x14ac:dyDescent="0.2">
      <c r="A4455"/>
      <c r="B4455" s="262"/>
      <c r="C4455" s="262"/>
      <c r="D4455" s="262"/>
      <c r="E4455" s="262"/>
      <c r="F4455" s="262"/>
      <c r="G4455" s="262"/>
      <c r="H4455" s="262"/>
      <c r="I4455" s="262"/>
      <c r="J4455" s="262"/>
      <c r="K4455" s="262"/>
      <c r="L4455" s="262"/>
      <c r="M4455" s="262"/>
      <c r="N4455" s="262"/>
      <c r="O4455" s="262"/>
      <c r="P4455" s="262"/>
      <c r="Q4455" s="262"/>
    </row>
    <row r="4456" spans="1:17" s="58" customFormat="1" ht="12.75" x14ac:dyDescent="0.2">
      <c r="A4456"/>
      <c r="B4456" s="262"/>
      <c r="C4456" s="262"/>
      <c r="D4456" s="262"/>
      <c r="E4456" s="262"/>
      <c r="F4456" s="262"/>
      <c r="G4456" s="262"/>
      <c r="H4456" s="262"/>
      <c r="I4456" s="262"/>
      <c r="J4456" s="262"/>
      <c r="K4456" s="262"/>
      <c r="L4456" s="262"/>
      <c r="M4456" s="262"/>
      <c r="N4456" s="262"/>
      <c r="O4456" s="262"/>
      <c r="P4456" s="262"/>
      <c r="Q4456" s="262"/>
    </row>
    <row r="4457" spans="1:17" s="58" customFormat="1" ht="12.75" x14ac:dyDescent="0.2">
      <c r="A4457"/>
      <c r="B4457" s="262"/>
      <c r="C4457" s="262"/>
      <c r="D4457" s="262"/>
      <c r="E4457" s="262"/>
      <c r="F4457" s="262"/>
      <c r="G4457" s="262"/>
      <c r="H4457" s="262"/>
      <c r="I4457" s="262"/>
      <c r="J4457" s="262"/>
      <c r="K4457" s="262"/>
      <c r="L4457" s="262"/>
      <c r="M4457" s="262"/>
      <c r="N4457" s="262"/>
      <c r="O4457" s="262"/>
      <c r="P4457" s="262"/>
      <c r="Q4457" s="262"/>
    </row>
    <row r="4458" spans="1:17" s="58" customFormat="1" ht="12.75" x14ac:dyDescent="0.2">
      <c r="A4458"/>
      <c r="B4458" s="262"/>
      <c r="C4458" s="262"/>
      <c r="D4458" s="262"/>
      <c r="E4458" s="262"/>
      <c r="F4458" s="262"/>
      <c r="G4458" s="262"/>
      <c r="H4458" s="262"/>
      <c r="I4458" s="262"/>
      <c r="J4458" s="262"/>
      <c r="K4458" s="262"/>
      <c r="L4458" s="262"/>
      <c r="M4458" s="262"/>
      <c r="N4458" s="262"/>
      <c r="O4458" s="262"/>
      <c r="P4458" s="262"/>
      <c r="Q4458" s="262"/>
    </row>
    <row r="4459" spans="1:17" s="58" customFormat="1" ht="12.75" x14ac:dyDescent="0.2">
      <c r="A4459"/>
      <c r="B4459" s="262"/>
      <c r="C4459" s="262"/>
      <c r="D4459" s="262"/>
      <c r="E4459" s="262"/>
      <c r="F4459" s="262"/>
      <c r="G4459" s="262"/>
      <c r="H4459" s="262"/>
      <c r="I4459" s="262"/>
      <c r="J4459" s="262"/>
      <c r="K4459" s="262"/>
      <c r="L4459" s="262"/>
      <c r="M4459" s="262"/>
      <c r="N4459" s="262"/>
      <c r="O4459" s="262"/>
      <c r="P4459" s="262"/>
      <c r="Q4459" s="262"/>
    </row>
    <row r="4460" spans="1:17" s="58" customFormat="1" ht="12.75" x14ac:dyDescent="0.2">
      <c r="A4460"/>
      <c r="B4460" s="262"/>
      <c r="C4460" s="262"/>
      <c r="D4460" s="262"/>
      <c r="E4460" s="262"/>
      <c r="F4460" s="262"/>
      <c r="G4460" s="262"/>
      <c r="H4460" s="262"/>
      <c r="I4460" s="262"/>
      <c r="J4460" s="262"/>
      <c r="K4460" s="262"/>
      <c r="L4460" s="262"/>
      <c r="M4460" s="262"/>
      <c r="N4460" s="262"/>
      <c r="O4460" s="262"/>
      <c r="P4460" s="262"/>
      <c r="Q4460" s="262"/>
    </row>
    <row r="4461" spans="1:17" s="58" customFormat="1" ht="12.75" x14ac:dyDescent="0.2">
      <c r="A4461"/>
      <c r="B4461" s="262"/>
      <c r="C4461" s="262"/>
      <c r="D4461" s="262"/>
      <c r="E4461" s="262"/>
      <c r="F4461" s="262"/>
      <c r="G4461" s="262"/>
      <c r="H4461" s="262"/>
      <c r="I4461" s="262"/>
      <c r="J4461" s="262"/>
      <c r="K4461" s="262"/>
      <c r="L4461" s="262"/>
      <c r="M4461" s="262"/>
      <c r="N4461" s="262"/>
      <c r="O4461" s="262"/>
      <c r="P4461" s="262"/>
      <c r="Q4461" s="262"/>
    </row>
    <row r="4462" spans="1:17" s="58" customFormat="1" ht="12.75" x14ac:dyDescent="0.2">
      <c r="A4462"/>
      <c r="B4462" s="262"/>
      <c r="C4462" s="262"/>
      <c r="D4462" s="262"/>
      <c r="E4462" s="262"/>
      <c r="F4462" s="262"/>
      <c r="G4462" s="262"/>
      <c r="H4462" s="262"/>
      <c r="I4462" s="262"/>
      <c r="J4462" s="262"/>
      <c r="K4462" s="262"/>
      <c r="L4462" s="262"/>
      <c r="M4462" s="262"/>
      <c r="N4462" s="262"/>
      <c r="O4462" s="262"/>
      <c r="P4462" s="262"/>
      <c r="Q4462" s="262"/>
    </row>
    <row r="4463" spans="1:17" s="58" customFormat="1" ht="12.75" x14ac:dyDescent="0.2">
      <c r="A4463"/>
      <c r="B4463" s="262"/>
      <c r="C4463" s="262"/>
      <c r="D4463" s="262"/>
      <c r="E4463" s="262"/>
      <c r="F4463" s="262"/>
      <c r="G4463" s="262"/>
      <c r="H4463" s="262"/>
      <c r="I4463" s="262"/>
      <c r="J4463" s="262"/>
      <c r="K4463" s="262"/>
      <c r="L4463" s="262"/>
      <c r="M4463" s="262"/>
      <c r="N4463" s="262"/>
      <c r="O4463" s="262"/>
      <c r="P4463" s="262"/>
      <c r="Q4463" s="262"/>
    </row>
    <row r="4464" spans="1:17" s="58" customFormat="1" ht="12.75" x14ac:dyDescent="0.2">
      <c r="A4464"/>
      <c r="B4464" s="262"/>
      <c r="C4464" s="262"/>
      <c r="D4464" s="262"/>
      <c r="E4464" s="262"/>
      <c r="F4464" s="262"/>
      <c r="G4464" s="262"/>
      <c r="H4464" s="262"/>
      <c r="I4464" s="262"/>
      <c r="J4464" s="262"/>
      <c r="K4464" s="262"/>
      <c r="L4464" s="262"/>
      <c r="M4464" s="262"/>
      <c r="N4464" s="262"/>
      <c r="O4464" s="262"/>
      <c r="P4464" s="262"/>
      <c r="Q4464" s="262"/>
    </row>
    <row r="4465" spans="1:17" s="58" customFormat="1" ht="12.75" x14ac:dyDescent="0.2">
      <c r="A4465"/>
      <c r="B4465" s="262"/>
      <c r="C4465" s="262"/>
      <c r="D4465" s="262"/>
      <c r="E4465" s="262"/>
      <c r="F4465" s="262"/>
      <c r="G4465" s="262"/>
      <c r="H4465" s="262"/>
      <c r="I4465" s="262"/>
      <c r="J4465" s="262"/>
      <c r="K4465" s="262"/>
      <c r="L4465" s="262"/>
      <c r="M4465" s="262"/>
      <c r="N4465" s="262"/>
      <c r="O4465" s="262"/>
      <c r="P4465" s="262"/>
      <c r="Q4465" s="262"/>
    </row>
    <row r="4466" spans="1:17" s="58" customFormat="1" ht="12.75" x14ac:dyDescent="0.2">
      <c r="A4466"/>
      <c r="B4466" s="262"/>
      <c r="C4466" s="262"/>
      <c r="D4466" s="262"/>
      <c r="E4466" s="262"/>
      <c r="F4466" s="262"/>
      <c r="G4466" s="262"/>
      <c r="H4466" s="262"/>
      <c r="I4466" s="262"/>
      <c r="J4466" s="262"/>
      <c r="K4466" s="262"/>
      <c r="L4466" s="262"/>
      <c r="M4466" s="262"/>
      <c r="N4466" s="262"/>
      <c r="O4466" s="262"/>
      <c r="P4466" s="262"/>
      <c r="Q4466" s="262"/>
    </row>
    <row r="4467" spans="1:17" s="58" customFormat="1" ht="12.75" x14ac:dyDescent="0.2">
      <c r="A4467"/>
      <c r="B4467" s="262"/>
      <c r="C4467" s="262"/>
      <c r="D4467" s="262"/>
      <c r="E4467" s="262"/>
      <c r="F4467" s="262"/>
      <c r="G4467" s="262"/>
      <c r="H4467" s="262"/>
      <c r="I4467" s="262"/>
      <c r="J4467" s="262"/>
      <c r="K4467" s="262"/>
      <c r="L4467" s="262"/>
      <c r="M4467" s="262"/>
      <c r="N4467" s="262"/>
      <c r="O4467" s="262"/>
      <c r="P4467" s="262"/>
      <c r="Q4467" s="262"/>
    </row>
    <row r="4468" spans="1:17" s="58" customFormat="1" ht="12.75" x14ac:dyDescent="0.2">
      <c r="A4468"/>
      <c r="B4468" s="262"/>
      <c r="C4468" s="262"/>
      <c r="D4468" s="262"/>
      <c r="E4468" s="262"/>
      <c r="F4468" s="262"/>
      <c r="G4468" s="262"/>
      <c r="H4468" s="262"/>
      <c r="I4468" s="262"/>
      <c r="J4468" s="262"/>
      <c r="K4468" s="262"/>
      <c r="L4468" s="262"/>
      <c r="M4468" s="262"/>
      <c r="N4468" s="262"/>
      <c r="O4468" s="262"/>
      <c r="P4468" s="262"/>
      <c r="Q4468" s="262"/>
    </row>
    <row r="4469" spans="1:17" s="58" customFormat="1" ht="12.75" x14ac:dyDescent="0.2">
      <c r="A4469"/>
      <c r="B4469" s="262"/>
      <c r="C4469" s="262"/>
      <c r="D4469" s="262"/>
      <c r="E4469" s="262"/>
      <c r="F4469" s="262"/>
      <c r="G4469" s="262"/>
      <c r="H4469" s="262"/>
      <c r="I4469" s="262"/>
      <c r="J4469" s="262"/>
      <c r="K4469" s="262"/>
      <c r="L4469" s="262"/>
      <c r="M4469" s="262"/>
      <c r="N4469" s="262"/>
      <c r="O4469" s="262"/>
      <c r="P4469" s="262"/>
      <c r="Q4469" s="262"/>
    </row>
    <row r="4470" spans="1:17" s="58" customFormat="1" ht="12.75" x14ac:dyDescent="0.2">
      <c r="A4470"/>
      <c r="B4470" s="262"/>
      <c r="C4470" s="262"/>
      <c r="D4470" s="262"/>
      <c r="E4470" s="262"/>
      <c r="F4470" s="262"/>
      <c r="G4470" s="262"/>
      <c r="H4470" s="262"/>
      <c r="I4470" s="262"/>
      <c r="J4470" s="262"/>
      <c r="K4470" s="262"/>
      <c r="L4470" s="262"/>
      <c r="M4470" s="262"/>
      <c r="N4470" s="262"/>
      <c r="O4470" s="262"/>
      <c r="P4470" s="262"/>
      <c r="Q4470" s="262"/>
    </row>
    <row r="4471" spans="1:17" s="58" customFormat="1" ht="12.75" x14ac:dyDescent="0.2">
      <c r="A4471"/>
      <c r="B4471" s="262"/>
      <c r="C4471" s="262"/>
      <c r="D4471" s="262"/>
      <c r="E4471" s="262"/>
      <c r="F4471" s="262"/>
      <c r="G4471" s="262"/>
      <c r="H4471" s="262"/>
      <c r="I4471" s="262"/>
      <c r="J4471" s="262"/>
      <c r="K4471" s="262"/>
      <c r="L4471" s="262"/>
      <c r="M4471" s="262"/>
      <c r="N4471" s="262"/>
      <c r="O4471" s="262"/>
      <c r="P4471" s="262"/>
      <c r="Q4471" s="262"/>
    </row>
    <row r="4472" spans="1:17" s="58" customFormat="1" ht="12.75" x14ac:dyDescent="0.2">
      <c r="A4472"/>
      <c r="B4472" s="262"/>
      <c r="C4472" s="262"/>
      <c r="D4472" s="262"/>
      <c r="E4472" s="262"/>
      <c r="F4472" s="262"/>
      <c r="G4472" s="262"/>
      <c r="H4472" s="262"/>
      <c r="I4472" s="262"/>
      <c r="J4472" s="262"/>
      <c r="K4472" s="262"/>
      <c r="L4472" s="262"/>
      <c r="M4472" s="262"/>
      <c r="N4472" s="262"/>
      <c r="O4472" s="262"/>
      <c r="P4472" s="262"/>
      <c r="Q4472" s="262"/>
    </row>
    <row r="4473" spans="1:17" s="58" customFormat="1" ht="12.75" x14ac:dyDescent="0.2">
      <c r="A4473"/>
      <c r="B4473" s="262"/>
      <c r="C4473" s="262"/>
      <c r="D4473" s="262"/>
      <c r="E4473" s="262"/>
      <c r="F4473" s="262"/>
      <c r="G4473" s="262"/>
      <c r="H4473" s="262"/>
      <c r="I4473" s="262"/>
      <c r="J4473" s="262"/>
      <c r="K4473" s="262"/>
      <c r="L4473" s="262"/>
      <c r="M4473" s="262"/>
      <c r="N4473" s="262"/>
      <c r="O4473" s="262"/>
      <c r="P4473" s="262"/>
      <c r="Q4473" s="262"/>
    </row>
    <row r="4474" spans="1:17" s="58" customFormat="1" ht="12.75" x14ac:dyDescent="0.2">
      <c r="A4474"/>
      <c r="B4474" s="262"/>
      <c r="C4474" s="262"/>
      <c r="D4474" s="262"/>
      <c r="E4474" s="262"/>
      <c r="F4474" s="262"/>
      <c r="G4474" s="262"/>
      <c r="H4474" s="262"/>
      <c r="I4474" s="262"/>
      <c r="J4474" s="262"/>
      <c r="K4474" s="262"/>
      <c r="L4474" s="262"/>
      <c r="M4474" s="262"/>
      <c r="N4474" s="262"/>
      <c r="O4474" s="262"/>
      <c r="P4474" s="262"/>
      <c r="Q4474" s="262"/>
    </row>
    <row r="4475" spans="1:17" s="58" customFormat="1" ht="12.75" x14ac:dyDescent="0.2">
      <c r="A4475"/>
      <c r="B4475" s="262"/>
      <c r="C4475" s="262"/>
      <c r="D4475" s="262"/>
      <c r="E4475" s="262"/>
      <c r="F4475" s="262"/>
      <c r="G4475" s="262"/>
      <c r="H4475" s="262"/>
      <c r="I4475" s="262"/>
      <c r="J4475" s="262"/>
      <c r="K4475" s="262"/>
      <c r="L4475" s="262"/>
      <c r="M4475" s="262"/>
      <c r="N4475" s="262"/>
      <c r="O4475" s="262"/>
      <c r="P4475" s="262"/>
      <c r="Q4475" s="262"/>
    </row>
    <row r="4476" spans="1:17" s="58" customFormat="1" ht="12.75" x14ac:dyDescent="0.2">
      <c r="A4476"/>
      <c r="B4476" s="262"/>
      <c r="C4476" s="262"/>
      <c r="D4476" s="262"/>
      <c r="E4476" s="262"/>
      <c r="F4476" s="262"/>
      <c r="G4476" s="262"/>
      <c r="H4476" s="262"/>
      <c r="I4476" s="262"/>
      <c r="J4476" s="262"/>
      <c r="K4476" s="262"/>
      <c r="L4476" s="262"/>
      <c r="M4476" s="262"/>
      <c r="N4476" s="262"/>
      <c r="O4476" s="262"/>
      <c r="P4476" s="262"/>
      <c r="Q4476" s="262"/>
    </row>
    <row r="4477" spans="1:17" s="58" customFormat="1" ht="12.75" x14ac:dyDescent="0.2">
      <c r="A4477"/>
      <c r="B4477" s="262"/>
      <c r="C4477" s="262"/>
      <c r="D4477" s="262"/>
      <c r="E4477" s="262"/>
      <c r="F4477" s="262"/>
      <c r="G4477" s="262"/>
      <c r="H4477" s="262"/>
      <c r="I4477" s="262"/>
      <c r="J4477" s="262"/>
      <c r="K4477" s="262"/>
      <c r="L4477" s="262"/>
      <c r="M4477" s="262"/>
      <c r="N4477" s="262"/>
      <c r="O4477" s="262"/>
      <c r="P4477" s="262"/>
      <c r="Q4477" s="262"/>
    </row>
    <row r="4478" spans="1:17" s="58" customFormat="1" ht="12.75" x14ac:dyDescent="0.2">
      <c r="A4478"/>
      <c r="B4478" s="262"/>
      <c r="C4478" s="262"/>
      <c r="D4478" s="262"/>
      <c r="E4478" s="262"/>
      <c r="F4478" s="262"/>
      <c r="G4478" s="262"/>
      <c r="H4478" s="262"/>
      <c r="I4478" s="262"/>
      <c r="J4478" s="262"/>
      <c r="K4478" s="262"/>
      <c r="L4478" s="262"/>
      <c r="M4478" s="262"/>
      <c r="N4478" s="262"/>
      <c r="O4478" s="262"/>
      <c r="P4478" s="262"/>
      <c r="Q4478" s="262"/>
    </row>
    <row r="4479" spans="1:17" s="58" customFormat="1" ht="12.75" x14ac:dyDescent="0.2">
      <c r="A4479"/>
      <c r="B4479" s="262"/>
      <c r="C4479" s="262"/>
      <c r="D4479" s="262"/>
      <c r="E4479" s="262"/>
      <c r="F4479" s="262"/>
      <c r="G4479" s="262"/>
      <c r="H4479" s="262"/>
      <c r="I4479" s="262"/>
      <c r="J4479" s="262"/>
      <c r="K4479" s="262"/>
      <c r="L4479" s="262"/>
      <c r="M4479" s="262"/>
      <c r="N4479" s="262"/>
      <c r="O4479" s="262"/>
      <c r="P4479" s="262"/>
      <c r="Q4479" s="262"/>
    </row>
    <row r="4480" spans="1:17" s="58" customFormat="1" ht="12.75" x14ac:dyDescent="0.2">
      <c r="A4480"/>
      <c r="B4480" s="262"/>
      <c r="C4480" s="262"/>
      <c r="D4480" s="262"/>
      <c r="E4480" s="262"/>
      <c r="F4480" s="262"/>
      <c r="G4480" s="262"/>
      <c r="H4480" s="262"/>
      <c r="I4480" s="262"/>
      <c r="J4480" s="262"/>
      <c r="K4480" s="262"/>
      <c r="L4480" s="262"/>
      <c r="M4480" s="262"/>
      <c r="N4480" s="262"/>
      <c r="O4480" s="262"/>
      <c r="P4480" s="262"/>
      <c r="Q4480" s="262"/>
    </row>
    <row r="4481" spans="1:17" s="58" customFormat="1" ht="12.75" x14ac:dyDescent="0.2">
      <c r="A4481"/>
      <c r="B4481" s="262"/>
      <c r="C4481" s="262"/>
      <c r="D4481" s="262"/>
      <c r="E4481" s="262"/>
      <c r="F4481" s="262"/>
      <c r="G4481" s="262"/>
      <c r="H4481" s="262"/>
      <c r="I4481" s="262"/>
      <c r="J4481" s="262"/>
      <c r="K4481" s="262"/>
      <c r="L4481" s="262"/>
      <c r="M4481" s="262"/>
      <c r="N4481" s="262"/>
      <c r="O4481" s="262"/>
      <c r="P4481" s="262"/>
      <c r="Q4481" s="262"/>
    </row>
    <row r="4482" spans="1:17" s="58" customFormat="1" ht="12.75" x14ac:dyDescent="0.2">
      <c r="A4482"/>
      <c r="B4482" s="262"/>
      <c r="C4482" s="262"/>
      <c r="D4482" s="262"/>
      <c r="E4482" s="262"/>
      <c r="F4482" s="262"/>
      <c r="G4482" s="262"/>
      <c r="H4482" s="262"/>
      <c r="I4482" s="262"/>
      <c r="J4482" s="262"/>
      <c r="K4482" s="262"/>
      <c r="L4482" s="262"/>
      <c r="M4482" s="262"/>
      <c r="N4482" s="262"/>
      <c r="O4482" s="262"/>
      <c r="P4482" s="262"/>
      <c r="Q4482" s="262"/>
    </row>
    <row r="4483" spans="1:17" s="58" customFormat="1" ht="12.75" x14ac:dyDescent="0.2">
      <c r="A4483"/>
      <c r="B4483" s="262"/>
      <c r="C4483" s="262"/>
      <c r="D4483" s="262"/>
      <c r="E4483" s="262"/>
      <c r="F4483" s="262"/>
      <c r="G4483" s="262"/>
      <c r="H4483" s="262"/>
      <c r="I4483" s="262"/>
      <c r="J4483" s="262"/>
      <c r="K4483" s="262"/>
      <c r="L4483" s="262"/>
      <c r="M4483" s="262"/>
      <c r="N4483" s="262"/>
      <c r="O4483" s="262"/>
      <c r="P4483" s="262"/>
      <c r="Q4483" s="262"/>
    </row>
    <row r="4484" spans="1:17" s="58" customFormat="1" ht="12.75" x14ac:dyDescent="0.2">
      <c r="A4484"/>
      <c r="B4484" s="262"/>
      <c r="C4484" s="262"/>
      <c r="D4484" s="262"/>
      <c r="E4484" s="262"/>
      <c r="F4484" s="262"/>
      <c r="G4484" s="262"/>
      <c r="H4484" s="262"/>
      <c r="I4484" s="262"/>
      <c r="J4484" s="262"/>
      <c r="K4484" s="262"/>
      <c r="L4484" s="262"/>
      <c r="M4484" s="262"/>
      <c r="N4484" s="262"/>
      <c r="O4484" s="262"/>
      <c r="P4484" s="262"/>
      <c r="Q4484" s="262"/>
    </row>
    <row r="4485" spans="1:17" s="58" customFormat="1" ht="12.75" x14ac:dyDescent="0.2">
      <c r="A4485"/>
      <c r="B4485" s="262"/>
      <c r="C4485" s="262"/>
      <c r="D4485" s="262"/>
      <c r="E4485" s="262"/>
      <c r="F4485" s="262"/>
      <c r="G4485" s="262"/>
      <c r="H4485" s="262"/>
      <c r="I4485" s="262"/>
      <c r="J4485" s="262"/>
      <c r="K4485" s="262"/>
      <c r="L4485" s="262"/>
      <c r="M4485" s="262"/>
      <c r="N4485" s="262"/>
      <c r="O4485" s="262"/>
      <c r="P4485" s="262"/>
      <c r="Q4485" s="262"/>
    </row>
    <row r="4486" spans="1:17" s="58" customFormat="1" ht="12.75" x14ac:dyDescent="0.2">
      <c r="A4486"/>
      <c r="B4486" s="262"/>
      <c r="C4486" s="262"/>
      <c r="D4486" s="262"/>
      <c r="E4486" s="262"/>
      <c r="F4486" s="262"/>
      <c r="G4486" s="262"/>
      <c r="H4486" s="262"/>
      <c r="I4486" s="262"/>
      <c r="J4486" s="262"/>
      <c r="K4486" s="262"/>
      <c r="L4486" s="262"/>
      <c r="M4486" s="262"/>
      <c r="N4486" s="262"/>
      <c r="O4486" s="262"/>
      <c r="P4486" s="262"/>
      <c r="Q4486" s="262"/>
    </row>
    <row r="4487" spans="1:17" s="58" customFormat="1" ht="12.75" x14ac:dyDescent="0.2">
      <c r="A4487"/>
      <c r="B4487" s="262"/>
      <c r="C4487" s="262"/>
      <c r="D4487" s="262"/>
      <c r="E4487" s="262"/>
      <c r="F4487" s="262"/>
      <c r="G4487" s="262"/>
      <c r="H4487" s="262"/>
      <c r="I4487" s="262"/>
      <c r="J4487" s="262"/>
      <c r="K4487" s="262"/>
      <c r="L4487" s="262"/>
      <c r="M4487" s="262"/>
      <c r="N4487" s="262"/>
      <c r="O4487" s="262"/>
      <c r="P4487" s="262"/>
      <c r="Q4487" s="262"/>
    </row>
    <row r="4488" spans="1:17" s="58" customFormat="1" ht="12.75" x14ac:dyDescent="0.2">
      <c r="A4488"/>
      <c r="B4488" s="262"/>
      <c r="C4488" s="262"/>
      <c r="D4488" s="262"/>
      <c r="E4488" s="262"/>
      <c r="F4488" s="262"/>
      <c r="G4488" s="262"/>
      <c r="H4488" s="262"/>
      <c r="I4488" s="262"/>
      <c r="J4488" s="262"/>
      <c r="K4488" s="262"/>
      <c r="L4488" s="262"/>
      <c r="M4488" s="262"/>
      <c r="N4488" s="262"/>
      <c r="O4488" s="262"/>
      <c r="P4488" s="262"/>
      <c r="Q4488" s="262"/>
    </row>
    <row r="4489" spans="1:17" s="58" customFormat="1" ht="12.75" x14ac:dyDescent="0.2">
      <c r="A4489"/>
      <c r="B4489" s="262"/>
      <c r="C4489" s="262"/>
      <c r="D4489" s="262"/>
      <c r="E4489" s="262"/>
      <c r="F4489" s="262"/>
      <c r="G4489" s="262"/>
      <c r="H4489" s="262"/>
      <c r="I4489" s="262"/>
      <c r="J4489" s="262"/>
      <c r="K4489" s="262"/>
      <c r="L4489" s="262"/>
      <c r="M4489" s="262"/>
      <c r="N4489" s="262"/>
      <c r="O4489" s="262"/>
      <c r="P4489" s="262"/>
      <c r="Q4489" s="262"/>
    </row>
    <row r="4490" spans="1:17" s="58" customFormat="1" ht="12.75" x14ac:dyDescent="0.2">
      <c r="A4490"/>
      <c r="B4490" s="262"/>
      <c r="C4490" s="262"/>
      <c r="D4490" s="262"/>
      <c r="E4490" s="262"/>
      <c r="F4490" s="262"/>
      <c r="G4490" s="262"/>
      <c r="H4490" s="262"/>
      <c r="I4490" s="262"/>
      <c r="J4490" s="262"/>
      <c r="K4490" s="262"/>
      <c r="L4490" s="262"/>
      <c r="M4490" s="262"/>
      <c r="N4490" s="262"/>
      <c r="O4490" s="262"/>
      <c r="P4490" s="262"/>
      <c r="Q4490" s="262"/>
    </row>
    <row r="4491" spans="1:17" s="58" customFormat="1" ht="12.75" x14ac:dyDescent="0.2">
      <c r="A4491"/>
      <c r="B4491" s="262"/>
      <c r="C4491" s="262"/>
      <c r="D4491" s="262"/>
      <c r="E4491" s="262"/>
      <c r="F4491" s="262"/>
      <c r="G4491" s="262"/>
      <c r="H4491" s="262"/>
      <c r="I4491" s="262"/>
      <c r="J4491" s="262"/>
      <c r="K4491" s="262"/>
      <c r="L4491" s="262"/>
      <c r="M4491" s="262"/>
      <c r="N4491" s="262"/>
      <c r="O4491" s="262"/>
      <c r="P4491" s="262"/>
      <c r="Q4491" s="262"/>
    </row>
    <row r="4492" spans="1:17" s="58" customFormat="1" ht="12.75" x14ac:dyDescent="0.2">
      <c r="A4492"/>
      <c r="B4492" s="262"/>
      <c r="C4492" s="262"/>
      <c r="D4492" s="262"/>
      <c r="E4492" s="262"/>
      <c r="F4492" s="262"/>
      <c r="G4492" s="262"/>
      <c r="H4492" s="262"/>
      <c r="I4492" s="262"/>
      <c r="J4492" s="262"/>
      <c r="K4492" s="262"/>
      <c r="L4492" s="262"/>
      <c r="M4492" s="262"/>
      <c r="N4492" s="262"/>
      <c r="O4492" s="262"/>
      <c r="P4492" s="262"/>
      <c r="Q4492" s="262"/>
    </row>
    <row r="4493" spans="1:17" s="58" customFormat="1" ht="12.75" x14ac:dyDescent="0.2">
      <c r="A4493"/>
      <c r="B4493" s="262"/>
      <c r="C4493" s="262"/>
      <c r="D4493" s="262"/>
      <c r="E4493" s="262"/>
      <c r="F4493" s="262"/>
      <c r="G4493" s="262"/>
      <c r="H4493" s="262"/>
      <c r="I4493" s="262"/>
      <c r="J4493" s="262"/>
      <c r="K4493" s="262"/>
      <c r="L4493" s="262"/>
      <c r="M4493" s="262"/>
      <c r="N4493" s="262"/>
      <c r="O4493" s="262"/>
      <c r="P4493" s="262"/>
      <c r="Q4493" s="262"/>
    </row>
    <row r="4494" spans="1:17" s="58" customFormat="1" ht="12.75" x14ac:dyDescent="0.2">
      <c r="A4494"/>
      <c r="B4494" s="262"/>
      <c r="C4494" s="262"/>
      <c r="D4494" s="262"/>
      <c r="E4494" s="262"/>
      <c r="F4494" s="262"/>
      <c r="G4494" s="262"/>
      <c r="H4494" s="262"/>
      <c r="I4494" s="262"/>
      <c r="J4494" s="262"/>
      <c r="K4494" s="262"/>
      <c r="L4494" s="262"/>
      <c r="M4494" s="262"/>
      <c r="N4494" s="262"/>
      <c r="O4494" s="262"/>
      <c r="P4494" s="262"/>
      <c r="Q4494" s="262"/>
    </row>
    <row r="4495" spans="1:17" s="58" customFormat="1" ht="12.75" x14ac:dyDescent="0.2">
      <c r="A4495"/>
      <c r="B4495" s="262"/>
      <c r="C4495" s="262"/>
      <c r="D4495" s="262"/>
      <c r="E4495" s="262"/>
      <c r="F4495" s="262"/>
      <c r="G4495" s="262"/>
      <c r="H4495" s="262"/>
      <c r="I4495" s="262"/>
      <c r="J4495" s="262"/>
      <c r="K4495" s="262"/>
      <c r="L4495" s="262"/>
      <c r="M4495" s="262"/>
      <c r="N4495" s="262"/>
      <c r="O4495" s="262"/>
      <c r="P4495" s="262"/>
      <c r="Q4495" s="262"/>
    </row>
    <row r="4496" spans="1:17" s="58" customFormat="1" ht="12.75" x14ac:dyDescent="0.2">
      <c r="A4496"/>
      <c r="B4496" s="262"/>
      <c r="C4496" s="262"/>
      <c r="D4496" s="262"/>
      <c r="E4496" s="262"/>
      <c r="F4496" s="262"/>
      <c r="G4496" s="262"/>
      <c r="H4496" s="262"/>
      <c r="I4496" s="262"/>
      <c r="J4496" s="262"/>
      <c r="K4496" s="262"/>
      <c r="L4496" s="262"/>
      <c r="M4496" s="262"/>
      <c r="N4496" s="262"/>
      <c r="O4496" s="262"/>
      <c r="P4496" s="262"/>
      <c r="Q4496" s="262"/>
    </row>
    <row r="4497" spans="1:17" s="58" customFormat="1" ht="12.75" x14ac:dyDescent="0.2">
      <c r="A4497"/>
      <c r="B4497" s="262"/>
      <c r="C4497" s="262"/>
      <c r="D4497" s="262"/>
      <c r="E4497" s="262"/>
      <c r="F4497" s="262"/>
      <c r="G4497" s="262"/>
      <c r="H4497" s="262"/>
      <c r="I4497" s="262"/>
      <c r="J4497" s="262"/>
      <c r="K4497" s="262"/>
      <c r="L4497" s="262"/>
      <c r="M4497" s="262"/>
      <c r="N4497" s="262"/>
      <c r="O4497" s="262"/>
      <c r="P4497" s="262"/>
      <c r="Q4497" s="262"/>
    </row>
    <row r="4498" spans="1:17" s="58" customFormat="1" ht="12.75" x14ac:dyDescent="0.2">
      <c r="A4498"/>
      <c r="B4498" s="262"/>
      <c r="C4498" s="262"/>
      <c r="D4498" s="262"/>
      <c r="E4498" s="262"/>
      <c r="F4498" s="262"/>
      <c r="G4498" s="262"/>
      <c r="H4498" s="262"/>
      <c r="I4498" s="262"/>
      <c r="J4498" s="262"/>
      <c r="K4498" s="262"/>
      <c r="L4498" s="262"/>
      <c r="M4498" s="262"/>
      <c r="N4498" s="262"/>
      <c r="O4498" s="262"/>
      <c r="P4498" s="262"/>
      <c r="Q4498" s="262"/>
    </row>
    <row r="4499" spans="1:17" s="58" customFormat="1" ht="12.75" x14ac:dyDescent="0.2">
      <c r="A4499"/>
      <c r="B4499" s="262"/>
      <c r="C4499" s="262"/>
      <c r="D4499" s="262"/>
      <c r="E4499" s="262"/>
      <c r="F4499" s="262"/>
      <c r="G4499" s="262"/>
      <c r="H4499" s="262"/>
      <c r="I4499" s="262"/>
      <c r="J4499" s="262"/>
      <c r="K4499" s="262"/>
      <c r="L4499" s="262"/>
      <c r="M4499" s="262"/>
      <c r="N4499" s="262"/>
      <c r="O4499" s="262"/>
      <c r="P4499" s="262"/>
      <c r="Q4499" s="262"/>
    </row>
    <row r="4500" spans="1:17" s="58" customFormat="1" ht="12.75" x14ac:dyDescent="0.2">
      <c r="A4500"/>
      <c r="B4500" s="262"/>
      <c r="C4500" s="262"/>
      <c r="D4500" s="262"/>
      <c r="E4500" s="262"/>
      <c r="F4500" s="262"/>
      <c r="G4500" s="262"/>
      <c r="H4500" s="262"/>
      <c r="I4500" s="262"/>
      <c r="J4500" s="262"/>
      <c r="K4500" s="262"/>
      <c r="L4500" s="262"/>
      <c r="M4500" s="262"/>
      <c r="N4500" s="262"/>
      <c r="O4500" s="262"/>
      <c r="P4500" s="262"/>
      <c r="Q4500" s="262"/>
    </row>
    <row r="4501" spans="1:17" s="58" customFormat="1" ht="12.75" x14ac:dyDescent="0.2">
      <c r="A4501"/>
      <c r="B4501" s="262"/>
      <c r="C4501" s="262"/>
      <c r="D4501" s="262"/>
      <c r="E4501" s="262"/>
      <c r="F4501" s="262"/>
      <c r="G4501" s="262"/>
      <c r="H4501" s="262"/>
      <c r="I4501" s="262"/>
      <c r="J4501" s="262"/>
      <c r="K4501" s="262"/>
      <c r="L4501" s="262"/>
      <c r="M4501" s="262"/>
      <c r="N4501" s="262"/>
      <c r="O4501" s="262"/>
      <c r="P4501" s="262"/>
      <c r="Q4501" s="262"/>
    </row>
    <row r="4502" spans="1:17" s="58" customFormat="1" ht="12.75" x14ac:dyDescent="0.2">
      <c r="A4502"/>
      <c r="B4502" s="262"/>
      <c r="C4502" s="262"/>
      <c r="D4502" s="262"/>
      <c r="E4502" s="262"/>
      <c r="F4502" s="262"/>
      <c r="G4502" s="262"/>
      <c r="H4502" s="262"/>
      <c r="I4502" s="262"/>
      <c r="J4502" s="262"/>
      <c r="K4502" s="262"/>
      <c r="L4502" s="262"/>
      <c r="M4502" s="262"/>
      <c r="N4502" s="262"/>
      <c r="O4502" s="262"/>
      <c r="P4502" s="262"/>
      <c r="Q4502" s="262"/>
    </row>
    <row r="4503" spans="1:17" s="58" customFormat="1" ht="12.75" x14ac:dyDescent="0.2">
      <c r="A4503"/>
      <c r="B4503" s="262"/>
      <c r="C4503" s="262"/>
      <c r="D4503" s="262"/>
      <c r="E4503" s="262"/>
      <c r="F4503" s="262"/>
      <c r="G4503" s="262"/>
      <c r="H4503" s="262"/>
      <c r="I4503" s="262"/>
      <c r="J4503" s="262"/>
      <c r="K4503" s="262"/>
      <c r="L4503" s="262"/>
      <c r="M4503" s="262"/>
      <c r="N4503" s="262"/>
      <c r="O4503" s="262"/>
      <c r="P4503" s="262"/>
      <c r="Q4503" s="262"/>
    </row>
    <row r="4504" spans="1:17" s="58" customFormat="1" ht="12.75" x14ac:dyDescent="0.2">
      <c r="A4504"/>
      <c r="B4504" s="262"/>
      <c r="C4504" s="262"/>
      <c r="D4504" s="262"/>
      <c r="E4504" s="262"/>
      <c r="F4504" s="262"/>
      <c r="G4504" s="262"/>
      <c r="H4504" s="262"/>
      <c r="I4504" s="262"/>
      <c r="J4504" s="262"/>
      <c r="K4504" s="262"/>
      <c r="L4504" s="262"/>
      <c r="M4504" s="262"/>
      <c r="N4504" s="262"/>
      <c r="O4504" s="262"/>
      <c r="P4504" s="262"/>
      <c r="Q4504" s="262"/>
    </row>
    <row r="4505" spans="1:17" s="58" customFormat="1" ht="12.75" x14ac:dyDescent="0.2">
      <c r="A4505"/>
      <c r="B4505" s="262"/>
      <c r="C4505" s="262"/>
      <c r="D4505" s="262"/>
      <c r="E4505" s="262"/>
      <c r="F4505" s="262"/>
      <c r="G4505" s="262"/>
      <c r="H4505" s="262"/>
      <c r="I4505" s="262"/>
      <c r="J4505" s="262"/>
      <c r="K4505" s="262"/>
      <c r="L4505" s="262"/>
      <c r="M4505" s="262"/>
      <c r="N4505" s="262"/>
      <c r="O4505" s="262"/>
      <c r="P4505" s="262"/>
      <c r="Q4505" s="262"/>
    </row>
    <row r="4506" spans="1:17" s="58" customFormat="1" ht="12.75" x14ac:dyDescent="0.2">
      <c r="A4506"/>
      <c r="B4506" s="262"/>
      <c r="C4506" s="262"/>
      <c r="D4506" s="262"/>
      <c r="E4506" s="262"/>
      <c r="F4506" s="262"/>
      <c r="G4506" s="262"/>
      <c r="H4506" s="262"/>
      <c r="I4506" s="262"/>
      <c r="J4506" s="262"/>
      <c r="K4506" s="262"/>
      <c r="L4506" s="262"/>
      <c r="M4506" s="262"/>
      <c r="N4506" s="262"/>
      <c r="O4506" s="262"/>
      <c r="P4506" s="262"/>
      <c r="Q4506" s="262"/>
    </row>
    <row r="4507" spans="1:17" s="58" customFormat="1" ht="12.75" x14ac:dyDescent="0.2">
      <c r="A4507"/>
      <c r="B4507" s="262"/>
      <c r="C4507" s="262"/>
      <c r="D4507" s="262"/>
      <c r="E4507" s="262"/>
      <c r="F4507" s="262"/>
      <c r="G4507" s="262"/>
      <c r="H4507" s="262"/>
      <c r="I4507" s="262"/>
      <c r="J4507" s="262"/>
      <c r="K4507" s="262"/>
      <c r="L4507" s="262"/>
      <c r="M4507" s="262"/>
      <c r="N4507" s="262"/>
      <c r="O4507" s="262"/>
      <c r="P4507" s="262"/>
      <c r="Q4507" s="262"/>
    </row>
    <row r="4508" spans="1:17" s="58" customFormat="1" ht="12.75" x14ac:dyDescent="0.2">
      <c r="A4508"/>
      <c r="B4508" s="262"/>
      <c r="C4508" s="262"/>
      <c r="D4508" s="262"/>
      <c r="E4508" s="262"/>
      <c r="F4508" s="262"/>
      <c r="G4508" s="262"/>
      <c r="H4508" s="262"/>
      <c r="I4508" s="262"/>
      <c r="J4508" s="262"/>
      <c r="K4508" s="262"/>
      <c r="L4508" s="262"/>
      <c r="M4508" s="262"/>
      <c r="N4508" s="262"/>
      <c r="O4508" s="262"/>
      <c r="P4508" s="262"/>
      <c r="Q4508" s="262"/>
    </row>
    <row r="4509" spans="1:17" s="58" customFormat="1" ht="12.75" x14ac:dyDescent="0.2">
      <c r="A4509"/>
      <c r="B4509" s="262"/>
      <c r="C4509" s="262"/>
      <c r="D4509" s="262"/>
      <c r="E4509" s="262"/>
      <c r="F4509" s="262"/>
      <c r="G4509" s="262"/>
      <c r="H4509" s="262"/>
      <c r="I4509" s="262"/>
      <c r="J4509" s="262"/>
      <c r="K4509" s="262"/>
      <c r="L4509" s="262"/>
      <c r="M4509" s="262"/>
      <c r="N4509" s="262"/>
      <c r="O4509" s="262"/>
      <c r="P4509" s="262"/>
      <c r="Q4509" s="262"/>
    </row>
    <row r="4510" spans="1:17" s="58" customFormat="1" ht="12.75" x14ac:dyDescent="0.2">
      <c r="A4510"/>
      <c r="B4510" s="262"/>
      <c r="C4510" s="262"/>
      <c r="D4510" s="262"/>
      <c r="E4510" s="262"/>
      <c r="F4510" s="262"/>
      <c r="G4510" s="262"/>
      <c r="H4510" s="262"/>
      <c r="I4510" s="262"/>
      <c r="J4510" s="262"/>
      <c r="K4510" s="262"/>
      <c r="L4510" s="262"/>
      <c r="M4510" s="262"/>
      <c r="N4510" s="262"/>
      <c r="O4510" s="262"/>
      <c r="P4510" s="262"/>
      <c r="Q4510" s="262"/>
    </row>
    <row r="4511" spans="1:17" s="58" customFormat="1" ht="12.75" x14ac:dyDescent="0.2">
      <c r="A4511"/>
      <c r="B4511" s="262"/>
      <c r="C4511" s="262"/>
      <c r="D4511" s="262"/>
      <c r="E4511" s="262"/>
      <c r="F4511" s="262"/>
      <c r="G4511" s="262"/>
      <c r="H4511" s="262"/>
      <c r="I4511" s="262"/>
      <c r="J4511" s="262"/>
      <c r="K4511" s="262"/>
      <c r="L4511" s="262"/>
      <c r="M4511" s="262"/>
      <c r="N4511" s="262"/>
      <c r="O4511" s="262"/>
      <c r="P4511" s="262"/>
      <c r="Q4511" s="262"/>
    </row>
    <row r="4512" spans="1:17" s="58" customFormat="1" ht="12.75" x14ac:dyDescent="0.2">
      <c r="A4512"/>
      <c r="B4512" s="262"/>
      <c r="C4512" s="262"/>
      <c r="D4512" s="262"/>
      <c r="E4512" s="262"/>
      <c r="F4512" s="262"/>
      <c r="G4512" s="262"/>
      <c r="H4512" s="262"/>
      <c r="I4512" s="262"/>
      <c r="J4512" s="262"/>
      <c r="K4512" s="262"/>
      <c r="L4512" s="262"/>
      <c r="M4512" s="262"/>
      <c r="N4512" s="262"/>
      <c r="O4512" s="262"/>
      <c r="P4512" s="262"/>
      <c r="Q4512" s="262"/>
    </row>
    <row r="4513" spans="1:17" s="58" customFormat="1" ht="12.75" x14ac:dyDescent="0.2">
      <c r="A4513"/>
      <c r="B4513" s="262"/>
      <c r="C4513" s="262"/>
      <c r="D4513" s="262"/>
      <c r="E4513" s="262"/>
      <c r="F4513" s="262"/>
      <c r="G4513" s="262"/>
      <c r="H4513" s="262"/>
      <c r="I4513" s="262"/>
      <c r="J4513" s="262"/>
      <c r="K4513" s="262"/>
      <c r="L4513" s="262"/>
      <c r="M4513" s="262"/>
      <c r="N4513" s="262"/>
      <c r="O4513" s="262"/>
      <c r="P4513" s="262"/>
      <c r="Q4513" s="262"/>
    </row>
    <row r="4514" spans="1:17" s="58" customFormat="1" ht="12.75" x14ac:dyDescent="0.2">
      <c r="A4514"/>
      <c r="B4514" s="262"/>
      <c r="C4514" s="262"/>
      <c r="D4514" s="262"/>
      <c r="E4514" s="262"/>
      <c r="F4514" s="262"/>
      <c r="G4514" s="262"/>
      <c r="H4514" s="262"/>
      <c r="I4514" s="262"/>
      <c r="J4514" s="262"/>
      <c r="K4514" s="262"/>
      <c r="L4514" s="262"/>
      <c r="M4514" s="262"/>
      <c r="N4514" s="262"/>
      <c r="O4514" s="262"/>
      <c r="P4514" s="262"/>
      <c r="Q4514" s="262"/>
    </row>
    <row r="4515" spans="1:17" s="58" customFormat="1" ht="12.75" x14ac:dyDescent="0.2">
      <c r="A4515"/>
      <c r="B4515" s="262"/>
      <c r="C4515" s="262"/>
      <c r="D4515" s="262"/>
      <c r="E4515" s="262"/>
      <c r="F4515" s="262"/>
      <c r="G4515" s="262"/>
      <c r="H4515" s="262"/>
      <c r="I4515" s="262"/>
      <c r="J4515" s="262"/>
      <c r="K4515" s="262"/>
      <c r="L4515" s="262"/>
      <c r="M4515" s="262"/>
      <c r="N4515" s="262"/>
      <c r="O4515" s="262"/>
      <c r="P4515" s="262"/>
      <c r="Q4515" s="262"/>
    </row>
    <row r="4516" spans="1:17" s="58" customFormat="1" ht="12.75" x14ac:dyDescent="0.2">
      <c r="A4516"/>
      <c r="B4516" s="262"/>
      <c r="C4516" s="262"/>
      <c r="D4516" s="262"/>
      <c r="E4516" s="262"/>
      <c r="F4516" s="262"/>
      <c r="G4516" s="262"/>
      <c r="H4516" s="262"/>
      <c r="I4516" s="262"/>
      <c r="J4516" s="262"/>
      <c r="K4516" s="262"/>
      <c r="L4516" s="262"/>
      <c r="M4516" s="262"/>
      <c r="N4516" s="262"/>
      <c r="O4516" s="262"/>
      <c r="P4516" s="262"/>
      <c r="Q4516" s="262"/>
    </row>
    <row r="4517" spans="1:17" s="58" customFormat="1" ht="12.75" x14ac:dyDescent="0.2">
      <c r="A4517"/>
      <c r="B4517" s="262"/>
      <c r="C4517" s="262"/>
      <c r="D4517" s="262"/>
      <c r="E4517" s="262"/>
      <c r="F4517" s="262"/>
      <c r="G4517" s="262"/>
      <c r="H4517" s="262"/>
      <c r="I4517" s="262"/>
      <c r="J4517" s="262"/>
      <c r="K4517" s="262"/>
      <c r="L4517" s="262"/>
      <c r="M4517" s="262"/>
      <c r="N4517" s="262"/>
      <c r="O4517" s="262"/>
      <c r="P4517" s="262"/>
      <c r="Q4517" s="262"/>
    </row>
    <row r="4518" spans="1:17" s="58" customFormat="1" ht="12.75" x14ac:dyDescent="0.2">
      <c r="A4518"/>
      <c r="B4518" s="262"/>
      <c r="C4518" s="262"/>
      <c r="D4518" s="262"/>
      <c r="E4518" s="262"/>
      <c r="F4518" s="262"/>
      <c r="G4518" s="262"/>
      <c r="H4518" s="262"/>
      <c r="I4518" s="262"/>
      <c r="J4518" s="262"/>
      <c r="K4518" s="262"/>
      <c r="L4518" s="262"/>
      <c r="M4518" s="262"/>
      <c r="N4518" s="262"/>
      <c r="O4518" s="262"/>
      <c r="P4518" s="262"/>
      <c r="Q4518" s="262"/>
    </row>
    <row r="4519" spans="1:17" s="58" customFormat="1" ht="12.75" x14ac:dyDescent="0.2">
      <c r="A4519"/>
      <c r="B4519" s="262"/>
      <c r="C4519" s="262"/>
      <c r="D4519" s="262"/>
      <c r="E4519" s="262"/>
      <c r="F4519" s="262"/>
      <c r="G4519" s="262"/>
      <c r="H4519" s="262"/>
      <c r="I4519" s="262"/>
      <c r="J4519" s="262"/>
      <c r="K4519" s="262"/>
      <c r="L4519" s="262"/>
      <c r="M4519" s="262"/>
      <c r="N4519" s="262"/>
      <c r="O4519" s="262"/>
      <c r="P4519" s="262"/>
      <c r="Q4519" s="262"/>
    </row>
    <row r="4520" spans="1:17" s="58" customFormat="1" ht="12.75" x14ac:dyDescent="0.2">
      <c r="A4520"/>
      <c r="B4520" s="262"/>
      <c r="C4520" s="262"/>
      <c r="D4520" s="262"/>
      <c r="E4520" s="262"/>
      <c r="F4520" s="262"/>
      <c r="G4520" s="262"/>
      <c r="H4520" s="262"/>
      <c r="I4520" s="262"/>
      <c r="J4520" s="262"/>
      <c r="K4520" s="262"/>
      <c r="L4520" s="262"/>
      <c r="M4520" s="262"/>
      <c r="N4520" s="262"/>
      <c r="O4520" s="262"/>
      <c r="P4520" s="262"/>
      <c r="Q4520" s="262"/>
    </row>
    <row r="4521" spans="1:17" s="58" customFormat="1" ht="12.75" x14ac:dyDescent="0.2">
      <c r="A4521"/>
      <c r="B4521" s="262"/>
      <c r="C4521" s="262"/>
      <c r="D4521" s="262"/>
      <c r="E4521" s="262"/>
      <c r="F4521" s="262"/>
      <c r="G4521" s="262"/>
      <c r="H4521" s="262"/>
      <c r="I4521" s="262"/>
      <c r="J4521" s="262"/>
      <c r="K4521" s="262"/>
      <c r="L4521" s="262"/>
      <c r="M4521" s="262"/>
      <c r="N4521" s="262"/>
      <c r="O4521" s="262"/>
      <c r="P4521" s="262"/>
      <c r="Q4521" s="262"/>
    </row>
    <row r="4522" spans="1:17" s="58" customFormat="1" ht="12.75" x14ac:dyDescent="0.2">
      <c r="A4522"/>
      <c r="B4522" s="262"/>
      <c r="C4522" s="262"/>
      <c r="D4522" s="262"/>
      <c r="E4522" s="262"/>
      <c r="F4522" s="262"/>
      <c r="G4522" s="262"/>
      <c r="H4522" s="262"/>
      <c r="I4522" s="262"/>
      <c r="J4522" s="262"/>
      <c r="K4522" s="262"/>
      <c r="L4522" s="262"/>
      <c r="M4522" s="262"/>
      <c r="N4522" s="262"/>
      <c r="O4522" s="262"/>
      <c r="P4522" s="262"/>
      <c r="Q4522" s="262"/>
    </row>
    <row r="4523" spans="1:17" s="58" customFormat="1" ht="12.75" x14ac:dyDescent="0.2">
      <c r="A4523"/>
      <c r="B4523" s="262"/>
      <c r="C4523" s="262"/>
      <c r="D4523" s="262"/>
      <c r="E4523" s="262"/>
      <c r="F4523" s="262"/>
      <c r="G4523" s="262"/>
      <c r="H4523" s="262"/>
      <c r="I4523" s="262"/>
      <c r="J4523" s="262"/>
      <c r="K4523" s="262"/>
      <c r="L4523" s="262"/>
      <c r="M4523" s="262"/>
      <c r="N4523" s="262"/>
      <c r="O4523" s="262"/>
      <c r="P4523" s="262"/>
      <c r="Q4523" s="262"/>
    </row>
    <row r="4524" spans="1:17" s="58" customFormat="1" ht="12.75" x14ac:dyDescent="0.2">
      <c r="A4524"/>
      <c r="B4524" s="262"/>
      <c r="C4524" s="262"/>
      <c r="D4524" s="262"/>
      <c r="E4524" s="262"/>
      <c r="F4524" s="262"/>
      <c r="G4524" s="262"/>
      <c r="H4524" s="262"/>
      <c r="I4524" s="262"/>
      <c r="J4524" s="262"/>
      <c r="K4524" s="262"/>
      <c r="L4524" s="262"/>
      <c r="M4524" s="262"/>
      <c r="N4524" s="262"/>
      <c r="O4524" s="262"/>
      <c r="P4524" s="262"/>
      <c r="Q4524" s="262"/>
    </row>
    <row r="4525" spans="1:17" s="58" customFormat="1" ht="12.75" x14ac:dyDescent="0.2">
      <c r="A4525"/>
      <c r="B4525" s="262"/>
      <c r="C4525" s="262"/>
      <c r="D4525" s="262"/>
      <c r="E4525" s="262"/>
      <c r="F4525" s="262"/>
      <c r="G4525" s="262"/>
      <c r="H4525" s="262"/>
      <c r="I4525" s="262"/>
      <c r="J4525" s="262"/>
      <c r="K4525" s="262"/>
      <c r="L4525" s="262"/>
      <c r="M4525" s="262"/>
      <c r="N4525" s="262"/>
      <c r="O4525" s="262"/>
      <c r="P4525" s="262"/>
      <c r="Q4525" s="262"/>
    </row>
    <row r="4526" spans="1:17" s="58" customFormat="1" ht="12.75" x14ac:dyDescent="0.2">
      <c r="A4526"/>
      <c r="B4526" s="262"/>
      <c r="C4526" s="262"/>
      <c r="D4526" s="262"/>
      <c r="E4526" s="262"/>
      <c r="F4526" s="262"/>
      <c r="G4526" s="262"/>
      <c r="H4526" s="262"/>
      <c r="I4526" s="262"/>
      <c r="J4526" s="262"/>
      <c r="K4526" s="262"/>
      <c r="L4526" s="262"/>
      <c r="M4526" s="262"/>
      <c r="N4526" s="262"/>
      <c r="O4526" s="262"/>
      <c r="P4526" s="262"/>
      <c r="Q4526" s="262"/>
    </row>
    <row r="4527" spans="1:17" s="58" customFormat="1" ht="12.75" x14ac:dyDescent="0.2">
      <c r="A4527"/>
      <c r="B4527" s="262"/>
      <c r="C4527" s="262"/>
      <c r="D4527" s="262"/>
      <c r="E4527" s="262"/>
      <c r="F4527" s="262"/>
      <c r="G4527" s="262"/>
      <c r="H4527" s="262"/>
      <c r="I4527" s="262"/>
      <c r="J4527" s="262"/>
      <c r="K4527" s="262"/>
      <c r="L4527" s="262"/>
      <c r="M4527" s="262"/>
      <c r="N4527" s="262"/>
      <c r="O4527" s="262"/>
      <c r="P4527" s="262"/>
      <c r="Q4527" s="262"/>
    </row>
    <row r="4528" spans="1:17" s="58" customFormat="1" ht="12.75" x14ac:dyDescent="0.2">
      <c r="A4528"/>
      <c r="B4528" s="262"/>
      <c r="C4528" s="262"/>
      <c r="D4528" s="262"/>
      <c r="E4528" s="262"/>
      <c r="F4528" s="262"/>
      <c r="G4528" s="262"/>
      <c r="H4528" s="262"/>
      <c r="I4528" s="262"/>
      <c r="J4528" s="262"/>
      <c r="K4528" s="262"/>
      <c r="L4528" s="262"/>
      <c r="M4528" s="262"/>
      <c r="N4528" s="262"/>
      <c r="O4528" s="262"/>
      <c r="P4528" s="262"/>
      <c r="Q4528" s="262"/>
    </row>
    <row r="4529" spans="1:17" s="58" customFormat="1" ht="12.75" x14ac:dyDescent="0.2">
      <c r="A4529"/>
      <c r="B4529" s="262"/>
      <c r="C4529" s="262"/>
      <c r="D4529" s="262"/>
      <c r="E4529" s="262"/>
      <c r="F4529" s="262"/>
      <c r="G4529" s="262"/>
      <c r="H4529" s="262"/>
      <c r="I4529" s="262"/>
      <c r="J4529" s="262"/>
      <c r="K4529" s="262"/>
      <c r="L4529" s="262"/>
      <c r="M4529" s="262"/>
      <c r="N4529" s="262"/>
      <c r="O4529" s="262"/>
      <c r="P4529" s="262"/>
      <c r="Q4529" s="262"/>
    </row>
    <row r="4530" spans="1:17" s="58" customFormat="1" ht="12.75" x14ac:dyDescent="0.2">
      <c r="A4530"/>
      <c r="B4530" s="262"/>
      <c r="C4530" s="262"/>
      <c r="D4530" s="262"/>
      <c r="E4530" s="262"/>
      <c r="F4530" s="262"/>
      <c r="G4530" s="262"/>
      <c r="H4530" s="262"/>
      <c r="I4530" s="262"/>
      <c r="J4530" s="262"/>
      <c r="K4530" s="262"/>
      <c r="L4530" s="262"/>
      <c r="M4530" s="262"/>
      <c r="N4530" s="262"/>
      <c r="O4530" s="262"/>
      <c r="P4530" s="262"/>
      <c r="Q4530" s="262"/>
    </row>
    <row r="4531" spans="1:17" s="58" customFormat="1" ht="12.75" x14ac:dyDescent="0.2">
      <c r="A4531"/>
      <c r="B4531" s="262"/>
      <c r="C4531" s="262"/>
      <c r="D4531" s="262"/>
      <c r="E4531" s="262"/>
      <c r="F4531" s="262"/>
      <c r="G4531" s="262"/>
      <c r="H4531" s="262"/>
      <c r="I4531" s="262"/>
      <c r="J4531" s="262"/>
      <c r="K4531" s="262"/>
      <c r="L4531" s="262"/>
      <c r="M4531" s="262"/>
      <c r="N4531" s="262"/>
      <c r="O4531" s="262"/>
      <c r="P4531" s="262"/>
      <c r="Q4531" s="262"/>
    </row>
    <row r="4532" spans="1:17" s="58" customFormat="1" ht="12.75" x14ac:dyDescent="0.2">
      <c r="A4532"/>
      <c r="B4532" s="262"/>
      <c r="C4532" s="262"/>
      <c r="D4532" s="262"/>
      <c r="E4532" s="262"/>
      <c r="F4532" s="262"/>
      <c r="G4532" s="262"/>
      <c r="H4532" s="262"/>
      <c r="I4532" s="262"/>
      <c r="J4532" s="262"/>
      <c r="K4532" s="262"/>
      <c r="L4532" s="262"/>
      <c r="M4532" s="262"/>
      <c r="N4532" s="262"/>
      <c r="O4532" s="262"/>
      <c r="P4532" s="262"/>
      <c r="Q4532" s="262"/>
    </row>
    <row r="4533" spans="1:17" s="58" customFormat="1" ht="12.75" x14ac:dyDescent="0.2">
      <c r="A4533"/>
      <c r="B4533" s="262"/>
      <c r="C4533" s="262"/>
      <c r="D4533" s="262"/>
      <c r="E4533" s="262"/>
      <c r="F4533" s="262"/>
      <c r="G4533" s="262"/>
      <c r="H4533" s="262"/>
      <c r="I4533" s="262"/>
      <c r="J4533" s="262"/>
      <c r="K4533" s="262"/>
      <c r="L4533" s="262"/>
      <c r="M4533" s="262"/>
      <c r="N4533" s="262"/>
      <c r="O4533" s="262"/>
      <c r="P4533" s="262"/>
      <c r="Q4533" s="262"/>
    </row>
    <row r="4534" spans="1:17" s="58" customFormat="1" ht="12.75" x14ac:dyDescent="0.2">
      <c r="A4534"/>
      <c r="B4534" s="262"/>
      <c r="C4534" s="262"/>
      <c r="D4534" s="262"/>
      <c r="E4534" s="262"/>
      <c r="F4534" s="262"/>
      <c r="G4534" s="262"/>
      <c r="H4534" s="262"/>
      <c r="I4534" s="262"/>
      <c r="J4534" s="262"/>
      <c r="K4534" s="262"/>
      <c r="L4534" s="262"/>
      <c r="M4534" s="262"/>
      <c r="N4534" s="262"/>
      <c r="O4534" s="262"/>
      <c r="P4534" s="262"/>
      <c r="Q4534" s="262"/>
    </row>
    <row r="4535" spans="1:17" s="58" customFormat="1" ht="12.75" x14ac:dyDescent="0.2">
      <c r="A4535"/>
      <c r="B4535" s="262"/>
      <c r="C4535" s="262"/>
      <c r="D4535" s="262"/>
      <c r="E4535" s="262"/>
      <c r="F4535" s="262"/>
      <c r="G4535" s="262"/>
      <c r="H4535" s="262"/>
      <c r="I4535" s="262"/>
      <c r="J4535" s="262"/>
      <c r="K4535" s="262"/>
      <c r="L4535" s="262"/>
      <c r="M4535" s="262"/>
      <c r="N4535" s="262"/>
      <c r="O4535" s="262"/>
      <c r="P4535" s="262"/>
      <c r="Q4535" s="262"/>
    </row>
    <row r="4536" spans="1:17" s="58" customFormat="1" ht="12.75" x14ac:dyDescent="0.2">
      <c r="A4536"/>
      <c r="B4536" s="262"/>
      <c r="C4536" s="262"/>
      <c r="D4536" s="262"/>
      <c r="E4536" s="262"/>
      <c r="F4536" s="262"/>
      <c r="G4536" s="262"/>
      <c r="H4536" s="262"/>
      <c r="I4536" s="262"/>
      <c r="J4536" s="262"/>
      <c r="K4536" s="262"/>
      <c r="L4536" s="262"/>
      <c r="M4536" s="262"/>
      <c r="N4536" s="262"/>
      <c r="O4536" s="262"/>
      <c r="P4536" s="262"/>
      <c r="Q4536" s="262"/>
    </row>
    <row r="4537" spans="1:17" s="58" customFormat="1" ht="12.75" x14ac:dyDescent="0.2">
      <c r="A4537"/>
      <c r="B4537" s="262"/>
      <c r="C4537" s="262"/>
      <c r="D4537" s="262"/>
      <c r="E4537" s="262"/>
      <c r="F4537" s="262"/>
      <c r="G4537" s="262"/>
      <c r="H4537" s="262"/>
      <c r="I4537" s="262"/>
      <c r="J4537" s="262"/>
      <c r="K4537" s="262"/>
      <c r="L4537" s="262"/>
      <c r="M4537" s="262"/>
      <c r="N4537" s="262"/>
      <c r="O4537" s="262"/>
      <c r="P4537" s="262"/>
      <c r="Q4537" s="262"/>
    </row>
    <row r="4538" spans="1:17" s="58" customFormat="1" ht="12.75" x14ac:dyDescent="0.2">
      <c r="A4538"/>
      <c r="B4538" s="262"/>
      <c r="C4538" s="262"/>
      <c r="D4538" s="262"/>
      <c r="E4538" s="262"/>
      <c r="F4538" s="262"/>
      <c r="G4538" s="262"/>
      <c r="H4538" s="262"/>
      <c r="I4538" s="262"/>
      <c r="J4538" s="262"/>
      <c r="K4538" s="262"/>
      <c r="L4538" s="262"/>
      <c r="M4538" s="262"/>
      <c r="N4538" s="262"/>
      <c r="O4538" s="262"/>
      <c r="P4538" s="262"/>
      <c r="Q4538" s="262"/>
    </row>
    <row r="4539" spans="1:17" s="58" customFormat="1" ht="12.75" x14ac:dyDescent="0.2">
      <c r="A4539"/>
      <c r="B4539" s="262"/>
      <c r="C4539" s="262"/>
      <c r="D4539" s="262"/>
      <c r="E4539" s="262"/>
      <c r="F4539" s="262"/>
      <c r="G4539" s="262"/>
      <c r="H4539" s="262"/>
      <c r="I4539" s="262"/>
      <c r="J4539" s="262"/>
      <c r="K4539" s="262"/>
      <c r="L4539" s="262"/>
      <c r="M4539" s="262"/>
      <c r="N4539" s="262"/>
      <c r="O4539" s="262"/>
      <c r="P4539" s="262"/>
      <c r="Q4539" s="262"/>
    </row>
    <row r="4540" spans="1:17" s="58" customFormat="1" ht="12.75" x14ac:dyDescent="0.2">
      <c r="A4540"/>
      <c r="B4540" s="262"/>
      <c r="C4540" s="262"/>
      <c r="D4540" s="262"/>
      <c r="E4540" s="262"/>
      <c r="F4540" s="262"/>
      <c r="G4540" s="262"/>
      <c r="H4540" s="262"/>
      <c r="I4540" s="262"/>
      <c r="J4540" s="262"/>
      <c r="K4540" s="262"/>
      <c r="L4540" s="262"/>
      <c r="M4540" s="262"/>
      <c r="N4540" s="262"/>
      <c r="O4540" s="262"/>
      <c r="P4540" s="262"/>
      <c r="Q4540" s="262"/>
    </row>
    <row r="4541" spans="1:17" s="58" customFormat="1" ht="12.75" x14ac:dyDescent="0.2">
      <c r="A4541"/>
      <c r="B4541" s="262"/>
      <c r="C4541" s="262"/>
      <c r="D4541" s="262"/>
      <c r="E4541" s="262"/>
      <c r="F4541" s="262"/>
      <c r="G4541" s="262"/>
      <c r="H4541" s="262"/>
      <c r="I4541" s="262"/>
      <c r="J4541" s="262"/>
      <c r="K4541" s="262"/>
      <c r="L4541" s="262"/>
      <c r="M4541" s="262"/>
      <c r="N4541" s="262"/>
      <c r="O4541" s="262"/>
      <c r="P4541" s="262"/>
      <c r="Q4541" s="262"/>
    </row>
    <row r="4542" spans="1:17" s="58" customFormat="1" ht="12.75" x14ac:dyDescent="0.2">
      <c r="A4542"/>
      <c r="B4542" s="262"/>
      <c r="C4542" s="262"/>
      <c r="D4542" s="262"/>
      <c r="E4542" s="262"/>
      <c r="F4542" s="262"/>
      <c r="G4542" s="262"/>
      <c r="H4542" s="262"/>
      <c r="I4542" s="262"/>
      <c r="J4542" s="262"/>
      <c r="K4542" s="262"/>
      <c r="L4542" s="262"/>
      <c r="M4542" s="262"/>
      <c r="N4542" s="262"/>
      <c r="O4542" s="262"/>
      <c r="P4542" s="262"/>
      <c r="Q4542" s="262"/>
    </row>
    <row r="4543" spans="1:17" s="58" customFormat="1" ht="12.75" x14ac:dyDescent="0.2">
      <c r="A4543"/>
      <c r="B4543" s="262"/>
      <c r="C4543" s="262"/>
      <c r="D4543" s="262"/>
      <c r="E4543" s="262"/>
      <c r="F4543" s="262"/>
      <c r="G4543" s="262"/>
      <c r="H4543" s="262"/>
      <c r="I4543" s="262"/>
      <c r="J4543" s="262"/>
      <c r="K4543" s="262"/>
      <c r="L4543" s="262"/>
      <c r="M4543" s="262"/>
      <c r="N4543" s="262"/>
      <c r="O4543" s="262"/>
      <c r="P4543" s="262"/>
      <c r="Q4543" s="262"/>
    </row>
    <row r="4544" spans="1:17" s="58" customFormat="1" ht="12.75" x14ac:dyDescent="0.2">
      <c r="A4544"/>
      <c r="B4544" s="262"/>
      <c r="C4544" s="262"/>
      <c r="D4544" s="262"/>
      <c r="E4544" s="262"/>
      <c r="F4544" s="262"/>
      <c r="G4544" s="262"/>
      <c r="H4544" s="262"/>
      <c r="I4544" s="262"/>
      <c r="J4544" s="262"/>
      <c r="K4544" s="262"/>
      <c r="L4544" s="262"/>
      <c r="M4544" s="262"/>
      <c r="N4544" s="262"/>
      <c r="O4544" s="262"/>
      <c r="P4544" s="262"/>
      <c r="Q4544" s="262"/>
    </row>
    <row r="4545" spans="1:17" s="58" customFormat="1" ht="12.75" x14ac:dyDescent="0.2">
      <c r="A4545"/>
      <c r="B4545" s="262"/>
      <c r="C4545" s="262"/>
      <c r="D4545" s="262"/>
      <c r="E4545" s="262"/>
      <c r="F4545" s="262"/>
      <c r="G4545" s="262"/>
      <c r="H4545" s="262"/>
      <c r="I4545" s="262"/>
      <c r="J4545" s="262"/>
      <c r="K4545" s="262"/>
      <c r="L4545" s="262"/>
      <c r="M4545" s="262"/>
      <c r="N4545" s="262"/>
      <c r="O4545" s="262"/>
      <c r="P4545" s="262"/>
      <c r="Q4545" s="262"/>
    </row>
    <row r="4546" spans="1:17" s="58" customFormat="1" ht="12.75" x14ac:dyDescent="0.2">
      <c r="A4546"/>
      <c r="B4546" s="262"/>
      <c r="C4546" s="262"/>
      <c r="D4546" s="262"/>
      <c r="E4546" s="262"/>
      <c r="F4546" s="262"/>
      <c r="G4546" s="262"/>
      <c r="H4546" s="262"/>
      <c r="I4546" s="262"/>
      <c r="J4546" s="262"/>
      <c r="K4546" s="262"/>
      <c r="L4546" s="262"/>
      <c r="M4546" s="262"/>
      <c r="N4546" s="262"/>
      <c r="O4546" s="262"/>
      <c r="P4546" s="262"/>
      <c r="Q4546" s="262"/>
    </row>
    <row r="4547" spans="1:17" s="58" customFormat="1" ht="12.75" x14ac:dyDescent="0.2">
      <c r="A4547"/>
      <c r="B4547" s="262"/>
      <c r="C4547" s="262"/>
      <c r="D4547" s="262"/>
      <c r="E4547" s="262"/>
      <c r="F4547" s="262"/>
      <c r="G4547" s="262"/>
      <c r="H4547" s="262"/>
      <c r="I4547" s="262"/>
      <c r="J4547" s="262"/>
      <c r="K4547" s="262"/>
      <c r="L4547" s="262"/>
      <c r="M4547" s="262"/>
      <c r="N4547" s="262"/>
      <c r="O4547" s="262"/>
      <c r="P4547" s="262"/>
      <c r="Q4547" s="262"/>
    </row>
    <row r="4548" spans="1:17" s="58" customFormat="1" ht="12.75" x14ac:dyDescent="0.2">
      <c r="A4548"/>
      <c r="B4548" s="262"/>
      <c r="C4548" s="262"/>
      <c r="D4548" s="262"/>
      <c r="E4548" s="262"/>
      <c r="F4548" s="262"/>
      <c r="G4548" s="262"/>
      <c r="H4548" s="262"/>
      <c r="I4548" s="262"/>
      <c r="J4548" s="262"/>
      <c r="K4548" s="262"/>
      <c r="L4548" s="262"/>
      <c r="M4548" s="262"/>
      <c r="N4548" s="262"/>
      <c r="O4548" s="262"/>
      <c r="P4548" s="262"/>
      <c r="Q4548" s="262"/>
    </row>
    <row r="4549" spans="1:17" s="58" customFormat="1" ht="12.75" x14ac:dyDescent="0.2">
      <c r="A4549"/>
      <c r="B4549" s="262"/>
      <c r="C4549" s="262"/>
      <c r="D4549" s="262"/>
      <c r="E4549" s="262"/>
      <c r="F4549" s="262"/>
      <c r="G4549" s="262"/>
      <c r="H4549" s="262"/>
      <c r="I4549" s="262"/>
      <c r="J4549" s="262"/>
      <c r="K4549" s="262"/>
      <c r="L4549" s="262"/>
      <c r="M4549" s="262"/>
      <c r="N4549" s="262"/>
      <c r="O4549" s="262"/>
      <c r="P4549" s="262"/>
      <c r="Q4549" s="262"/>
    </row>
    <row r="4550" spans="1:17" s="58" customFormat="1" ht="12.75" x14ac:dyDescent="0.2">
      <c r="A4550"/>
      <c r="B4550" s="262"/>
      <c r="C4550" s="262"/>
      <c r="D4550" s="262"/>
      <c r="E4550" s="262"/>
      <c r="F4550" s="262"/>
      <c r="G4550" s="262"/>
      <c r="H4550" s="262"/>
      <c r="I4550" s="262"/>
      <c r="J4550" s="262"/>
      <c r="K4550" s="262"/>
      <c r="L4550" s="262"/>
      <c r="M4550" s="262"/>
      <c r="N4550" s="262"/>
      <c r="O4550" s="262"/>
      <c r="P4550" s="262"/>
      <c r="Q4550" s="262"/>
    </row>
    <row r="4551" spans="1:17" s="58" customFormat="1" ht="12.75" x14ac:dyDescent="0.2">
      <c r="A4551"/>
      <c r="B4551" s="262"/>
      <c r="C4551" s="262"/>
      <c r="D4551" s="262"/>
      <c r="E4551" s="262"/>
      <c r="F4551" s="262"/>
      <c r="G4551" s="262"/>
      <c r="H4551" s="262"/>
      <c r="I4551" s="262"/>
      <c r="J4551" s="262"/>
      <c r="K4551" s="262"/>
      <c r="L4551" s="262"/>
      <c r="M4551" s="262"/>
      <c r="N4551" s="262"/>
      <c r="O4551" s="262"/>
      <c r="P4551" s="262"/>
      <c r="Q4551" s="262"/>
    </row>
    <row r="4552" spans="1:17" s="58" customFormat="1" ht="12.75" x14ac:dyDescent="0.2">
      <c r="A4552"/>
      <c r="B4552" s="262"/>
      <c r="C4552" s="262"/>
      <c r="D4552" s="262"/>
      <c r="E4552" s="262"/>
      <c r="F4552" s="262"/>
      <c r="G4552" s="262"/>
      <c r="H4552" s="262"/>
      <c r="I4552" s="262"/>
      <c r="J4552" s="262"/>
      <c r="K4552" s="262"/>
      <c r="L4552" s="262"/>
      <c r="M4552" s="262"/>
      <c r="N4552" s="262"/>
      <c r="O4552" s="262"/>
      <c r="P4552" s="262"/>
      <c r="Q4552" s="262"/>
    </row>
    <row r="4553" spans="1:17" s="58" customFormat="1" ht="12.75" x14ac:dyDescent="0.2">
      <c r="A4553"/>
      <c r="B4553" s="262"/>
      <c r="C4553" s="262"/>
      <c r="D4553" s="262"/>
      <c r="E4553" s="262"/>
      <c r="F4553" s="262"/>
      <c r="G4553" s="262"/>
      <c r="H4553" s="262"/>
      <c r="I4553" s="262"/>
      <c r="J4553" s="262"/>
      <c r="K4553" s="262"/>
      <c r="L4553" s="262"/>
      <c r="M4553" s="262"/>
      <c r="N4553" s="262"/>
      <c r="O4553" s="262"/>
      <c r="P4553" s="262"/>
      <c r="Q4553" s="262"/>
    </row>
    <row r="4554" spans="1:17" s="58" customFormat="1" ht="12.75" x14ac:dyDescent="0.2">
      <c r="A4554"/>
      <c r="B4554" s="262"/>
      <c r="C4554" s="262"/>
      <c r="D4554" s="262"/>
      <c r="E4554" s="262"/>
      <c r="F4554" s="262"/>
      <c r="G4554" s="262"/>
      <c r="H4554" s="262"/>
      <c r="I4554" s="262"/>
      <c r="J4554" s="262"/>
      <c r="K4554" s="262"/>
      <c r="L4554" s="262"/>
      <c r="M4554" s="262"/>
      <c r="N4554" s="262"/>
      <c r="O4554" s="262"/>
      <c r="P4554" s="262"/>
      <c r="Q4554" s="262"/>
    </row>
    <row r="4555" spans="1:17" s="58" customFormat="1" ht="12.75" x14ac:dyDescent="0.2">
      <c r="A4555"/>
      <c r="B4555" s="262"/>
      <c r="C4555" s="262"/>
      <c r="D4555" s="262"/>
      <c r="E4555" s="262"/>
      <c r="F4555" s="262"/>
      <c r="G4555" s="262"/>
      <c r="H4555" s="262"/>
      <c r="I4555" s="262"/>
      <c r="J4555" s="262"/>
      <c r="K4555" s="262"/>
      <c r="L4555" s="262"/>
      <c r="M4555" s="262"/>
      <c r="N4555" s="262"/>
      <c r="O4555" s="262"/>
      <c r="P4555" s="262"/>
      <c r="Q4555" s="262"/>
    </row>
    <row r="4556" spans="1:17" s="58" customFormat="1" ht="12.75" x14ac:dyDescent="0.2">
      <c r="A4556"/>
      <c r="B4556" s="262"/>
      <c r="C4556" s="262"/>
      <c r="D4556" s="262"/>
      <c r="E4556" s="262"/>
      <c r="F4556" s="262"/>
      <c r="G4556" s="262"/>
      <c r="H4556" s="262"/>
      <c r="I4556" s="262"/>
      <c r="J4556" s="262"/>
      <c r="K4556" s="262"/>
      <c r="L4556" s="262"/>
      <c r="M4556" s="262"/>
      <c r="N4556" s="262"/>
      <c r="O4556" s="262"/>
      <c r="P4556" s="262"/>
      <c r="Q4556" s="262"/>
    </row>
    <row r="4557" spans="1:17" s="58" customFormat="1" ht="12.75" x14ac:dyDescent="0.2">
      <c r="A4557"/>
      <c r="B4557" s="262"/>
      <c r="C4557" s="262"/>
      <c r="D4557" s="262"/>
      <c r="E4557" s="262"/>
      <c r="F4557" s="262"/>
      <c r="G4557" s="262"/>
      <c r="H4557" s="262"/>
      <c r="I4557" s="262"/>
      <c r="J4557" s="262"/>
      <c r="K4557" s="262"/>
      <c r="L4557" s="262"/>
      <c r="M4557" s="262"/>
      <c r="N4557" s="262"/>
      <c r="O4557" s="262"/>
      <c r="P4557" s="262"/>
      <c r="Q4557" s="262"/>
    </row>
    <row r="4558" spans="1:17" s="58" customFormat="1" ht="12.75" x14ac:dyDescent="0.2">
      <c r="A4558"/>
      <c r="B4558" s="262"/>
      <c r="C4558" s="262"/>
      <c r="D4558" s="262"/>
      <c r="E4558" s="262"/>
      <c r="F4558" s="262"/>
      <c r="G4558" s="262"/>
      <c r="H4558" s="262"/>
      <c r="I4558" s="262"/>
      <c r="J4558" s="262"/>
      <c r="K4558" s="262"/>
      <c r="L4558" s="262"/>
      <c r="M4558" s="262"/>
      <c r="N4558" s="262"/>
      <c r="O4558" s="262"/>
      <c r="P4558" s="262"/>
      <c r="Q4558" s="262"/>
    </row>
    <row r="4559" spans="1:17" s="58" customFormat="1" ht="12.75" x14ac:dyDescent="0.2">
      <c r="A4559"/>
      <c r="B4559" s="262"/>
      <c r="C4559" s="262"/>
      <c r="D4559" s="262"/>
      <c r="E4559" s="262"/>
      <c r="F4559" s="262"/>
      <c r="G4559" s="262"/>
      <c r="H4559" s="262"/>
      <c r="I4559" s="262"/>
      <c r="J4559" s="262"/>
      <c r="K4559" s="262"/>
      <c r="L4559" s="262"/>
      <c r="M4559" s="262"/>
      <c r="N4559" s="262"/>
      <c r="O4559" s="262"/>
      <c r="P4559" s="262"/>
      <c r="Q4559" s="262"/>
    </row>
    <row r="4560" spans="1:17" s="58" customFormat="1" ht="12.75" x14ac:dyDescent="0.2">
      <c r="A4560"/>
      <c r="B4560" s="262"/>
      <c r="C4560" s="262"/>
      <c r="D4560" s="262"/>
      <c r="E4560" s="262"/>
      <c r="F4560" s="262"/>
      <c r="G4560" s="262"/>
      <c r="H4560" s="262"/>
      <c r="I4560" s="262"/>
      <c r="J4560" s="262"/>
      <c r="K4560" s="262"/>
      <c r="L4560" s="262"/>
      <c r="M4560" s="262"/>
      <c r="N4560" s="262"/>
      <c r="O4560" s="262"/>
      <c r="P4560" s="262"/>
      <c r="Q4560" s="262"/>
    </row>
    <row r="4561" spans="1:17" s="58" customFormat="1" ht="12.75" x14ac:dyDescent="0.2">
      <c r="A4561"/>
      <c r="B4561" s="262"/>
      <c r="C4561" s="262"/>
      <c r="D4561" s="262"/>
      <c r="E4561" s="262"/>
      <c r="F4561" s="262"/>
      <c r="G4561" s="262"/>
      <c r="H4561" s="262"/>
      <c r="I4561" s="262"/>
      <c r="J4561" s="262"/>
      <c r="K4561" s="262"/>
      <c r="L4561" s="262"/>
      <c r="M4561" s="262"/>
      <c r="N4561" s="262"/>
      <c r="O4561" s="262"/>
      <c r="P4561" s="262"/>
      <c r="Q4561" s="262"/>
    </row>
    <row r="4562" spans="1:17" s="58" customFormat="1" ht="12.75" x14ac:dyDescent="0.2">
      <c r="A4562"/>
      <c r="B4562" s="262"/>
      <c r="C4562" s="262"/>
      <c r="D4562" s="262"/>
      <c r="E4562" s="262"/>
      <c r="F4562" s="262"/>
      <c r="G4562" s="262"/>
      <c r="H4562" s="262"/>
      <c r="I4562" s="262"/>
      <c r="J4562" s="262"/>
      <c r="K4562" s="262"/>
      <c r="L4562" s="262"/>
      <c r="M4562" s="262"/>
      <c r="N4562" s="262"/>
      <c r="O4562" s="262"/>
      <c r="P4562" s="262"/>
      <c r="Q4562" s="262"/>
    </row>
    <row r="4563" spans="1:17" s="58" customFormat="1" ht="12.75" x14ac:dyDescent="0.2">
      <c r="A4563"/>
      <c r="B4563" s="262"/>
      <c r="C4563" s="262"/>
      <c r="D4563" s="262"/>
      <c r="E4563" s="262"/>
      <c r="F4563" s="262"/>
      <c r="G4563" s="262"/>
      <c r="H4563" s="262"/>
      <c r="I4563" s="262"/>
      <c r="J4563" s="262"/>
      <c r="K4563" s="262"/>
      <c r="L4563" s="262"/>
      <c r="M4563" s="262"/>
      <c r="N4563" s="262"/>
      <c r="O4563" s="262"/>
      <c r="P4563" s="262"/>
      <c r="Q4563" s="262"/>
    </row>
    <row r="4564" spans="1:17" s="58" customFormat="1" ht="12.75" x14ac:dyDescent="0.2">
      <c r="A4564"/>
      <c r="B4564" s="262"/>
      <c r="C4564" s="262"/>
      <c r="D4564" s="262"/>
      <c r="E4564" s="262"/>
      <c r="F4564" s="262"/>
      <c r="G4564" s="262"/>
      <c r="H4564" s="262"/>
      <c r="I4564" s="262"/>
      <c r="J4564" s="262"/>
      <c r="K4564" s="262"/>
      <c r="L4564" s="262"/>
      <c r="M4564" s="262"/>
      <c r="N4564" s="262"/>
      <c r="O4564" s="262"/>
      <c r="P4564" s="262"/>
      <c r="Q4564" s="262"/>
    </row>
    <row r="4565" spans="1:17" s="58" customFormat="1" ht="12.75" x14ac:dyDescent="0.2">
      <c r="A4565"/>
      <c r="B4565" s="262"/>
      <c r="C4565" s="262"/>
      <c r="D4565" s="262"/>
      <c r="E4565" s="262"/>
      <c r="F4565" s="262"/>
      <c r="G4565" s="262"/>
      <c r="H4565" s="262"/>
      <c r="I4565" s="262"/>
      <c r="J4565" s="262"/>
      <c r="K4565" s="262"/>
      <c r="L4565" s="262"/>
      <c r="M4565" s="262"/>
      <c r="N4565" s="262"/>
      <c r="O4565" s="262"/>
      <c r="P4565" s="262"/>
      <c r="Q4565" s="262"/>
    </row>
    <row r="4566" spans="1:17" s="58" customFormat="1" ht="12.75" x14ac:dyDescent="0.2">
      <c r="A4566"/>
      <c r="B4566" s="262"/>
      <c r="C4566" s="262"/>
      <c r="D4566" s="262"/>
      <c r="E4566" s="262"/>
      <c r="F4566" s="262"/>
      <c r="G4566" s="262"/>
      <c r="H4566" s="262"/>
      <c r="I4566" s="262"/>
      <c r="J4566" s="262"/>
      <c r="K4566" s="262"/>
      <c r="L4566" s="262"/>
      <c r="M4566" s="262"/>
      <c r="N4566" s="262"/>
      <c r="O4566" s="262"/>
      <c r="P4566" s="262"/>
      <c r="Q4566" s="262"/>
    </row>
    <row r="4567" spans="1:17" s="58" customFormat="1" ht="12.75" x14ac:dyDescent="0.2">
      <c r="A4567"/>
      <c r="B4567" s="262"/>
      <c r="C4567" s="262"/>
      <c r="D4567" s="262"/>
      <c r="E4567" s="262"/>
      <c r="F4567" s="262"/>
      <c r="G4567" s="262"/>
      <c r="H4567" s="262"/>
      <c r="I4567" s="262"/>
      <c r="J4567" s="262"/>
      <c r="K4567" s="262"/>
      <c r="L4567" s="262"/>
      <c r="M4567" s="262"/>
      <c r="N4567" s="262"/>
      <c r="O4567" s="262"/>
      <c r="P4567" s="262"/>
      <c r="Q4567" s="262"/>
    </row>
    <row r="4568" spans="1:17" s="58" customFormat="1" ht="12.75" x14ac:dyDescent="0.2">
      <c r="A4568"/>
      <c r="B4568" s="262"/>
      <c r="C4568" s="262"/>
      <c r="D4568" s="262"/>
      <c r="E4568" s="262"/>
      <c r="F4568" s="262"/>
      <c r="G4568" s="262"/>
      <c r="H4568" s="262"/>
      <c r="I4568" s="262"/>
      <c r="J4568" s="262"/>
      <c r="K4568" s="262"/>
      <c r="L4568" s="262"/>
      <c r="M4568" s="262"/>
      <c r="N4568" s="262"/>
      <c r="O4568" s="262"/>
      <c r="P4568" s="262"/>
      <c r="Q4568" s="262"/>
    </row>
    <row r="4569" spans="1:17" s="58" customFormat="1" ht="12.75" x14ac:dyDescent="0.2">
      <c r="A4569"/>
      <c r="B4569" s="262"/>
      <c r="C4569" s="262"/>
      <c r="D4569" s="262"/>
      <c r="E4569" s="262"/>
      <c r="F4569" s="262"/>
      <c r="G4569" s="262"/>
      <c r="H4569" s="262"/>
      <c r="I4569" s="262"/>
      <c r="J4569" s="262"/>
      <c r="K4569" s="262"/>
      <c r="L4569" s="262"/>
      <c r="M4569" s="262"/>
      <c r="N4569" s="262"/>
      <c r="O4569" s="262"/>
      <c r="P4569" s="262"/>
      <c r="Q4569" s="262"/>
    </row>
    <row r="4570" spans="1:17" s="58" customFormat="1" ht="12.75" x14ac:dyDescent="0.2">
      <c r="A4570"/>
      <c r="B4570" s="262"/>
      <c r="C4570" s="262"/>
      <c r="D4570" s="262"/>
      <c r="E4570" s="262"/>
      <c r="F4570" s="262"/>
      <c r="G4570" s="262"/>
      <c r="H4570" s="262"/>
      <c r="I4570" s="262"/>
      <c r="J4570" s="262"/>
      <c r="K4570" s="262"/>
      <c r="L4570" s="262"/>
      <c r="M4570" s="262"/>
      <c r="N4570" s="262"/>
      <c r="O4570" s="262"/>
      <c r="P4570" s="262"/>
      <c r="Q4570" s="262"/>
    </row>
    <row r="4571" spans="1:17" s="58" customFormat="1" ht="12.75" x14ac:dyDescent="0.2">
      <c r="A4571"/>
      <c r="B4571" s="262"/>
      <c r="C4571" s="262"/>
      <c r="D4571" s="262"/>
      <c r="E4571" s="262"/>
      <c r="F4571" s="262"/>
      <c r="G4571" s="262"/>
      <c r="H4571" s="262"/>
      <c r="I4571" s="262"/>
      <c r="J4571" s="262"/>
      <c r="K4571" s="262"/>
      <c r="L4571" s="262"/>
      <c r="M4571" s="262"/>
      <c r="N4571" s="262"/>
      <c r="O4571" s="262"/>
      <c r="P4571" s="262"/>
      <c r="Q4571" s="262"/>
    </row>
    <row r="4572" spans="1:17" s="58" customFormat="1" ht="12.75" x14ac:dyDescent="0.2">
      <c r="A4572"/>
      <c r="B4572" s="262"/>
      <c r="C4572" s="262"/>
      <c r="D4572" s="262"/>
      <c r="E4572" s="262"/>
      <c r="F4572" s="262"/>
      <c r="G4572" s="262"/>
      <c r="H4572" s="262"/>
      <c r="I4572" s="262"/>
      <c r="J4572" s="262"/>
      <c r="K4572" s="262"/>
      <c r="L4572" s="262"/>
      <c r="M4572" s="262"/>
      <c r="N4572" s="262"/>
      <c r="O4572" s="262"/>
      <c r="P4572" s="262"/>
      <c r="Q4572" s="262"/>
    </row>
    <row r="4573" spans="1:17" s="58" customFormat="1" ht="12.75" x14ac:dyDescent="0.2">
      <c r="A4573"/>
      <c r="B4573" s="262"/>
      <c r="C4573" s="262"/>
      <c r="D4573" s="262"/>
      <c r="E4573" s="262"/>
      <c r="F4573" s="262"/>
      <c r="G4573" s="262"/>
      <c r="H4573" s="262"/>
      <c r="I4573" s="262"/>
      <c r="J4573" s="262"/>
      <c r="K4573" s="262"/>
      <c r="L4573" s="262"/>
      <c r="M4573" s="262"/>
      <c r="N4573" s="262"/>
      <c r="O4573" s="262"/>
      <c r="P4573" s="262"/>
      <c r="Q4573" s="262"/>
    </row>
    <row r="4574" spans="1:17" s="58" customFormat="1" ht="12.75" x14ac:dyDescent="0.2">
      <c r="A4574"/>
      <c r="B4574" s="262"/>
      <c r="C4574" s="262"/>
      <c r="D4574" s="262"/>
      <c r="E4574" s="262"/>
      <c r="F4574" s="262"/>
      <c r="G4574" s="262"/>
      <c r="H4574" s="262"/>
      <c r="I4574" s="262"/>
      <c r="J4574" s="262"/>
      <c r="K4574" s="262"/>
      <c r="L4574" s="262"/>
      <c r="M4574" s="262"/>
      <c r="N4574" s="262"/>
      <c r="O4574" s="262"/>
      <c r="P4574" s="262"/>
      <c r="Q4574" s="262"/>
    </row>
    <row r="4575" spans="1:17" s="58" customFormat="1" ht="12.75" x14ac:dyDescent="0.2">
      <c r="A4575"/>
      <c r="B4575" s="262"/>
      <c r="C4575" s="262"/>
      <c r="D4575" s="262"/>
      <c r="E4575" s="262"/>
      <c r="F4575" s="262"/>
      <c r="G4575" s="262"/>
      <c r="H4575" s="262"/>
      <c r="I4575" s="262"/>
      <c r="J4575" s="262"/>
      <c r="K4575" s="262"/>
      <c r="L4575" s="262"/>
      <c r="M4575" s="262"/>
      <c r="N4575" s="262"/>
      <c r="O4575" s="262"/>
      <c r="P4575" s="262"/>
      <c r="Q4575" s="262"/>
    </row>
    <row r="4576" spans="1:17" s="58" customFormat="1" ht="12.75" x14ac:dyDescent="0.2">
      <c r="A4576"/>
      <c r="B4576" s="262"/>
      <c r="C4576" s="262"/>
      <c r="D4576" s="262"/>
      <c r="E4576" s="262"/>
      <c r="F4576" s="262"/>
      <c r="G4576" s="262"/>
      <c r="H4576" s="262"/>
      <c r="I4576" s="262"/>
      <c r="J4576" s="262"/>
      <c r="K4576" s="262"/>
      <c r="L4576" s="262"/>
      <c r="M4576" s="262"/>
      <c r="N4576" s="262"/>
      <c r="O4576" s="262"/>
      <c r="P4576" s="262"/>
      <c r="Q4576" s="262"/>
    </row>
    <row r="4577" spans="1:17" s="58" customFormat="1" ht="12.75" x14ac:dyDescent="0.2">
      <c r="A4577"/>
      <c r="B4577" s="262"/>
      <c r="C4577" s="262"/>
      <c r="D4577" s="262"/>
      <c r="E4577" s="262"/>
      <c r="F4577" s="262"/>
      <c r="G4577" s="262"/>
      <c r="H4577" s="262"/>
      <c r="I4577" s="262"/>
      <c r="J4577" s="262"/>
      <c r="K4577" s="262"/>
      <c r="L4577" s="262"/>
      <c r="M4577" s="262"/>
      <c r="N4577" s="262"/>
      <c r="O4577" s="262"/>
      <c r="P4577" s="262"/>
      <c r="Q4577" s="262"/>
    </row>
    <row r="4578" spans="1:17" s="58" customFormat="1" ht="12.75" x14ac:dyDescent="0.2">
      <c r="A4578"/>
      <c r="B4578" s="262"/>
      <c r="C4578" s="262"/>
      <c r="D4578" s="262"/>
      <c r="E4578" s="262"/>
      <c r="F4578" s="262"/>
      <c r="G4578" s="262"/>
      <c r="H4578" s="262"/>
      <c r="I4578" s="262"/>
      <c r="J4578" s="262"/>
      <c r="K4578" s="262"/>
      <c r="L4578" s="262"/>
      <c r="M4578" s="262"/>
      <c r="N4578" s="262"/>
      <c r="O4578" s="262"/>
      <c r="P4578" s="262"/>
      <c r="Q4578" s="262"/>
    </row>
    <row r="4579" spans="1:17" s="58" customFormat="1" ht="12.75" x14ac:dyDescent="0.2">
      <c r="A4579"/>
      <c r="B4579" s="262"/>
      <c r="C4579" s="262"/>
      <c r="D4579" s="262"/>
      <c r="E4579" s="262"/>
      <c r="F4579" s="262"/>
      <c r="G4579" s="262"/>
      <c r="H4579" s="262"/>
      <c r="I4579" s="262"/>
      <c r="J4579" s="262"/>
      <c r="K4579" s="262"/>
      <c r="L4579" s="262"/>
      <c r="M4579" s="262"/>
      <c r="N4579" s="262"/>
      <c r="O4579" s="262"/>
      <c r="P4579" s="262"/>
      <c r="Q4579" s="262"/>
    </row>
    <row r="4580" spans="1:17" s="58" customFormat="1" ht="12.75" x14ac:dyDescent="0.2">
      <c r="A4580"/>
      <c r="B4580" s="262"/>
      <c r="C4580" s="262"/>
      <c r="D4580" s="262"/>
      <c r="E4580" s="262"/>
      <c r="F4580" s="262"/>
      <c r="G4580" s="262"/>
      <c r="H4580" s="262"/>
      <c r="I4580" s="262"/>
      <c r="J4580" s="262"/>
      <c r="K4580" s="262"/>
      <c r="L4580" s="262"/>
      <c r="M4580" s="262"/>
      <c r="N4580" s="262"/>
      <c r="O4580" s="262"/>
      <c r="P4580" s="262"/>
      <c r="Q4580" s="262"/>
    </row>
    <row r="4581" spans="1:17" s="58" customFormat="1" ht="12.75" x14ac:dyDescent="0.2">
      <c r="A4581"/>
      <c r="B4581" s="262"/>
      <c r="C4581" s="262"/>
      <c r="D4581" s="262"/>
      <c r="E4581" s="262"/>
      <c r="F4581" s="262"/>
      <c r="G4581" s="262"/>
      <c r="H4581" s="262"/>
      <c r="I4581" s="262"/>
      <c r="J4581" s="262"/>
      <c r="K4581" s="262"/>
      <c r="L4581" s="262"/>
      <c r="M4581" s="262"/>
      <c r="N4581" s="262"/>
      <c r="O4581" s="262"/>
      <c r="P4581" s="262"/>
      <c r="Q4581" s="262"/>
    </row>
    <row r="4582" spans="1:17" s="58" customFormat="1" ht="12.75" x14ac:dyDescent="0.2">
      <c r="A4582"/>
      <c r="B4582" s="262"/>
      <c r="C4582" s="262"/>
      <c r="D4582" s="262"/>
      <c r="E4582" s="262"/>
      <c r="F4582" s="262"/>
      <c r="G4582" s="262"/>
      <c r="H4582" s="262"/>
      <c r="I4582" s="262"/>
      <c r="J4582" s="262"/>
      <c r="K4582" s="262"/>
      <c r="L4582" s="262"/>
      <c r="M4582" s="262"/>
      <c r="N4582" s="262"/>
      <c r="O4582" s="262"/>
      <c r="P4582" s="262"/>
      <c r="Q4582" s="262"/>
    </row>
    <row r="4583" spans="1:17" s="58" customFormat="1" ht="12.75" x14ac:dyDescent="0.2">
      <c r="A4583"/>
      <c r="B4583" s="262"/>
      <c r="C4583" s="262"/>
      <c r="D4583" s="262"/>
      <c r="E4583" s="262"/>
      <c r="F4583" s="262"/>
      <c r="G4583" s="262"/>
      <c r="H4583" s="262"/>
      <c r="I4583" s="262"/>
      <c r="J4583" s="262"/>
      <c r="K4583" s="262"/>
      <c r="L4583" s="262"/>
      <c r="M4583" s="262"/>
      <c r="N4583" s="262"/>
      <c r="O4583" s="262"/>
      <c r="P4583" s="262"/>
      <c r="Q4583" s="262"/>
    </row>
    <row r="4584" spans="1:17" s="58" customFormat="1" ht="12.75" x14ac:dyDescent="0.2">
      <c r="A4584"/>
      <c r="B4584" s="262"/>
      <c r="C4584" s="262"/>
      <c r="D4584" s="262"/>
      <c r="E4584" s="262"/>
      <c r="F4584" s="262"/>
      <c r="G4584" s="262"/>
      <c r="H4584" s="262"/>
      <c r="I4584" s="262"/>
      <c r="J4584" s="262"/>
      <c r="K4584" s="262"/>
      <c r="L4584" s="262"/>
      <c r="M4584" s="262"/>
      <c r="N4584" s="262"/>
      <c r="O4584" s="262"/>
      <c r="P4584" s="262"/>
      <c r="Q4584" s="262"/>
    </row>
    <row r="4585" spans="1:17" s="58" customFormat="1" ht="12.75" x14ac:dyDescent="0.2">
      <c r="A4585"/>
      <c r="B4585" s="262"/>
      <c r="C4585" s="262"/>
      <c r="D4585" s="262"/>
      <c r="E4585" s="262"/>
      <c r="F4585" s="262"/>
      <c r="G4585" s="262"/>
      <c r="H4585" s="262"/>
      <c r="I4585" s="262"/>
      <c r="J4585" s="262"/>
      <c r="K4585" s="262"/>
      <c r="L4585" s="262"/>
      <c r="M4585" s="262"/>
      <c r="N4585" s="262"/>
      <c r="O4585" s="262"/>
      <c r="P4585" s="262"/>
      <c r="Q4585" s="262"/>
    </row>
    <row r="4586" spans="1:17" s="58" customFormat="1" ht="12.75" x14ac:dyDescent="0.2">
      <c r="A4586"/>
      <c r="B4586" s="262"/>
      <c r="C4586" s="262"/>
      <c r="D4586" s="262"/>
      <c r="E4586" s="262"/>
      <c r="F4586" s="262"/>
      <c r="G4586" s="262"/>
      <c r="H4586" s="262"/>
      <c r="I4586" s="262"/>
      <c r="J4586" s="262"/>
      <c r="K4586" s="262"/>
      <c r="L4586" s="262"/>
      <c r="M4586" s="262"/>
      <c r="N4586" s="262"/>
      <c r="O4586" s="262"/>
      <c r="P4586" s="262"/>
      <c r="Q4586" s="262"/>
    </row>
    <row r="4587" spans="1:17" s="58" customFormat="1" ht="12.75" x14ac:dyDescent="0.2">
      <c r="A4587"/>
      <c r="B4587" s="262"/>
      <c r="C4587" s="262"/>
      <c r="D4587" s="262"/>
      <c r="E4587" s="262"/>
      <c r="F4587" s="262"/>
      <c r="G4587" s="262"/>
      <c r="H4587" s="262"/>
      <c r="I4587" s="262"/>
      <c r="J4587" s="262"/>
      <c r="K4587" s="262"/>
      <c r="L4587" s="262"/>
      <c r="M4587" s="262"/>
      <c r="N4587" s="262"/>
      <c r="O4587" s="262"/>
      <c r="P4587" s="262"/>
      <c r="Q4587" s="262"/>
    </row>
    <row r="4588" spans="1:17" s="58" customFormat="1" ht="12.75" x14ac:dyDescent="0.2">
      <c r="A4588"/>
      <c r="B4588" s="262"/>
      <c r="C4588" s="262"/>
      <c r="D4588" s="262"/>
      <c r="E4588" s="262"/>
      <c r="F4588" s="262"/>
      <c r="G4588" s="262"/>
      <c r="H4588" s="262"/>
      <c r="I4588" s="262"/>
      <c r="J4588" s="262"/>
      <c r="K4588" s="262"/>
      <c r="L4588" s="262"/>
      <c r="M4588" s="262"/>
      <c r="N4588" s="262"/>
      <c r="O4588" s="262"/>
      <c r="P4588" s="262"/>
      <c r="Q4588" s="262"/>
    </row>
    <row r="4589" spans="1:17" s="58" customFormat="1" ht="12.75" x14ac:dyDescent="0.2">
      <c r="A4589"/>
      <c r="B4589" s="262"/>
      <c r="C4589" s="262"/>
      <c r="D4589" s="262"/>
      <c r="E4589" s="262"/>
      <c r="F4589" s="262"/>
      <c r="G4589" s="262"/>
      <c r="H4589" s="262"/>
      <c r="I4589" s="262"/>
      <c r="J4589" s="262"/>
      <c r="K4589" s="262"/>
      <c r="L4589" s="262"/>
      <c r="M4589" s="262"/>
      <c r="N4589" s="262"/>
      <c r="O4589" s="262"/>
      <c r="P4589" s="262"/>
      <c r="Q4589" s="262"/>
    </row>
    <row r="4590" spans="1:17" s="58" customFormat="1" ht="12.75" x14ac:dyDescent="0.2">
      <c r="A4590"/>
      <c r="B4590" s="262"/>
      <c r="C4590" s="262"/>
      <c r="D4590" s="262"/>
      <c r="E4590" s="262"/>
      <c r="F4590" s="262"/>
      <c r="G4590" s="262"/>
      <c r="H4590" s="262"/>
      <c r="I4590" s="262"/>
      <c r="J4590" s="262"/>
      <c r="K4590" s="262"/>
      <c r="L4590" s="262"/>
      <c r="M4590" s="262"/>
      <c r="N4590" s="262"/>
      <c r="O4590" s="262"/>
      <c r="P4590" s="262"/>
      <c r="Q4590" s="262"/>
    </row>
    <row r="4591" spans="1:17" s="58" customFormat="1" ht="12.75" x14ac:dyDescent="0.2">
      <c r="A4591"/>
      <c r="B4591" s="262"/>
      <c r="C4591" s="262"/>
      <c r="D4591" s="262"/>
      <c r="E4591" s="262"/>
      <c r="F4591" s="262"/>
      <c r="G4591" s="262"/>
      <c r="H4591" s="262"/>
      <c r="I4591" s="262"/>
      <c r="J4591" s="262"/>
      <c r="K4591" s="262"/>
      <c r="L4591" s="262"/>
      <c r="M4591" s="262"/>
      <c r="N4591" s="262"/>
      <c r="O4591" s="262"/>
      <c r="P4591" s="262"/>
      <c r="Q4591" s="262"/>
    </row>
    <row r="4592" spans="1:17" s="58" customFormat="1" ht="12.75" x14ac:dyDescent="0.2">
      <c r="A4592"/>
      <c r="B4592" s="262"/>
      <c r="C4592" s="262"/>
      <c r="D4592" s="262"/>
      <c r="E4592" s="262"/>
      <c r="F4592" s="262"/>
      <c r="G4592" s="262"/>
      <c r="H4592" s="262"/>
      <c r="I4592" s="262"/>
      <c r="J4592" s="262"/>
      <c r="K4592" s="262"/>
      <c r="L4592" s="262"/>
      <c r="M4592" s="262"/>
      <c r="N4592" s="262"/>
      <c r="O4592" s="262"/>
      <c r="P4592" s="262"/>
      <c r="Q4592" s="262"/>
    </row>
    <row r="4593" spans="1:6" s="58" customFormat="1" ht="13.5" customHeight="1" x14ac:dyDescent="0.2">
      <c r="A4593"/>
      <c r="B4593" s="262"/>
      <c r="C4593" s="262"/>
      <c r="D4593" s="262"/>
      <c r="E4593" s="262"/>
      <c r="F4593" s="262"/>
    </row>
    <row r="4594" spans="1:6" s="58" customFormat="1" ht="13.5" customHeight="1" x14ac:dyDescent="0.2">
      <c r="A4594"/>
      <c r="B4594" s="262"/>
      <c r="C4594" s="262"/>
      <c r="D4594" s="262"/>
      <c r="E4594" s="262"/>
      <c r="F4594" s="262"/>
    </row>
    <row r="4595" spans="1:6" s="58" customFormat="1" ht="13.5" customHeight="1" x14ac:dyDescent="0.2">
      <c r="A4595"/>
      <c r="B4595" s="262"/>
      <c r="C4595" s="262"/>
      <c r="D4595" s="262"/>
      <c r="E4595" s="262"/>
      <c r="F4595" s="262"/>
    </row>
    <row r="4596" spans="1:6" s="58" customFormat="1" ht="13.5" customHeight="1" x14ac:dyDescent="0.2">
      <c r="A4596"/>
      <c r="B4596" s="262"/>
      <c r="C4596" s="262"/>
      <c r="D4596" s="262"/>
      <c r="E4596" s="262"/>
      <c r="F4596" s="262"/>
    </row>
    <row r="4597" spans="1:6" s="58" customFormat="1" ht="13.5" customHeight="1" x14ac:dyDescent="0.2">
      <c r="A4597"/>
      <c r="B4597" s="262"/>
      <c r="C4597" s="262"/>
      <c r="D4597" s="262"/>
      <c r="E4597" s="262"/>
      <c r="F4597" s="262"/>
    </row>
    <row r="4598" spans="1:6" s="58" customFormat="1" ht="13.5" customHeight="1" x14ac:dyDescent="0.2">
      <c r="A4598"/>
      <c r="B4598" s="262"/>
      <c r="C4598" s="262"/>
      <c r="D4598" s="262"/>
      <c r="E4598" s="262"/>
      <c r="F4598" s="262"/>
    </row>
    <row r="4599" spans="1:6" s="58" customFormat="1" ht="13.5" customHeight="1" x14ac:dyDescent="0.2">
      <c r="A4599"/>
      <c r="B4599" s="262"/>
      <c r="C4599" s="262"/>
      <c r="D4599" s="262"/>
      <c r="E4599" s="262"/>
      <c r="F4599" s="262"/>
    </row>
    <row r="4600" spans="1:6" s="58" customFormat="1" ht="13.5" customHeight="1" x14ac:dyDescent="0.2">
      <c r="A4600"/>
      <c r="B4600" s="262"/>
      <c r="C4600" s="262"/>
      <c r="D4600" s="262"/>
      <c r="E4600" s="262"/>
      <c r="F4600" s="262"/>
    </row>
    <row r="4601" spans="1:6" s="58" customFormat="1" ht="13.5" customHeight="1" x14ac:dyDescent="0.2">
      <c r="A4601"/>
      <c r="B4601" s="262"/>
      <c r="C4601" s="262"/>
      <c r="D4601" s="262"/>
      <c r="E4601" s="262"/>
      <c r="F4601" s="262"/>
    </row>
    <row r="4602" spans="1:6" s="58" customFormat="1" ht="13.5" customHeight="1" x14ac:dyDescent="0.2">
      <c r="A4602"/>
      <c r="B4602" s="262"/>
      <c r="C4602" s="262"/>
      <c r="D4602" s="262"/>
      <c r="E4602" s="262"/>
      <c r="F4602" s="262"/>
    </row>
    <row r="4603" spans="1:6" s="58" customFormat="1" ht="13.5" customHeight="1" x14ac:dyDescent="0.2">
      <c r="A4603"/>
      <c r="B4603" s="262"/>
      <c r="C4603" s="262"/>
      <c r="D4603" s="262"/>
      <c r="E4603" s="262"/>
      <c r="F4603" s="262"/>
    </row>
    <row r="4604" spans="1:6" s="58" customFormat="1" ht="13.5" customHeight="1" x14ac:dyDescent="0.2">
      <c r="A4604"/>
      <c r="B4604" s="262"/>
      <c r="C4604" s="262"/>
      <c r="D4604" s="262"/>
      <c r="E4604" s="262"/>
      <c r="F4604" s="262"/>
    </row>
    <row r="4605" spans="1:6" s="58" customFormat="1" ht="13.5" customHeight="1" x14ac:dyDescent="0.2">
      <c r="A4605"/>
      <c r="B4605" s="262"/>
      <c r="C4605" s="262"/>
      <c r="D4605" s="262"/>
      <c r="E4605" s="262"/>
      <c r="F4605" s="262"/>
    </row>
    <row r="4606" spans="1:6" s="58" customFormat="1" ht="13.5" customHeight="1" x14ac:dyDescent="0.25">
      <c r="A4606" s="7"/>
      <c r="B4606" s="251"/>
      <c r="C4606" s="251"/>
      <c r="D4606" s="251"/>
      <c r="E4606" s="251"/>
      <c r="F4606" s="251"/>
    </row>
    <row r="4607" spans="1:6" s="58" customFormat="1" ht="13.5" customHeight="1" x14ac:dyDescent="0.25">
      <c r="A4607" s="7"/>
      <c r="B4607" s="251"/>
      <c r="C4607" s="251"/>
      <c r="D4607" s="251"/>
      <c r="E4607" s="251"/>
      <c r="F4607" s="251"/>
    </row>
    <row r="4608" spans="1:6" s="58" customFormat="1" ht="13.5" customHeight="1" x14ac:dyDescent="0.25">
      <c r="A4608" s="7"/>
      <c r="B4608" s="251"/>
      <c r="C4608" s="251"/>
      <c r="D4608" s="251"/>
      <c r="E4608" s="251"/>
      <c r="F4608" s="251"/>
    </row>
    <row r="4609" spans="1:6" s="58" customFormat="1" ht="13.5" customHeight="1" x14ac:dyDescent="0.25">
      <c r="A4609" s="7"/>
      <c r="B4609" s="251"/>
      <c r="C4609" s="251"/>
      <c r="D4609" s="251"/>
      <c r="E4609" s="251"/>
      <c r="F4609" s="251"/>
    </row>
    <row r="4610" spans="1:6" s="58" customFormat="1" ht="13.5" customHeight="1" x14ac:dyDescent="0.25">
      <c r="A4610" s="7"/>
      <c r="B4610" s="251"/>
      <c r="C4610" s="251"/>
      <c r="D4610" s="251"/>
      <c r="E4610" s="251"/>
      <c r="F4610" s="251"/>
    </row>
    <row r="4611" spans="1:6" s="58" customFormat="1" ht="13.5" customHeight="1" x14ac:dyDescent="0.25">
      <c r="A4611" s="7"/>
      <c r="B4611" s="251"/>
      <c r="C4611" s="251"/>
      <c r="D4611" s="251"/>
      <c r="E4611" s="251"/>
      <c r="F4611" s="251"/>
    </row>
    <row r="4612" spans="1:6" s="58" customFormat="1" ht="13.5" customHeight="1" x14ac:dyDescent="0.25">
      <c r="A4612" s="7"/>
      <c r="B4612" s="251"/>
      <c r="C4612" s="251"/>
      <c r="D4612" s="251"/>
      <c r="E4612" s="251"/>
      <c r="F4612" s="251"/>
    </row>
    <row r="4613" spans="1:6" s="58" customFormat="1" ht="13.5" customHeight="1" x14ac:dyDescent="0.25">
      <c r="A4613" s="7"/>
      <c r="B4613" s="251"/>
      <c r="C4613" s="251"/>
      <c r="D4613" s="251"/>
      <c r="E4613" s="251"/>
      <c r="F4613" s="251"/>
    </row>
    <row r="4614" spans="1:6" s="58" customFormat="1" ht="13.5" customHeight="1" x14ac:dyDescent="0.25">
      <c r="A4614" s="7"/>
      <c r="B4614" s="251"/>
      <c r="C4614" s="251"/>
      <c r="D4614" s="251"/>
      <c r="E4614" s="251"/>
      <c r="F4614" s="251"/>
    </row>
    <row r="4615" spans="1:6" s="58" customFormat="1" ht="13.5" customHeight="1" x14ac:dyDescent="0.25">
      <c r="A4615" s="7"/>
      <c r="B4615" s="251"/>
      <c r="C4615" s="251"/>
      <c r="D4615" s="251"/>
      <c r="E4615" s="251"/>
      <c r="F4615" s="251"/>
    </row>
    <row r="4616" spans="1:6" s="58" customFormat="1" ht="13.5" customHeight="1" x14ac:dyDescent="0.25">
      <c r="A4616" s="7"/>
      <c r="B4616" s="251"/>
      <c r="C4616" s="251"/>
      <c r="D4616" s="251"/>
      <c r="E4616" s="251"/>
      <c r="F4616" s="251"/>
    </row>
    <row r="4617" spans="1:6" s="58" customFormat="1" ht="13.5" customHeight="1" x14ac:dyDescent="0.25">
      <c r="A4617" s="7"/>
      <c r="B4617" s="251"/>
      <c r="C4617" s="251"/>
      <c r="D4617" s="251"/>
      <c r="E4617" s="251"/>
      <c r="F4617" s="251"/>
    </row>
    <row r="4618" spans="1:6" s="58" customFormat="1" ht="13.5" customHeight="1" x14ac:dyDescent="0.25">
      <c r="A4618" s="7"/>
      <c r="B4618" s="251"/>
      <c r="C4618" s="251"/>
      <c r="D4618" s="251"/>
      <c r="E4618" s="251"/>
      <c r="F4618" s="251"/>
    </row>
    <row r="4619" spans="1:6" s="58" customFormat="1" ht="13.5" customHeight="1" x14ac:dyDescent="0.25">
      <c r="A4619" s="7"/>
      <c r="B4619" s="251"/>
      <c r="C4619" s="251"/>
      <c r="D4619" s="251"/>
      <c r="E4619" s="251"/>
      <c r="F4619" s="251"/>
    </row>
    <row r="4620" spans="1:6" s="58" customFormat="1" ht="13.5" customHeight="1" x14ac:dyDescent="0.25">
      <c r="A4620" s="7"/>
      <c r="B4620" s="251"/>
      <c r="C4620" s="251"/>
      <c r="D4620" s="251"/>
      <c r="E4620" s="251"/>
      <c r="F4620" s="251"/>
    </row>
    <row r="4621" spans="1:6" s="58" customFormat="1" ht="13.5" customHeight="1" x14ac:dyDescent="0.25">
      <c r="A4621" s="7"/>
      <c r="B4621" s="251"/>
      <c r="C4621" s="251"/>
      <c r="D4621" s="251"/>
      <c r="E4621" s="251"/>
      <c r="F4621" s="251"/>
    </row>
    <row r="4622" spans="1:6" s="58" customFormat="1" ht="13.5" customHeight="1" x14ac:dyDescent="0.25">
      <c r="A4622" s="7"/>
      <c r="B4622" s="251"/>
      <c r="C4622" s="251"/>
      <c r="D4622" s="251"/>
      <c r="E4622" s="251"/>
      <c r="F4622" s="251"/>
    </row>
    <row r="4623" spans="1:6" s="58" customFormat="1" ht="13.5" customHeight="1" x14ac:dyDescent="0.25">
      <c r="A4623" s="7"/>
      <c r="B4623" s="251"/>
      <c r="C4623" s="251"/>
      <c r="D4623" s="251"/>
      <c r="E4623" s="251"/>
      <c r="F4623" s="251"/>
    </row>
    <row r="4624" spans="1:6" s="58" customFormat="1" ht="13.5" customHeight="1" x14ac:dyDescent="0.25">
      <c r="A4624" s="7"/>
      <c r="B4624" s="251"/>
      <c r="C4624" s="251"/>
      <c r="D4624" s="251"/>
      <c r="E4624" s="251"/>
      <c r="F4624" s="251"/>
    </row>
    <row r="4625" spans="1:6" s="58" customFormat="1" ht="13.5" customHeight="1" x14ac:dyDescent="0.25">
      <c r="A4625" s="7"/>
      <c r="B4625" s="251"/>
      <c r="C4625" s="251"/>
      <c r="D4625" s="251"/>
      <c r="E4625" s="251"/>
      <c r="F4625" s="251"/>
    </row>
    <row r="4626" spans="1:6" s="58" customFormat="1" ht="13.5" customHeight="1" x14ac:dyDescent="0.25">
      <c r="A4626" s="7"/>
      <c r="B4626" s="251"/>
      <c r="C4626" s="251"/>
      <c r="D4626" s="251"/>
      <c r="E4626" s="251"/>
      <c r="F4626" s="251"/>
    </row>
    <row r="4627" spans="1:6" s="58" customFormat="1" ht="13.5" customHeight="1" x14ac:dyDescent="0.25">
      <c r="A4627" s="7"/>
      <c r="B4627" s="251"/>
      <c r="C4627" s="251"/>
      <c r="D4627" s="251"/>
      <c r="E4627" s="251"/>
      <c r="F4627" s="251"/>
    </row>
    <row r="4628" spans="1:6" s="58" customFormat="1" ht="13.5" customHeight="1" x14ac:dyDescent="0.25">
      <c r="A4628" s="7"/>
      <c r="B4628" s="251"/>
      <c r="C4628" s="251"/>
      <c r="D4628" s="251"/>
      <c r="E4628" s="251"/>
      <c r="F4628" s="251"/>
    </row>
    <row r="4629" spans="1:6" s="58" customFormat="1" ht="13.5" customHeight="1" x14ac:dyDescent="0.25">
      <c r="A4629" s="7"/>
      <c r="B4629" s="251"/>
      <c r="C4629" s="251"/>
      <c r="D4629" s="251"/>
      <c r="E4629" s="251"/>
      <c r="F4629" s="251"/>
    </row>
    <row r="4630" spans="1:6" s="58" customFormat="1" ht="13.5" customHeight="1" x14ac:dyDescent="0.25">
      <c r="A4630" s="7"/>
      <c r="B4630" s="251"/>
      <c r="C4630" s="251"/>
      <c r="D4630" s="251"/>
      <c r="E4630" s="251"/>
      <c r="F4630" s="251"/>
    </row>
    <row r="4631" spans="1:6" s="58" customFormat="1" ht="13.5" customHeight="1" x14ac:dyDescent="0.25">
      <c r="A4631" s="7"/>
      <c r="B4631" s="251"/>
      <c r="C4631" s="251"/>
      <c r="D4631" s="251"/>
      <c r="E4631" s="251"/>
      <c r="F4631" s="251"/>
    </row>
    <row r="4632" spans="1:6" s="58" customFormat="1" ht="13.5" customHeight="1" x14ac:dyDescent="0.25">
      <c r="A4632" s="7"/>
      <c r="B4632" s="251"/>
      <c r="C4632" s="251"/>
      <c r="D4632" s="251"/>
      <c r="E4632" s="251"/>
      <c r="F4632" s="251"/>
    </row>
    <row r="4633" spans="1:6" s="58" customFormat="1" ht="13.5" customHeight="1" x14ac:dyDescent="0.25">
      <c r="A4633" s="7"/>
      <c r="B4633" s="251"/>
      <c r="C4633" s="251"/>
      <c r="D4633" s="251"/>
      <c r="E4633" s="251"/>
      <c r="F4633" s="251"/>
    </row>
    <row r="4634" spans="1:6" s="58" customFormat="1" ht="13.5" customHeight="1" x14ac:dyDescent="0.25">
      <c r="A4634" s="7"/>
      <c r="B4634" s="251"/>
      <c r="C4634" s="251"/>
      <c r="D4634" s="251"/>
      <c r="E4634" s="251"/>
      <c r="F4634" s="251"/>
    </row>
    <row r="4635" spans="1:6" s="58" customFormat="1" ht="13.5" customHeight="1" x14ac:dyDescent="0.25">
      <c r="A4635" s="7"/>
      <c r="B4635" s="251"/>
      <c r="C4635" s="251"/>
      <c r="D4635" s="251"/>
      <c r="E4635" s="251"/>
      <c r="F4635" s="251"/>
    </row>
    <row r="4636" spans="1:6" s="58" customFormat="1" ht="13.5" customHeight="1" x14ac:dyDescent="0.25">
      <c r="A4636" s="7"/>
      <c r="B4636" s="251"/>
      <c r="C4636" s="251"/>
      <c r="D4636" s="251"/>
      <c r="E4636" s="251"/>
      <c r="F4636" s="251"/>
    </row>
    <row r="4637" spans="1:6" s="58" customFormat="1" ht="13.5" customHeight="1" x14ac:dyDescent="0.25">
      <c r="A4637" s="7"/>
      <c r="B4637" s="251"/>
      <c r="C4637" s="251"/>
      <c r="D4637" s="251"/>
      <c r="E4637" s="251"/>
      <c r="F4637" s="251"/>
    </row>
    <row r="4638" spans="1:6" s="58" customFormat="1" ht="13.5" customHeight="1" x14ac:dyDescent="0.25">
      <c r="A4638" s="7"/>
      <c r="B4638" s="251"/>
      <c r="C4638" s="251"/>
      <c r="D4638" s="251"/>
      <c r="E4638" s="251"/>
      <c r="F4638" s="251"/>
    </row>
    <row r="4639" spans="1:6" s="58" customFormat="1" ht="13.5" customHeight="1" x14ac:dyDescent="0.25">
      <c r="A4639" s="7"/>
      <c r="B4639" s="251"/>
      <c r="C4639" s="251"/>
      <c r="D4639" s="251"/>
      <c r="E4639" s="251"/>
      <c r="F4639" s="251"/>
    </row>
    <row r="4640" spans="1:6" s="58" customFormat="1" ht="13.5" customHeight="1" x14ac:dyDescent="0.25">
      <c r="A4640" s="7"/>
      <c r="B4640" s="251"/>
      <c r="C4640" s="251"/>
      <c r="D4640" s="251"/>
      <c r="E4640" s="251"/>
      <c r="F4640" s="251"/>
    </row>
    <row r="4641" spans="1:6" s="58" customFormat="1" ht="13.5" customHeight="1" x14ac:dyDescent="0.25">
      <c r="A4641" s="7"/>
      <c r="B4641" s="251"/>
      <c r="C4641" s="251"/>
      <c r="D4641" s="251"/>
      <c r="E4641" s="251"/>
      <c r="F4641" s="251"/>
    </row>
    <row r="4642" spans="1:6" s="58" customFormat="1" ht="13.5" customHeight="1" x14ac:dyDescent="0.25">
      <c r="A4642" s="7"/>
      <c r="B4642" s="251"/>
      <c r="C4642" s="251"/>
      <c r="D4642" s="251"/>
      <c r="E4642" s="251"/>
      <c r="F4642" s="251"/>
    </row>
    <row r="4643" spans="1:6" s="58" customFormat="1" ht="13.5" customHeight="1" x14ac:dyDescent="0.25">
      <c r="A4643" s="7"/>
      <c r="B4643" s="251"/>
      <c r="C4643" s="251"/>
      <c r="D4643" s="251"/>
      <c r="E4643" s="251"/>
      <c r="F4643" s="251"/>
    </row>
    <row r="4644" spans="1:6" s="58" customFormat="1" ht="13.5" customHeight="1" x14ac:dyDescent="0.25">
      <c r="A4644" s="7"/>
      <c r="B4644" s="251"/>
      <c r="C4644" s="251"/>
      <c r="D4644" s="251"/>
      <c r="E4644" s="251"/>
      <c r="F4644" s="251"/>
    </row>
    <row r="4645" spans="1:6" s="58" customFormat="1" ht="13.5" customHeight="1" x14ac:dyDescent="0.25">
      <c r="A4645" s="7"/>
      <c r="B4645" s="251"/>
      <c r="C4645" s="251"/>
      <c r="D4645" s="251"/>
      <c r="E4645" s="251"/>
      <c r="F4645" s="251"/>
    </row>
    <row r="4646" spans="1:6" s="58" customFormat="1" ht="13.5" customHeight="1" x14ac:dyDescent="0.25">
      <c r="A4646" s="7"/>
      <c r="B4646" s="251"/>
      <c r="C4646" s="251"/>
      <c r="D4646" s="251"/>
      <c r="E4646" s="251"/>
      <c r="F4646" s="251"/>
    </row>
    <row r="4647" spans="1:6" s="58" customFormat="1" ht="13.5" customHeight="1" x14ac:dyDescent="0.25">
      <c r="A4647" s="7"/>
      <c r="B4647" s="251"/>
      <c r="C4647" s="251"/>
      <c r="D4647" s="251"/>
      <c r="E4647" s="251"/>
      <c r="F4647" s="251"/>
    </row>
    <row r="4648" spans="1:6" s="58" customFormat="1" ht="13.5" customHeight="1" x14ac:dyDescent="0.25">
      <c r="A4648" s="7"/>
      <c r="B4648" s="251"/>
      <c r="C4648" s="251"/>
      <c r="D4648" s="251"/>
      <c r="E4648" s="251"/>
      <c r="F4648" s="251"/>
    </row>
    <row r="4649" spans="1:6" s="58" customFormat="1" ht="13.5" customHeight="1" x14ac:dyDescent="0.25">
      <c r="A4649" s="7"/>
      <c r="B4649" s="251"/>
      <c r="C4649" s="251"/>
      <c r="D4649" s="251"/>
      <c r="E4649" s="251"/>
      <c r="F4649" s="251"/>
    </row>
    <row r="4650" spans="1:6" s="58" customFormat="1" ht="13.5" customHeight="1" x14ac:dyDescent="0.25">
      <c r="A4650" s="7"/>
      <c r="B4650" s="251"/>
      <c r="C4650" s="251"/>
      <c r="D4650" s="251"/>
      <c r="E4650" s="251"/>
      <c r="F4650" s="251"/>
    </row>
    <row r="4651" spans="1:6" s="58" customFormat="1" ht="13.5" customHeight="1" x14ac:dyDescent="0.25">
      <c r="A4651" s="7"/>
      <c r="B4651" s="251"/>
      <c r="C4651" s="251"/>
      <c r="D4651" s="251"/>
      <c r="E4651" s="251"/>
      <c r="F4651" s="251"/>
    </row>
    <row r="4652" spans="1:6" s="58" customFormat="1" ht="13.5" customHeight="1" x14ac:dyDescent="0.25">
      <c r="A4652" s="7"/>
      <c r="B4652" s="251"/>
      <c r="C4652" s="251"/>
      <c r="D4652" s="251"/>
      <c r="E4652" s="251"/>
      <c r="F4652" s="251"/>
    </row>
    <row r="4653" spans="1:6" s="58" customFormat="1" ht="13.5" customHeight="1" x14ac:dyDescent="0.25">
      <c r="A4653" s="7"/>
      <c r="B4653" s="251"/>
      <c r="C4653" s="251"/>
      <c r="D4653" s="251"/>
      <c r="E4653" s="251"/>
      <c r="F4653" s="251"/>
    </row>
    <row r="4654" spans="1:6" s="58" customFormat="1" ht="13.5" customHeight="1" x14ac:dyDescent="0.25">
      <c r="A4654" s="7"/>
      <c r="B4654" s="251"/>
      <c r="C4654" s="251"/>
      <c r="D4654" s="251"/>
      <c r="E4654" s="251"/>
      <c r="F4654" s="251"/>
    </row>
    <row r="4655" spans="1:6" s="58" customFormat="1" ht="13.5" customHeight="1" x14ac:dyDescent="0.25">
      <c r="A4655" s="7"/>
      <c r="B4655" s="251"/>
      <c r="C4655" s="251"/>
      <c r="D4655" s="251"/>
      <c r="E4655" s="251"/>
      <c r="F4655" s="251"/>
    </row>
    <row r="4656" spans="1:6" s="58" customFormat="1" ht="13.5" customHeight="1" x14ac:dyDescent="0.25">
      <c r="A4656" s="7"/>
      <c r="B4656" s="251"/>
      <c r="C4656" s="251"/>
      <c r="D4656" s="251"/>
      <c r="E4656" s="251"/>
      <c r="F4656" s="251"/>
    </row>
    <row r="4657" spans="1:6" s="58" customFormat="1" ht="13.5" customHeight="1" x14ac:dyDescent="0.25">
      <c r="A4657" s="7"/>
      <c r="B4657" s="251"/>
      <c r="C4657" s="251"/>
      <c r="D4657" s="251"/>
      <c r="E4657" s="251"/>
      <c r="F4657" s="251"/>
    </row>
    <row r="4658" spans="1:6" s="58" customFormat="1" ht="13.5" customHeight="1" x14ac:dyDescent="0.25">
      <c r="A4658" s="7"/>
      <c r="B4658" s="251"/>
      <c r="C4658" s="251"/>
      <c r="D4658" s="251"/>
      <c r="E4658" s="251"/>
      <c r="F4658" s="251"/>
    </row>
    <row r="4659" spans="1:6" s="58" customFormat="1" ht="13.5" customHeight="1" x14ac:dyDescent="0.25">
      <c r="A4659" s="7"/>
      <c r="B4659" s="251"/>
      <c r="C4659" s="251"/>
      <c r="D4659" s="251"/>
      <c r="E4659" s="251"/>
      <c r="F4659" s="251"/>
    </row>
    <row r="4660" spans="1:6" s="58" customFormat="1" ht="13.5" customHeight="1" x14ac:dyDescent="0.25">
      <c r="A4660" s="7"/>
      <c r="B4660" s="251"/>
      <c r="C4660" s="251"/>
      <c r="D4660" s="251"/>
      <c r="E4660" s="251"/>
      <c r="F4660" s="251"/>
    </row>
    <row r="4661" spans="1:6" s="58" customFormat="1" ht="13.5" customHeight="1" x14ac:dyDescent="0.25">
      <c r="A4661" s="7"/>
      <c r="B4661" s="251"/>
      <c r="C4661" s="251"/>
      <c r="D4661" s="251"/>
      <c r="E4661" s="251"/>
      <c r="F4661" s="251"/>
    </row>
    <row r="4662" spans="1:6" s="58" customFormat="1" ht="13.5" customHeight="1" x14ac:dyDescent="0.25">
      <c r="A4662" s="7"/>
      <c r="B4662" s="251"/>
      <c r="C4662" s="251"/>
      <c r="D4662" s="251"/>
      <c r="E4662" s="251"/>
      <c r="F4662" s="251"/>
    </row>
    <row r="4663" spans="1:6" s="58" customFormat="1" ht="13.5" customHeight="1" x14ac:dyDescent="0.25">
      <c r="A4663" s="7"/>
      <c r="B4663" s="251"/>
      <c r="C4663" s="251"/>
      <c r="D4663" s="251"/>
      <c r="E4663" s="251"/>
      <c r="F4663" s="251"/>
    </row>
    <row r="4664" spans="1:6" s="58" customFormat="1" ht="13.5" customHeight="1" x14ac:dyDescent="0.25">
      <c r="A4664" s="7"/>
      <c r="B4664" s="251"/>
      <c r="C4664" s="251"/>
      <c r="D4664" s="251"/>
      <c r="E4664" s="251"/>
      <c r="F4664" s="251"/>
    </row>
    <row r="4665" spans="1:6" s="58" customFormat="1" ht="13.5" customHeight="1" x14ac:dyDescent="0.25">
      <c r="A4665" s="7"/>
      <c r="B4665" s="251"/>
      <c r="C4665" s="251"/>
      <c r="D4665" s="251"/>
      <c r="E4665" s="251"/>
      <c r="F4665" s="251"/>
    </row>
    <row r="4666" spans="1:6" s="58" customFormat="1" ht="13.5" customHeight="1" x14ac:dyDescent="0.25">
      <c r="A4666" s="7"/>
      <c r="B4666" s="251"/>
      <c r="C4666" s="251"/>
      <c r="D4666" s="251"/>
      <c r="E4666" s="251"/>
      <c r="F4666" s="251"/>
    </row>
    <row r="4667" spans="1:6" s="58" customFormat="1" ht="13.5" customHeight="1" x14ac:dyDescent="0.25">
      <c r="A4667" s="7"/>
      <c r="B4667" s="251"/>
      <c r="C4667" s="251"/>
      <c r="D4667" s="251"/>
      <c r="E4667" s="251"/>
      <c r="F4667" s="251"/>
    </row>
    <row r="4668" spans="1:6" s="58" customFormat="1" ht="13.5" customHeight="1" x14ac:dyDescent="0.25">
      <c r="A4668" s="7"/>
      <c r="B4668" s="251"/>
      <c r="C4668" s="251"/>
      <c r="D4668" s="251"/>
      <c r="E4668" s="251"/>
      <c r="F4668" s="251"/>
    </row>
    <row r="4669" spans="1:6" s="58" customFormat="1" ht="13.5" customHeight="1" x14ac:dyDescent="0.25">
      <c r="A4669" s="7"/>
      <c r="B4669" s="251"/>
      <c r="C4669" s="251"/>
      <c r="D4669" s="251"/>
      <c r="E4669" s="251"/>
      <c r="F4669" s="251"/>
    </row>
    <row r="4670" spans="1:6" s="58" customFormat="1" ht="13.5" customHeight="1" x14ac:dyDescent="0.25">
      <c r="A4670" s="7"/>
      <c r="B4670" s="251"/>
      <c r="C4670" s="251"/>
      <c r="D4670" s="251"/>
      <c r="E4670" s="251"/>
      <c r="F4670" s="251"/>
    </row>
    <row r="4671" spans="1:6" s="58" customFormat="1" ht="13.5" customHeight="1" x14ac:dyDescent="0.25">
      <c r="A4671" s="7"/>
      <c r="B4671" s="251"/>
      <c r="C4671" s="251"/>
      <c r="D4671" s="251"/>
      <c r="E4671" s="251"/>
      <c r="F4671" s="251"/>
    </row>
    <row r="4672" spans="1:6" s="58" customFormat="1" ht="13.5" customHeight="1" x14ac:dyDescent="0.25">
      <c r="A4672" s="7"/>
      <c r="B4672" s="251"/>
      <c r="C4672" s="251"/>
      <c r="D4672" s="251"/>
      <c r="E4672" s="251"/>
      <c r="F4672" s="251"/>
    </row>
    <row r="4673" spans="1:6" s="58" customFormat="1" ht="13.5" customHeight="1" x14ac:dyDescent="0.25">
      <c r="A4673" s="7"/>
      <c r="B4673" s="251"/>
      <c r="C4673" s="251"/>
      <c r="D4673" s="251"/>
      <c r="E4673" s="251"/>
      <c r="F4673" s="251"/>
    </row>
    <row r="4674" spans="1:6" s="58" customFormat="1" ht="13.5" customHeight="1" x14ac:dyDescent="0.25">
      <c r="A4674" s="7"/>
      <c r="B4674" s="251"/>
      <c r="C4674" s="251"/>
      <c r="D4674" s="251"/>
      <c r="E4674" s="251"/>
      <c r="F4674" s="251"/>
    </row>
    <row r="4675" spans="1:6" s="58" customFormat="1" ht="13.5" customHeight="1" x14ac:dyDescent="0.25">
      <c r="A4675" s="7"/>
      <c r="B4675" s="251"/>
      <c r="C4675" s="251"/>
      <c r="D4675" s="251"/>
      <c r="E4675" s="251"/>
      <c r="F4675" s="251"/>
    </row>
    <row r="4676" spans="1:6" s="58" customFormat="1" ht="13.5" customHeight="1" x14ac:dyDescent="0.25">
      <c r="A4676" s="7"/>
      <c r="B4676" s="251"/>
      <c r="C4676" s="251"/>
      <c r="D4676" s="251"/>
      <c r="E4676" s="251"/>
      <c r="F4676" s="251"/>
    </row>
    <row r="4677" spans="1:6" s="58" customFormat="1" ht="13.5" customHeight="1" x14ac:dyDescent="0.25">
      <c r="A4677" s="7"/>
      <c r="B4677" s="251"/>
      <c r="C4677" s="251"/>
      <c r="D4677" s="251"/>
      <c r="E4677" s="251"/>
      <c r="F4677" s="251"/>
    </row>
    <row r="4678" spans="1:6" s="58" customFormat="1" ht="13.5" customHeight="1" x14ac:dyDescent="0.25">
      <c r="A4678" s="7"/>
      <c r="B4678" s="251"/>
      <c r="C4678" s="251"/>
      <c r="D4678" s="251"/>
      <c r="E4678" s="251"/>
      <c r="F4678" s="251"/>
    </row>
    <row r="4679" spans="1:6" s="58" customFormat="1" ht="13.5" customHeight="1" x14ac:dyDescent="0.25">
      <c r="A4679" s="7"/>
      <c r="B4679" s="251"/>
      <c r="C4679" s="251"/>
      <c r="D4679" s="251"/>
      <c r="E4679" s="251"/>
      <c r="F4679" s="251"/>
    </row>
    <row r="4680" spans="1:6" s="58" customFormat="1" ht="13.5" customHeight="1" x14ac:dyDescent="0.25">
      <c r="A4680" s="7"/>
      <c r="B4680" s="251"/>
      <c r="C4680" s="251"/>
      <c r="D4680" s="251"/>
      <c r="E4680" s="251"/>
      <c r="F4680" s="251"/>
    </row>
    <row r="4681" spans="1:6" s="58" customFormat="1" ht="13.5" customHeight="1" x14ac:dyDescent="0.25">
      <c r="A4681" s="7"/>
      <c r="B4681" s="251"/>
      <c r="C4681" s="251"/>
      <c r="D4681" s="251"/>
      <c r="E4681" s="251"/>
      <c r="F4681" s="251"/>
    </row>
    <row r="4682" spans="1:6" s="58" customFormat="1" ht="13.5" customHeight="1" x14ac:dyDescent="0.25">
      <c r="A4682" s="7"/>
      <c r="B4682" s="251"/>
      <c r="C4682" s="251"/>
      <c r="D4682" s="251"/>
      <c r="E4682" s="251"/>
      <c r="F4682" s="251"/>
    </row>
    <row r="4683" spans="1:6" s="58" customFormat="1" ht="13.5" customHeight="1" x14ac:dyDescent="0.25">
      <c r="A4683" s="7"/>
      <c r="B4683" s="251"/>
      <c r="C4683" s="251"/>
      <c r="D4683" s="251"/>
      <c r="E4683" s="251"/>
      <c r="F4683" s="251"/>
    </row>
    <row r="4684" spans="1:6" s="58" customFormat="1" ht="13.5" customHeight="1" x14ac:dyDescent="0.25">
      <c r="A4684" s="7"/>
      <c r="B4684" s="251"/>
      <c r="C4684" s="251"/>
      <c r="D4684" s="251"/>
      <c r="E4684" s="251"/>
      <c r="F4684" s="251"/>
    </row>
    <row r="4685" spans="1:6" s="58" customFormat="1" ht="13.5" customHeight="1" x14ac:dyDescent="0.25">
      <c r="A4685" s="7"/>
      <c r="B4685" s="251"/>
      <c r="C4685" s="251"/>
      <c r="D4685" s="251"/>
      <c r="E4685" s="251"/>
      <c r="F4685" s="251"/>
    </row>
    <row r="4686" spans="1:6" s="58" customFormat="1" ht="13.5" customHeight="1" x14ac:dyDescent="0.25">
      <c r="A4686" s="7"/>
      <c r="B4686" s="251"/>
      <c r="C4686" s="251"/>
      <c r="D4686" s="251"/>
      <c r="E4686" s="251"/>
      <c r="F4686" s="251"/>
    </row>
    <row r="4687" spans="1:6" s="58" customFormat="1" ht="13.5" customHeight="1" x14ac:dyDescent="0.25">
      <c r="A4687" s="7"/>
      <c r="B4687" s="251"/>
      <c r="C4687" s="251"/>
      <c r="D4687" s="251"/>
      <c r="E4687" s="251"/>
      <c r="F4687" s="251"/>
    </row>
    <row r="4688" spans="1:6" s="58" customFormat="1" ht="13.5" customHeight="1" x14ac:dyDescent="0.25">
      <c r="A4688" s="7"/>
      <c r="B4688" s="251"/>
      <c r="C4688" s="251"/>
      <c r="D4688" s="251"/>
      <c r="E4688" s="251"/>
      <c r="F4688" s="251"/>
    </row>
    <row r="4689" spans="1:6" s="58" customFormat="1" ht="13.5" customHeight="1" x14ac:dyDescent="0.25">
      <c r="A4689" s="7"/>
      <c r="B4689" s="251"/>
      <c r="C4689" s="251"/>
      <c r="D4689" s="251"/>
      <c r="E4689" s="251"/>
      <c r="F4689" s="251"/>
    </row>
    <row r="4690" spans="1:6" s="58" customFormat="1" ht="13.5" customHeight="1" x14ac:dyDescent="0.25">
      <c r="A4690" s="7"/>
      <c r="B4690" s="251"/>
      <c r="C4690" s="251"/>
      <c r="D4690" s="251"/>
      <c r="E4690" s="251"/>
      <c r="F4690" s="251"/>
    </row>
    <row r="4691" spans="1:6" s="58" customFormat="1" ht="13.5" customHeight="1" x14ac:dyDescent="0.25">
      <c r="A4691" s="7"/>
      <c r="B4691" s="251"/>
      <c r="C4691" s="251"/>
      <c r="D4691" s="251"/>
      <c r="E4691" s="251"/>
      <c r="F4691" s="251"/>
    </row>
    <row r="4692" spans="1:6" s="58" customFormat="1" ht="13.5" customHeight="1" x14ac:dyDescent="0.25">
      <c r="A4692" s="7"/>
      <c r="B4692" s="251"/>
      <c r="C4692" s="251"/>
      <c r="D4692" s="251"/>
      <c r="E4692" s="251"/>
      <c r="F4692" s="251"/>
    </row>
    <row r="4693" spans="1:6" s="58" customFormat="1" ht="13.5" customHeight="1" x14ac:dyDescent="0.25">
      <c r="A4693" s="7"/>
      <c r="B4693" s="251"/>
      <c r="C4693" s="251"/>
      <c r="D4693" s="251"/>
      <c r="E4693" s="251"/>
      <c r="F4693" s="251"/>
    </row>
    <row r="4694" spans="1:6" s="58" customFormat="1" ht="13.5" customHeight="1" x14ac:dyDescent="0.25">
      <c r="A4694" s="7"/>
      <c r="B4694" s="251"/>
      <c r="C4694" s="251"/>
      <c r="D4694" s="251"/>
      <c r="E4694" s="251"/>
      <c r="F4694" s="251"/>
    </row>
    <row r="4695" spans="1:6" s="58" customFormat="1" ht="13.5" customHeight="1" x14ac:dyDescent="0.25">
      <c r="A4695" s="7"/>
      <c r="B4695" s="251"/>
      <c r="C4695" s="251"/>
      <c r="D4695" s="251"/>
      <c r="E4695" s="251"/>
      <c r="F4695" s="251"/>
    </row>
    <row r="4696" spans="1:6" s="58" customFormat="1" ht="13.5" customHeight="1" x14ac:dyDescent="0.25">
      <c r="A4696" s="7"/>
      <c r="B4696" s="251"/>
      <c r="C4696" s="251"/>
      <c r="D4696" s="251"/>
      <c r="E4696" s="251"/>
      <c r="F4696" s="251"/>
    </row>
    <row r="4697" spans="1:6" s="58" customFormat="1" ht="13.5" customHeight="1" x14ac:dyDescent="0.25">
      <c r="A4697" s="7"/>
      <c r="B4697" s="251"/>
      <c r="C4697" s="251"/>
      <c r="D4697" s="251"/>
      <c r="E4697" s="251"/>
      <c r="F4697" s="251"/>
    </row>
    <row r="4698" spans="1:6" s="58" customFormat="1" ht="13.5" customHeight="1" x14ac:dyDescent="0.25">
      <c r="A4698" s="7"/>
      <c r="B4698" s="251"/>
      <c r="C4698" s="251"/>
      <c r="D4698" s="251"/>
      <c r="E4698" s="251"/>
      <c r="F4698" s="251"/>
    </row>
    <row r="4699" spans="1:6" s="58" customFormat="1" ht="13.5" customHeight="1" x14ac:dyDescent="0.25">
      <c r="A4699" s="7"/>
      <c r="B4699" s="251"/>
      <c r="C4699" s="251"/>
      <c r="D4699" s="251"/>
      <c r="E4699" s="251"/>
      <c r="F4699" s="251"/>
    </row>
    <row r="4700" spans="1:6" s="58" customFormat="1" ht="13.5" customHeight="1" x14ac:dyDescent="0.25">
      <c r="A4700" s="7"/>
      <c r="B4700" s="251"/>
      <c r="C4700" s="251"/>
      <c r="D4700" s="251"/>
      <c r="E4700" s="251"/>
      <c r="F4700" s="251"/>
    </row>
    <row r="4701" spans="1:6" s="58" customFormat="1" ht="13.5" customHeight="1" x14ac:dyDescent="0.25">
      <c r="A4701" s="7"/>
      <c r="B4701" s="251"/>
      <c r="C4701" s="251"/>
      <c r="D4701" s="251"/>
      <c r="E4701" s="251"/>
      <c r="F4701" s="251"/>
    </row>
    <row r="4702" spans="1:6" s="58" customFormat="1" ht="13.5" customHeight="1" x14ac:dyDescent="0.25">
      <c r="A4702" s="7"/>
      <c r="B4702" s="251"/>
      <c r="C4702" s="251"/>
      <c r="D4702" s="251"/>
      <c r="E4702" s="251"/>
      <c r="F4702" s="251"/>
    </row>
    <row r="4703" spans="1:6" s="58" customFormat="1" ht="13.5" customHeight="1" x14ac:dyDescent="0.25">
      <c r="A4703" s="7"/>
      <c r="B4703" s="251"/>
      <c r="C4703" s="251"/>
      <c r="D4703" s="251"/>
      <c r="E4703" s="251"/>
      <c r="F4703" s="251"/>
    </row>
    <row r="4704" spans="1:6" s="58" customFormat="1" ht="13.5" customHeight="1" x14ac:dyDescent="0.25">
      <c r="A4704" s="7"/>
      <c r="B4704" s="251"/>
      <c r="C4704" s="251"/>
      <c r="D4704" s="251"/>
      <c r="E4704" s="251"/>
      <c r="F4704" s="251"/>
    </row>
    <row r="4705" spans="1:6" s="58" customFormat="1" ht="13.5" customHeight="1" x14ac:dyDescent="0.25">
      <c r="A4705" s="7"/>
      <c r="B4705" s="251"/>
      <c r="C4705" s="251"/>
      <c r="D4705" s="251"/>
      <c r="E4705" s="251"/>
      <c r="F4705" s="251"/>
    </row>
    <row r="4706" spans="1:6" s="58" customFormat="1" ht="13.5" customHeight="1" x14ac:dyDescent="0.25">
      <c r="A4706" s="7"/>
      <c r="B4706" s="251"/>
      <c r="C4706" s="251"/>
      <c r="D4706" s="251"/>
      <c r="E4706" s="251"/>
      <c r="F4706" s="251"/>
    </row>
    <row r="4707" spans="1:6" s="58" customFormat="1" ht="13.5" customHeight="1" x14ac:dyDescent="0.25">
      <c r="A4707" s="7"/>
      <c r="B4707" s="251"/>
      <c r="C4707" s="251"/>
      <c r="D4707" s="251"/>
      <c r="E4707" s="251"/>
      <c r="F4707" s="251"/>
    </row>
    <row r="4708" spans="1:6" s="58" customFormat="1" ht="13.5" customHeight="1" x14ac:dyDescent="0.25">
      <c r="A4708" s="7"/>
      <c r="B4708" s="251"/>
      <c r="C4708" s="251"/>
      <c r="D4708" s="251"/>
      <c r="E4708" s="251"/>
      <c r="F4708" s="251"/>
    </row>
    <row r="4709" spans="1:6" s="58" customFormat="1" ht="13.5" customHeight="1" x14ac:dyDescent="0.25">
      <c r="A4709" s="7"/>
      <c r="B4709" s="251"/>
      <c r="C4709" s="251"/>
      <c r="D4709" s="251"/>
      <c r="E4709" s="251"/>
      <c r="F4709" s="251"/>
    </row>
    <row r="4710" spans="1:6" s="58" customFormat="1" ht="13.5" customHeight="1" x14ac:dyDescent="0.25">
      <c r="A4710" s="7"/>
      <c r="B4710" s="251"/>
      <c r="C4710" s="251"/>
      <c r="D4710" s="251"/>
      <c r="E4710" s="251"/>
      <c r="F4710" s="251"/>
    </row>
    <row r="4711" spans="1:6" s="58" customFormat="1" ht="13.5" customHeight="1" x14ac:dyDescent="0.25">
      <c r="A4711" s="7"/>
      <c r="B4711" s="251"/>
      <c r="C4711" s="251"/>
      <c r="D4711" s="251"/>
      <c r="E4711" s="251"/>
      <c r="F4711" s="251"/>
    </row>
    <row r="4712" spans="1:6" s="58" customFormat="1" ht="13.5" customHeight="1" x14ac:dyDescent="0.25">
      <c r="A4712" s="7"/>
      <c r="B4712" s="251"/>
      <c r="C4712" s="251"/>
      <c r="D4712" s="251"/>
      <c r="E4712" s="251"/>
      <c r="F4712" s="251"/>
    </row>
    <row r="4713" spans="1:6" s="58" customFormat="1" ht="13.5" customHeight="1" x14ac:dyDescent="0.25">
      <c r="A4713" s="7"/>
      <c r="B4713" s="251"/>
      <c r="C4713" s="251"/>
      <c r="D4713" s="251"/>
      <c r="E4713" s="251"/>
      <c r="F4713" s="251"/>
    </row>
    <row r="4714" spans="1:6" s="58" customFormat="1" ht="13.5" customHeight="1" x14ac:dyDescent="0.25">
      <c r="A4714" s="7"/>
      <c r="B4714" s="251"/>
      <c r="C4714" s="251"/>
      <c r="D4714" s="251"/>
      <c r="E4714" s="251"/>
      <c r="F4714" s="251"/>
    </row>
    <row r="4715" spans="1:6" s="58" customFormat="1" ht="13.5" customHeight="1" x14ac:dyDescent="0.25">
      <c r="A4715" s="7"/>
      <c r="B4715" s="251"/>
      <c r="C4715" s="251"/>
      <c r="D4715" s="251"/>
      <c r="E4715" s="251"/>
      <c r="F4715" s="251"/>
    </row>
    <row r="4716" spans="1:6" s="58" customFormat="1" ht="13.5" customHeight="1" x14ac:dyDescent="0.25">
      <c r="A4716" s="7"/>
      <c r="B4716" s="251"/>
      <c r="C4716" s="251"/>
      <c r="D4716" s="251"/>
      <c r="E4716" s="251"/>
      <c r="F4716" s="251"/>
    </row>
    <row r="4717" spans="1:6" s="58" customFormat="1" ht="13.5" customHeight="1" x14ac:dyDescent="0.25">
      <c r="A4717" s="7"/>
      <c r="B4717" s="251"/>
      <c r="C4717" s="251"/>
      <c r="D4717" s="251"/>
      <c r="E4717" s="251"/>
      <c r="F4717" s="251"/>
    </row>
    <row r="4718" spans="1:6" s="58" customFormat="1" ht="13.5" customHeight="1" x14ac:dyDescent="0.25">
      <c r="A4718" s="7"/>
      <c r="B4718" s="251"/>
      <c r="C4718" s="251"/>
      <c r="D4718" s="251"/>
      <c r="E4718" s="251"/>
      <c r="F4718" s="251"/>
    </row>
    <row r="4719" spans="1:6" s="58" customFormat="1" ht="13.5" customHeight="1" x14ac:dyDescent="0.25">
      <c r="A4719" s="7"/>
      <c r="B4719" s="251"/>
      <c r="C4719" s="251"/>
      <c r="D4719" s="251"/>
      <c r="E4719" s="251"/>
      <c r="F4719" s="251"/>
    </row>
    <row r="4720" spans="1:6" s="58" customFormat="1" ht="13.5" customHeight="1" x14ac:dyDescent="0.25">
      <c r="A4720" s="7"/>
      <c r="B4720" s="251"/>
      <c r="C4720" s="251"/>
      <c r="D4720" s="251"/>
      <c r="E4720" s="251"/>
      <c r="F4720" s="251"/>
    </row>
    <row r="4721" spans="1:6" s="58" customFormat="1" ht="13.5" customHeight="1" x14ac:dyDescent="0.25">
      <c r="A4721" s="7"/>
      <c r="B4721" s="251"/>
      <c r="C4721" s="251"/>
      <c r="D4721" s="251"/>
      <c r="E4721" s="251"/>
      <c r="F4721" s="251"/>
    </row>
    <row r="4722" spans="1:6" s="58" customFormat="1" ht="13.5" customHeight="1" x14ac:dyDescent="0.25">
      <c r="A4722" s="7"/>
      <c r="B4722" s="251"/>
      <c r="C4722" s="251"/>
      <c r="D4722" s="251"/>
      <c r="E4722" s="251"/>
      <c r="F4722" s="251"/>
    </row>
    <row r="4723" spans="1:6" s="58" customFormat="1" ht="13.5" customHeight="1" x14ac:dyDescent="0.25">
      <c r="A4723" s="7"/>
      <c r="B4723" s="251"/>
      <c r="C4723" s="251"/>
      <c r="D4723" s="251"/>
      <c r="E4723" s="251"/>
      <c r="F4723" s="251"/>
    </row>
    <row r="4724" spans="1:6" s="58" customFormat="1" ht="13.5" customHeight="1" x14ac:dyDescent="0.25">
      <c r="A4724" s="7"/>
      <c r="B4724" s="251"/>
      <c r="C4724" s="251"/>
      <c r="D4724" s="251"/>
      <c r="E4724" s="251"/>
      <c r="F4724" s="251"/>
    </row>
    <row r="4725" spans="1:6" s="58" customFormat="1" ht="13.5" customHeight="1" x14ac:dyDescent="0.25">
      <c r="A4725" s="7"/>
      <c r="B4725" s="251"/>
      <c r="C4725" s="251"/>
      <c r="D4725" s="251"/>
      <c r="E4725" s="251"/>
      <c r="F4725" s="251"/>
    </row>
    <row r="4726" spans="1:6" s="58" customFormat="1" ht="13.5" customHeight="1" x14ac:dyDescent="0.25">
      <c r="A4726" s="7"/>
      <c r="B4726" s="251"/>
      <c r="C4726" s="251"/>
      <c r="D4726" s="251"/>
      <c r="E4726" s="251"/>
      <c r="F4726" s="251"/>
    </row>
    <row r="4727" spans="1:6" s="58" customFormat="1" ht="13.5" customHeight="1" x14ac:dyDescent="0.25">
      <c r="A4727" s="7"/>
      <c r="B4727" s="251"/>
      <c r="C4727" s="251"/>
      <c r="D4727" s="251"/>
      <c r="E4727" s="251"/>
      <c r="F4727" s="251"/>
    </row>
    <row r="4728" spans="1:6" s="58" customFormat="1" ht="13.5" customHeight="1" x14ac:dyDescent="0.25">
      <c r="A4728" s="7"/>
      <c r="B4728" s="251"/>
      <c r="C4728" s="251"/>
      <c r="D4728" s="251"/>
      <c r="E4728" s="251"/>
      <c r="F4728" s="251"/>
    </row>
    <row r="4729" spans="1:6" s="58" customFormat="1" ht="13.5" customHeight="1" x14ac:dyDescent="0.25">
      <c r="A4729" s="7"/>
      <c r="B4729" s="251"/>
      <c r="C4729" s="251"/>
      <c r="D4729" s="251"/>
      <c r="E4729" s="251"/>
      <c r="F4729" s="251"/>
    </row>
    <row r="4730" spans="1:6" s="58" customFormat="1" ht="13.5" customHeight="1" x14ac:dyDescent="0.25">
      <c r="A4730" s="7"/>
      <c r="B4730" s="251"/>
      <c r="C4730" s="251"/>
      <c r="D4730" s="251"/>
      <c r="E4730" s="251"/>
      <c r="F4730" s="251"/>
    </row>
    <row r="4731" spans="1:6" s="58" customFormat="1" ht="13.5" customHeight="1" x14ac:dyDescent="0.25">
      <c r="A4731" s="7"/>
      <c r="B4731" s="251"/>
      <c r="C4731" s="251"/>
      <c r="D4731" s="251"/>
      <c r="E4731" s="251"/>
      <c r="F4731" s="251"/>
    </row>
    <row r="4732" spans="1:6" s="58" customFormat="1" ht="13.5" customHeight="1" x14ac:dyDescent="0.25">
      <c r="A4732" s="7"/>
      <c r="B4732" s="251"/>
      <c r="C4732" s="251"/>
      <c r="D4732" s="251"/>
      <c r="E4732" s="251"/>
      <c r="F4732" s="251"/>
    </row>
    <row r="4733" spans="1:6" s="58" customFormat="1" ht="13.5" customHeight="1" x14ac:dyDescent="0.25">
      <c r="A4733" s="7"/>
      <c r="B4733" s="251"/>
      <c r="C4733" s="251"/>
      <c r="D4733" s="251"/>
      <c r="E4733" s="251"/>
      <c r="F4733" s="251"/>
    </row>
    <row r="4734" spans="1:6" s="58" customFormat="1" ht="13.5" customHeight="1" x14ac:dyDescent="0.25">
      <c r="A4734" s="7"/>
      <c r="B4734" s="251"/>
      <c r="C4734" s="251"/>
      <c r="D4734" s="251"/>
      <c r="E4734" s="251"/>
      <c r="F4734" s="251"/>
    </row>
    <row r="4735" spans="1:6" s="58" customFormat="1" ht="13.5" customHeight="1" x14ac:dyDescent="0.25">
      <c r="A4735" s="7"/>
      <c r="B4735" s="251"/>
      <c r="C4735" s="251"/>
      <c r="D4735" s="251"/>
      <c r="E4735" s="251"/>
      <c r="F4735" s="251"/>
    </row>
    <row r="4736" spans="1:6" s="58" customFormat="1" ht="13.5" customHeight="1" x14ac:dyDescent="0.25">
      <c r="A4736" s="7"/>
      <c r="B4736" s="251"/>
      <c r="C4736" s="251"/>
      <c r="D4736" s="251"/>
      <c r="E4736" s="251"/>
      <c r="F4736" s="251"/>
    </row>
    <row r="4737" spans="1:6" s="58" customFormat="1" ht="13.5" customHeight="1" x14ac:dyDescent="0.25">
      <c r="A4737" s="7"/>
      <c r="B4737" s="251"/>
      <c r="C4737" s="251"/>
      <c r="D4737" s="251"/>
      <c r="E4737" s="251"/>
      <c r="F4737" s="251"/>
    </row>
    <row r="4738" spans="1:6" s="58" customFormat="1" ht="13.5" customHeight="1" x14ac:dyDescent="0.25">
      <c r="A4738" s="7"/>
      <c r="B4738" s="251"/>
      <c r="C4738" s="251"/>
      <c r="D4738" s="251"/>
      <c r="E4738" s="251"/>
      <c r="F4738" s="251"/>
    </row>
    <row r="4739" spans="1:6" s="58" customFormat="1" ht="13.5" customHeight="1" x14ac:dyDescent="0.25">
      <c r="A4739" s="7"/>
      <c r="B4739" s="251"/>
      <c r="C4739" s="251"/>
      <c r="D4739" s="251"/>
      <c r="E4739" s="251"/>
      <c r="F4739" s="251"/>
    </row>
    <row r="4740" spans="1:6" s="58" customFormat="1" ht="13.5" customHeight="1" x14ac:dyDescent="0.25">
      <c r="A4740" s="7"/>
      <c r="B4740" s="251"/>
      <c r="C4740" s="251"/>
      <c r="D4740" s="251"/>
      <c r="E4740" s="251"/>
      <c r="F4740" s="251"/>
    </row>
    <row r="4741" spans="1:6" s="58" customFormat="1" ht="13.5" customHeight="1" x14ac:dyDescent="0.25">
      <c r="A4741" s="7"/>
      <c r="B4741" s="251"/>
      <c r="C4741" s="251"/>
      <c r="D4741" s="251"/>
      <c r="E4741" s="251"/>
      <c r="F4741" s="251"/>
    </row>
    <row r="4742" spans="1:6" s="58" customFormat="1" ht="13.5" customHeight="1" x14ac:dyDescent="0.25">
      <c r="A4742" s="7"/>
      <c r="B4742" s="251"/>
      <c r="C4742" s="251"/>
      <c r="D4742" s="251"/>
      <c r="E4742" s="251"/>
      <c r="F4742" s="251"/>
    </row>
    <row r="4743" spans="1:6" s="58" customFormat="1" ht="13.5" customHeight="1" x14ac:dyDescent="0.25">
      <c r="A4743" s="7"/>
      <c r="B4743" s="251"/>
      <c r="C4743" s="251"/>
      <c r="D4743" s="251"/>
      <c r="E4743" s="251"/>
      <c r="F4743" s="251"/>
    </row>
    <row r="4744" spans="1:6" s="58" customFormat="1" ht="13.5" customHeight="1" x14ac:dyDescent="0.25">
      <c r="A4744" s="7"/>
      <c r="B4744" s="251"/>
      <c r="C4744" s="251"/>
      <c r="D4744" s="251"/>
      <c r="E4744" s="251"/>
      <c r="F4744" s="251"/>
    </row>
    <row r="4745" spans="1:6" s="58" customFormat="1" ht="13.5" customHeight="1" x14ac:dyDescent="0.25">
      <c r="A4745" s="7"/>
      <c r="B4745" s="251"/>
      <c r="C4745" s="251"/>
      <c r="D4745" s="251"/>
      <c r="E4745" s="251"/>
      <c r="F4745" s="251"/>
    </row>
    <row r="4746" spans="1:6" s="58" customFormat="1" ht="13.5" customHeight="1" x14ac:dyDescent="0.25">
      <c r="A4746" s="7"/>
      <c r="B4746" s="251"/>
      <c r="C4746" s="251"/>
      <c r="D4746" s="251"/>
      <c r="E4746" s="251"/>
      <c r="F4746" s="251"/>
    </row>
    <row r="4747" spans="1:6" s="58" customFormat="1" ht="13.5" customHeight="1" x14ac:dyDescent="0.25">
      <c r="A4747" s="7"/>
      <c r="B4747" s="251"/>
      <c r="C4747" s="251"/>
      <c r="D4747" s="251"/>
      <c r="E4747" s="251"/>
      <c r="F4747" s="251"/>
    </row>
    <row r="4748" spans="1:6" s="58" customFormat="1" ht="13.5" customHeight="1" x14ac:dyDescent="0.25">
      <c r="A4748" s="7"/>
      <c r="B4748" s="251"/>
      <c r="C4748" s="251"/>
      <c r="D4748" s="251"/>
      <c r="E4748" s="251"/>
      <c r="F4748" s="251"/>
    </row>
    <row r="4749" spans="1:6" s="58" customFormat="1" ht="13.5" customHeight="1" x14ac:dyDescent="0.25">
      <c r="A4749" s="7"/>
      <c r="B4749" s="251"/>
      <c r="C4749" s="251"/>
      <c r="D4749" s="251"/>
      <c r="E4749" s="251"/>
      <c r="F4749" s="251"/>
    </row>
    <row r="4750" spans="1:6" s="58" customFormat="1" ht="13.5" customHeight="1" x14ac:dyDescent="0.25">
      <c r="A4750" s="7"/>
      <c r="B4750" s="251"/>
      <c r="C4750" s="251"/>
      <c r="D4750" s="251"/>
      <c r="E4750" s="251"/>
      <c r="F4750" s="251"/>
    </row>
    <row r="4751" spans="1:6" s="58" customFormat="1" ht="13.5" customHeight="1" x14ac:dyDescent="0.25">
      <c r="A4751" s="7"/>
      <c r="B4751" s="251"/>
      <c r="C4751" s="251"/>
      <c r="D4751" s="251"/>
      <c r="E4751" s="251"/>
      <c r="F4751" s="251"/>
    </row>
    <row r="4752" spans="1:6" s="58" customFormat="1" ht="13.5" customHeight="1" x14ac:dyDescent="0.25">
      <c r="A4752" s="7"/>
      <c r="B4752" s="251"/>
      <c r="C4752" s="251"/>
      <c r="D4752" s="251"/>
      <c r="E4752" s="251"/>
      <c r="F4752" s="251"/>
    </row>
    <row r="4753" spans="1:6" s="58" customFormat="1" ht="13.5" customHeight="1" x14ac:dyDescent="0.25">
      <c r="A4753" s="7"/>
      <c r="B4753" s="251"/>
      <c r="C4753" s="251"/>
      <c r="D4753" s="251"/>
      <c r="E4753" s="251"/>
      <c r="F4753" s="251"/>
    </row>
    <row r="4754" spans="1:6" s="58" customFormat="1" ht="13.5" customHeight="1" x14ac:dyDescent="0.25">
      <c r="A4754" s="7"/>
      <c r="B4754" s="251"/>
      <c r="C4754" s="251"/>
      <c r="D4754" s="251"/>
      <c r="E4754" s="251"/>
      <c r="F4754" s="251"/>
    </row>
    <row r="4755" spans="1:6" s="58" customFormat="1" ht="13.5" customHeight="1" x14ac:dyDescent="0.25">
      <c r="A4755" s="7"/>
      <c r="B4755" s="251"/>
      <c r="C4755" s="251"/>
      <c r="D4755" s="251"/>
      <c r="E4755" s="251"/>
      <c r="F4755" s="251"/>
    </row>
    <row r="4756" spans="1:6" s="58" customFormat="1" ht="13.5" customHeight="1" x14ac:dyDescent="0.25">
      <c r="A4756" s="7"/>
      <c r="B4756" s="251"/>
      <c r="C4756" s="251"/>
      <c r="D4756" s="251"/>
      <c r="E4756" s="251"/>
      <c r="F4756" s="251"/>
    </row>
    <row r="4757" spans="1:6" s="58" customFormat="1" ht="13.5" customHeight="1" x14ac:dyDescent="0.25">
      <c r="A4757" s="7"/>
      <c r="B4757" s="251"/>
      <c r="C4757" s="251"/>
      <c r="D4757" s="251"/>
      <c r="E4757" s="251"/>
      <c r="F4757" s="251"/>
    </row>
    <row r="4758" spans="1:6" s="58" customFormat="1" ht="13.5" customHeight="1" x14ac:dyDescent="0.25">
      <c r="A4758" s="7"/>
      <c r="B4758" s="251"/>
      <c r="C4758" s="251"/>
      <c r="D4758" s="251"/>
      <c r="E4758" s="251"/>
      <c r="F4758" s="251"/>
    </row>
    <row r="4759" spans="1:6" s="58" customFormat="1" ht="13.5" customHeight="1" x14ac:dyDescent="0.25">
      <c r="A4759" s="7"/>
      <c r="B4759" s="251"/>
      <c r="C4759" s="251"/>
      <c r="D4759" s="251"/>
      <c r="E4759" s="251"/>
      <c r="F4759" s="251"/>
    </row>
    <row r="4760" spans="1:6" s="58" customFormat="1" ht="13.5" customHeight="1" x14ac:dyDescent="0.25">
      <c r="A4760" s="7"/>
      <c r="B4760" s="251"/>
      <c r="C4760" s="251"/>
      <c r="D4760" s="251"/>
      <c r="E4760" s="251"/>
      <c r="F4760" s="251"/>
    </row>
    <row r="4761" spans="1:6" s="58" customFormat="1" ht="13.5" customHeight="1" x14ac:dyDescent="0.25">
      <c r="A4761" s="7"/>
      <c r="B4761" s="251"/>
      <c r="C4761" s="251"/>
      <c r="D4761" s="251"/>
      <c r="E4761" s="251"/>
      <c r="F4761" s="251"/>
    </row>
    <row r="4762" spans="1:6" s="58" customFormat="1" ht="13.5" customHeight="1" x14ac:dyDescent="0.25">
      <c r="A4762" s="7"/>
      <c r="B4762" s="251"/>
      <c r="C4762" s="251"/>
      <c r="D4762" s="251"/>
      <c r="E4762" s="251"/>
      <c r="F4762" s="251"/>
    </row>
    <row r="4763" spans="1:6" s="58" customFormat="1" ht="13.5" customHeight="1" x14ac:dyDescent="0.25">
      <c r="A4763" s="7"/>
      <c r="B4763" s="251"/>
      <c r="C4763" s="251"/>
      <c r="D4763" s="251"/>
      <c r="E4763" s="251"/>
      <c r="F4763" s="251"/>
    </row>
    <row r="4764" spans="1:6" s="58" customFormat="1" ht="13.5" customHeight="1" x14ac:dyDescent="0.25">
      <c r="A4764" s="7"/>
      <c r="B4764" s="251"/>
      <c r="C4764" s="251"/>
      <c r="D4764" s="251"/>
      <c r="E4764" s="251"/>
      <c r="F4764" s="251"/>
    </row>
    <row r="4765" spans="1:6" s="58" customFormat="1" ht="13.5" customHeight="1" x14ac:dyDescent="0.25">
      <c r="A4765" s="7"/>
      <c r="B4765" s="251"/>
      <c r="C4765" s="251"/>
      <c r="D4765" s="251"/>
      <c r="E4765" s="251"/>
      <c r="F4765" s="251"/>
    </row>
    <row r="4766" spans="1:6" s="58" customFormat="1" ht="13.5" customHeight="1" x14ac:dyDescent="0.25">
      <c r="A4766" s="7"/>
      <c r="B4766" s="251"/>
      <c r="C4766" s="251"/>
      <c r="D4766" s="251"/>
      <c r="E4766" s="251"/>
      <c r="F4766" s="251"/>
    </row>
    <row r="4767" spans="1:6" s="58" customFormat="1" ht="13.5" customHeight="1" x14ac:dyDescent="0.25">
      <c r="A4767" s="7"/>
      <c r="B4767" s="251"/>
      <c r="C4767" s="251"/>
      <c r="D4767" s="251"/>
      <c r="E4767" s="251"/>
      <c r="F4767" s="251"/>
    </row>
    <row r="4768" spans="1:6" s="58" customFormat="1" ht="13.5" customHeight="1" x14ac:dyDescent="0.25">
      <c r="A4768" s="7"/>
      <c r="B4768" s="251"/>
      <c r="C4768" s="251"/>
      <c r="D4768" s="251"/>
      <c r="E4768" s="251"/>
      <c r="F4768" s="251"/>
    </row>
    <row r="4769" spans="1:6" s="58" customFormat="1" ht="13.5" customHeight="1" x14ac:dyDescent="0.25">
      <c r="A4769" s="7"/>
      <c r="B4769" s="251"/>
      <c r="C4769" s="251"/>
      <c r="D4769" s="251"/>
      <c r="E4769" s="251"/>
      <c r="F4769" s="251"/>
    </row>
    <row r="4770" spans="1:6" s="58" customFormat="1" ht="13.5" customHeight="1" x14ac:dyDescent="0.25">
      <c r="A4770" s="7"/>
      <c r="B4770" s="251"/>
      <c r="C4770" s="251"/>
      <c r="D4770" s="251"/>
      <c r="E4770" s="251"/>
      <c r="F4770" s="251"/>
    </row>
    <row r="4771" spans="1:6" s="58" customFormat="1" ht="13.5" customHeight="1" x14ac:dyDescent="0.25">
      <c r="A4771" s="7"/>
      <c r="B4771" s="251"/>
      <c r="C4771" s="251"/>
      <c r="D4771" s="251"/>
      <c r="E4771" s="251"/>
      <c r="F4771" s="251"/>
    </row>
    <row r="4772" spans="1:6" s="58" customFormat="1" ht="13.5" customHeight="1" x14ac:dyDescent="0.25">
      <c r="A4772" s="7"/>
      <c r="B4772" s="251"/>
      <c r="C4772" s="251"/>
      <c r="D4772" s="251"/>
      <c r="E4772" s="251"/>
      <c r="F4772" s="251"/>
    </row>
    <row r="4773" spans="1:6" s="58" customFormat="1" ht="13.5" customHeight="1" x14ac:dyDescent="0.25">
      <c r="A4773" s="7"/>
      <c r="B4773" s="251"/>
      <c r="C4773" s="251"/>
      <c r="D4773" s="251"/>
      <c r="E4773" s="251"/>
      <c r="F4773" s="251"/>
    </row>
    <row r="4774" spans="1:6" s="58" customFormat="1" ht="13.5" customHeight="1" x14ac:dyDescent="0.25">
      <c r="A4774" s="7"/>
      <c r="B4774" s="251"/>
      <c r="C4774" s="251"/>
      <c r="D4774" s="251"/>
      <c r="E4774" s="251"/>
      <c r="F4774" s="251"/>
    </row>
    <row r="4775" spans="1:6" s="58" customFormat="1" ht="13.5" customHeight="1" x14ac:dyDescent="0.25">
      <c r="A4775" s="7"/>
      <c r="B4775" s="251"/>
      <c r="C4775" s="251"/>
      <c r="D4775" s="251"/>
      <c r="E4775" s="251"/>
      <c r="F4775" s="251"/>
    </row>
    <row r="4776" spans="1:6" s="58" customFormat="1" ht="13.5" customHeight="1" x14ac:dyDescent="0.25">
      <c r="A4776" s="7"/>
      <c r="B4776" s="251"/>
      <c r="C4776" s="251"/>
      <c r="D4776" s="251"/>
      <c r="E4776" s="251"/>
      <c r="F4776" s="251"/>
    </row>
    <row r="4777" spans="1:6" s="58" customFormat="1" ht="13.5" customHeight="1" x14ac:dyDescent="0.25">
      <c r="A4777" s="7"/>
      <c r="B4777" s="251"/>
      <c r="C4777" s="251"/>
      <c r="D4777" s="251"/>
      <c r="E4777" s="251"/>
      <c r="F4777" s="251"/>
    </row>
    <row r="4778" spans="1:6" s="58" customFormat="1" ht="13.5" customHeight="1" x14ac:dyDescent="0.25">
      <c r="A4778" s="7"/>
      <c r="B4778" s="251"/>
      <c r="C4778" s="251"/>
      <c r="D4778" s="251"/>
      <c r="E4778" s="251"/>
      <c r="F4778" s="251"/>
    </row>
    <row r="4779" spans="1:6" s="58" customFormat="1" ht="13.5" customHeight="1" x14ac:dyDescent="0.25">
      <c r="A4779" s="7"/>
      <c r="B4779" s="251"/>
      <c r="C4779" s="251"/>
      <c r="D4779" s="251"/>
      <c r="E4779" s="251"/>
      <c r="F4779" s="251"/>
    </row>
    <row r="4780" spans="1:6" s="58" customFormat="1" ht="13.5" customHeight="1" x14ac:dyDescent="0.25">
      <c r="A4780" s="7"/>
      <c r="B4780" s="251"/>
      <c r="C4780" s="251"/>
      <c r="D4780" s="251"/>
      <c r="E4780" s="251"/>
      <c r="F4780" s="251"/>
    </row>
    <row r="4781" spans="1:6" s="58" customFormat="1" ht="13.5" customHeight="1" x14ac:dyDescent="0.25">
      <c r="A4781" s="7"/>
      <c r="B4781" s="251"/>
      <c r="C4781" s="251"/>
      <c r="D4781" s="251"/>
      <c r="E4781" s="251"/>
      <c r="F4781" s="251"/>
    </row>
    <row r="4782" spans="1:6" s="58" customFormat="1" ht="13.5" customHeight="1" x14ac:dyDescent="0.25">
      <c r="A4782" s="7"/>
      <c r="B4782" s="251"/>
      <c r="C4782" s="251"/>
      <c r="D4782" s="251"/>
      <c r="E4782" s="251"/>
      <c r="F4782" s="251"/>
    </row>
    <row r="4783" spans="1:6" s="58" customFormat="1" ht="13.5" customHeight="1" x14ac:dyDescent="0.25">
      <c r="A4783" s="7"/>
      <c r="B4783" s="251"/>
      <c r="C4783" s="251"/>
      <c r="D4783" s="251"/>
      <c r="E4783" s="251"/>
      <c r="F4783" s="251"/>
    </row>
    <row r="4784" spans="1:6" s="58" customFormat="1" ht="13.5" customHeight="1" x14ac:dyDescent="0.25">
      <c r="A4784" s="7"/>
      <c r="B4784" s="251"/>
      <c r="C4784" s="251"/>
      <c r="D4784" s="251"/>
      <c r="E4784" s="251"/>
      <c r="F4784" s="251"/>
    </row>
    <row r="4785" spans="1:6" s="58" customFormat="1" ht="13.5" customHeight="1" x14ac:dyDescent="0.25">
      <c r="A4785" s="7"/>
      <c r="B4785" s="251"/>
      <c r="C4785" s="251"/>
      <c r="D4785" s="251"/>
      <c r="E4785" s="251"/>
      <c r="F4785" s="251"/>
    </row>
    <row r="4786" spans="1:6" s="58" customFormat="1" ht="13.5" customHeight="1" x14ac:dyDescent="0.25">
      <c r="A4786" s="7"/>
      <c r="B4786" s="251"/>
      <c r="C4786" s="251"/>
      <c r="D4786" s="251"/>
      <c r="E4786" s="251"/>
      <c r="F4786" s="251"/>
    </row>
    <row r="4787" spans="1:6" s="58" customFormat="1" ht="13.5" customHeight="1" x14ac:dyDescent="0.25">
      <c r="A4787" s="7"/>
      <c r="B4787" s="251"/>
      <c r="C4787" s="251"/>
      <c r="D4787" s="251"/>
      <c r="E4787" s="251"/>
      <c r="F4787" s="251"/>
    </row>
    <row r="4788" spans="1:6" s="58" customFormat="1" ht="13.5" customHeight="1" x14ac:dyDescent="0.25">
      <c r="A4788" s="7"/>
      <c r="B4788" s="251"/>
      <c r="C4788" s="251"/>
      <c r="D4788" s="251"/>
      <c r="E4788" s="251"/>
      <c r="F4788" s="251"/>
    </row>
    <row r="4789" spans="1:6" s="58" customFormat="1" ht="13.5" customHeight="1" x14ac:dyDescent="0.25">
      <c r="A4789" s="7"/>
      <c r="B4789" s="251"/>
      <c r="C4789" s="251"/>
      <c r="D4789" s="251"/>
      <c r="E4789" s="251"/>
      <c r="F4789" s="251"/>
    </row>
    <row r="4790" spans="1:6" s="58" customFormat="1" ht="13.5" customHeight="1" x14ac:dyDescent="0.25">
      <c r="A4790" s="7"/>
      <c r="B4790" s="251"/>
      <c r="C4790" s="251"/>
      <c r="D4790" s="251"/>
      <c r="E4790" s="251"/>
      <c r="F4790" s="251"/>
    </row>
    <row r="4791" spans="1:6" s="58" customFormat="1" ht="13.5" customHeight="1" x14ac:dyDescent="0.25">
      <c r="A4791" s="7"/>
      <c r="B4791" s="251"/>
      <c r="C4791" s="251"/>
      <c r="D4791" s="251"/>
      <c r="E4791" s="251"/>
      <c r="F4791" s="251"/>
    </row>
    <row r="4792" spans="1:6" s="58" customFormat="1" ht="13.5" customHeight="1" x14ac:dyDescent="0.25">
      <c r="A4792" s="7"/>
      <c r="B4792" s="251"/>
      <c r="C4792" s="251"/>
      <c r="D4792" s="251"/>
      <c r="E4792" s="251"/>
      <c r="F4792" s="251"/>
    </row>
    <row r="4793" spans="1:6" s="58" customFormat="1" ht="13.5" customHeight="1" x14ac:dyDescent="0.25">
      <c r="A4793" s="7"/>
      <c r="B4793" s="251"/>
      <c r="C4793" s="251"/>
      <c r="D4793" s="251"/>
      <c r="E4793" s="251"/>
      <c r="F4793" s="251"/>
    </row>
    <row r="4794" spans="1:6" s="58" customFormat="1" ht="13.5" customHeight="1" x14ac:dyDescent="0.25">
      <c r="A4794" s="7"/>
      <c r="B4794" s="251"/>
      <c r="C4794" s="251"/>
      <c r="D4794" s="251"/>
      <c r="E4794" s="251"/>
      <c r="F4794" s="251"/>
    </row>
    <row r="4795" spans="1:6" s="58" customFormat="1" ht="13.5" customHeight="1" x14ac:dyDescent="0.25">
      <c r="A4795" s="7"/>
      <c r="B4795" s="251"/>
      <c r="C4795" s="251"/>
      <c r="D4795" s="251"/>
      <c r="E4795" s="251"/>
      <c r="F4795" s="251"/>
    </row>
    <row r="4796" spans="1:6" s="58" customFormat="1" ht="13.5" customHeight="1" x14ac:dyDescent="0.25">
      <c r="A4796" s="7"/>
      <c r="B4796" s="251"/>
      <c r="C4796" s="251"/>
      <c r="D4796" s="251"/>
      <c r="E4796" s="251"/>
      <c r="F4796" s="251"/>
    </row>
    <row r="4797" spans="1:6" s="58" customFormat="1" ht="13.5" customHeight="1" x14ac:dyDescent="0.25">
      <c r="A4797" s="7"/>
      <c r="B4797" s="251"/>
      <c r="C4797" s="251"/>
      <c r="D4797" s="251"/>
      <c r="E4797" s="251"/>
      <c r="F4797" s="251"/>
    </row>
    <row r="4798" spans="1:6" s="58" customFormat="1" ht="13.5" customHeight="1" x14ac:dyDescent="0.25">
      <c r="A4798" s="7"/>
      <c r="B4798" s="251"/>
      <c r="C4798" s="251"/>
      <c r="D4798" s="251"/>
      <c r="E4798" s="251"/>
      <c r="F4798" s="251"/>
    </row>
    <row r="4799" spans="1:6" s="58" customFormat="1" ht="13.5" customHeight="1" x14ac:dyDescent="0.25">
      <c r="A4799" s="7"/>
      <c r="B4799" s="251"/>
      <c r="C4799" s="251"/>
      <c r="D4799" s="251"/>
      <c r="E4799" s="251"/>
      <c r="F4799" s="251"/>
    </row>
    <row r="4800" spans="1:6" s="58" customFormat="1" ht="13.5" customHeight="1" x14ac:dyDescent="0.25">
      <c r="A4800" s="7"/>
      <c r="B4800" s="251"/>
      <c r="C4800" s="251"/>
      <c r="D4800" s="251"/>
      <c r="E4800" s="251"/>
      <c r="F4800" s="251"/>
    </row>
    <row r="4801" spans="1:6" s="58" customFormat="1" ht="13.5" customHeight="1" x14ac:dyDescent="0.25">
      <c r="A4801" s="7"/>
      <c r="B4801" s="251"/>
      <c r="C4801" s="251"/>
      <c r="D4801" s="251"/>
      <c r="E4801" s="251"/>
      <c r="F4801" s="251"/>
    </row>
    <row r="4802" spans="1:6" s="58" customFormat="1" ht="13.5" customHeight="1" x14ac:dyDescent="0.25">
      <c r="A4802" s="7"/>
      <c r="B4802" s="251"/>
      <c r="C4802" s="251"/>
      <c r="D4802" s="251"/>
      <c r="E4802" s="251"/>
      <c r="F4802" s="251"/>
    </row>
    <row r="4803" spans="1:6" s="58" customFormat="1" ht="13.5" customHeight="1" x14ac:dyDescent="0.25">
      <c r="A4803" s="7"/>
      <c r="B4803" s="251"/>
      <c r="C4803" s="251"/>
      <c r="D4803" s="251"/>
      <c r="E4803" s="251"/>
      <c r="F4803" s="251"/>
    </row>
    <row r="4804" spans="1:6" s="58" customFormat="1" ht="13.5" customHeight="1" x14ac:dyDescent="0.25">
      <c r="A4804" s="7"/>
      <c r="B4804" s="251"/>
      <c r="C4804" s="251"/>
      <c r="D4804" s="251"/>
      <c r="E4804" s="251"/>
      <c r="F4804" s="251"/>
    </row>
    <row r="4805" spans="1:6" s="58" customFormat="1" ht="13.5" customHeight="1" x14ac:dyDescent="0.25">
      <c r="A4805" s="7"/>
      <c r="B4805" s="251"/>
      <c r="C4805" s="251"/>
      <c r="D4805" s="251"/>
      <c r="E4805" s="251"/>
      <c r="F4805" s="251"/>
    </row>
    <row r="4806" spans="1:6" s="58" customFormat="1" ht="13.5" customHeight="1" x14ac:dyDescent="0.25">
      <c r="A4806" s="7"/>
      <c r="B4806" s="251"/>
      <c r="C4806" s="251"/>
      <c r="D4806" s="251"/>
      <c r="E4806" s="251"/>
      <c r="F4806" s="251"/>
    </row>
    <row r="4807" spans="1:6" s="58" customFormat="1" ht="13.5" customHeight="1" x14ac:dyDescent="0.25">
      <c r="A4807" s="7"/>
      <c r="B4807" s="251"/>
      <c r="C4807" s="251"/>
      <c r="D4807" s="251"/>
      <c r="E4807" s="251"/>
      <c r="F4807" s="251"/>
    </row>
    <row r="4808" spans="1:6" s="58" customFormat="1" ht="13.5" customHeight="1" x14ac:dyDescent="0.25">
      <c r="A4808" s="7"/>
      <c r="B4808" s="251"/>
      <c r="C4808" s="251"/>
      <c r="D4808" s="251"/>
      <c r="E4808" s="251"/>
      <c r="F4808" s="251"/>
    </row>
    <row r="4809" spans="1:6" s="58" customFormat="1" ht="13.5" customHeight="1" x14ac:dyDescent="0.25">
      <c r="A4809" s="7"/>
      <c r="B4809" s="251"/>
      <c r="C4809" s="251"/>
      <c r="D4809" s="251"/>
      <c r="E4809" s="251"/>
      <c r="F4809" s="251"/>
    </row>
    <row r="4810" spans="1:6" s="58" customFormat="1" ht="13.5" customHeight="1" x14ac:dyDescent="0.25">
      <c r="A4810" s="7"/>
      <c r="B4810" s="251"/>
      <c r="C4810" s="251"/>
      <c r="D4810" s="251"/>
      <c r="E4810" s="251"/>
      <c r="F4810" s="251"/>
    </row>
    <row r="4811" spans="1:6" s="58" customFormat="1" ht="13.5" customHeight="1" x14ac:dyDescent="0.25">
      <c r="A4811" s="7"/>
      <c r="B4811" s="251"/>
      <c r="C4811" s="251"/>
      <c r="D4811" s="251"/>
      <c r="E4811" s="251"/>
      <c r="F4811" s="251"/>
    </row>
    <row r="4812" spans="1:6" s="58" customFormat="1" ht="13.5" customHeight="1" x14ac:dyDescent="0.25">
      <c r="A4812" s="7"/>
      <c r="B4812" s="251"/>
      <c r="C4812" s="251"/>
      <c r="D4812" s="251"/>
      <c r="E4812" s="251"/>
      <c r="F4812" s="251"/>
    </row>
    <row r="4813" spans="1:6" s="58" customFormat="1" ht="13.5" customHeight="1" x14ac:dyDescent="0.25">
      <c r="A4813" s="7"/>
      <c r="B4813" s="251"/>
      <c r="C4813" s="251"/>
      <c r="D4813" s="251"/>
      <c r="E4813" s="251"/>
      <c r="F4813" s="251"/>
    </row>
    <row r="4814" spans="1:6" s="58" customFormat="1" ht="13.5" customHeight="1" x14ac:dyDescent="0.25">
      <c r="A4814" s="7"/>
      <c r="B4814" s="251"/>
      <c r="C4814" s="251"/>
      <c r="D4814" s="251"/>
      <c r="E4814" s="251"/>
      <c r="F4814" s="251"/>
    </row>
    <row r="4815" spans="1:6" s="58" customFormat="1" ht="13.5" customHeight="1" x14ac:dyDescent="0.25">
      <c r="A4815" s="7"/>
      <c r="B4815" s="251"/>
      <c r="C4815" s="251"/>
      <c r="D4815" s="251"/>
      <c r="E4815" s="251"/>
      <c r="F4815" s="251"/>
    </row>
    <row r="4816" spans="1:6" s="58" customFormat="1" ht="13.5" customHeight="1" x14ac:dyDescent="0.25">
      <c r="A4816" s="7"/>
      <c r="B4816" s="251"/>
      <c r="C4816" s="251"/>
      <c r="D4816" s="251"/>
      <c r="E4816" s="251"/>
      <c r="F4816" s="251"/>
    </row>
    <row r="4817" spans="1:6" s="58" customFormat="1" ht="13.5" customHeight="1" x14ac:dyDescent="0.25">
      <c r="A4817" s="7"/>
      <c r="B4817" s="251"/>
      <c r="C4817" s="251"/>
      <c r="D4817" s="251"/>
      <c r="E4817" s="251"/>
      <c r="F4817" s="251"/>
    </row>
    <row r="4818" spans="1:6" s="58" customFormat="1" ht="13.5" customHeight="1" x14ac:dyDescent="0.25">
      <c r="A4818" s="7"/>
      <c r="B4818" s="251"/>
      <c r="C4818" s="251"/>
      <c r="D4818" s="251"/>
      <c r="E4818" s="251"/>
      <c r="F4818" s="251"/>
    </row>
    <row r="4819" spans="1:6" s="58" customFormat="1" ht="13.5" customHeight="1" x14ac:dyDescent="0.25">
      <c r="A4819" s="7"/>
      <c r="B4819" s="251"/>
      <c r="C4819" s="251"/>
      <c r="D4819" s="251"/>
      <c r="E4819" s="251"/>
      <c r="F4819" s="251"/>
    </row>
    <row r="4820" spans="1:6" s="58" customFormat="1" ht="13.5" customHeight="1" x14ac:dyDescent="0.25">
      <c r="A4820" s="7"/>
      <c r="B4820" s="251"/>
      <c r="C4820" s="251"/>
      <c r="D4820" s="251"/>
      <c r="E4820" s="251"/>
      <c r="F4820" s="251"/>
    </row>
    <row r="4821" spans="1:6" s="58" customFormat="1" ht="13.5" customHeight="1" x14ac:dyDescent="0.25">
      <c r="A4821" s="7"/>
      <c r="B4821" s="251"/>
      <c r="C4821" s="251"/>
      <c r="D4821" s="251"/>
      <c r="E4821" s="251"/>
      <c r="F4821" s="251"/>
    </row>
    <row r="4822" spans="1:6" s="58" customFormat="1" ht="13.5" customHeight="1" x14ac:dyDescent="0.25">
      <c r="A4822" s="7"/>
      <c r="B4822" s="251"/>
      <c r="C4822" s="251"/>
      <c r="D4822" s="251"/>
      <c r="E4822" s="251"/>
      <c r="F4822" s="251"/>
    </row>
    <row r="4823" spans="1:6" s="58" customFormat="1" ht="13.5" customHeight="1" x14ac:dyDescent="0.25">
      <c r="A4823" s="7"/>
      <c r="B4823" s="251"/>
      <c r="C4823" s="251"/>
      <c r="D4823" s="251"/>
      <c r="E4823" s="251"/>
      <c r="F4823" s="251"/>
    </row>
    <row r="4824" spans="1:6" s="58" customFormat="1" ht="13.5" customHeight="1" x14ac:dyDescent="0.25">
      <c r="A4824" s="7"/>
      <c r="B4824" s="251"/>
      <c r="C4824" s="251"/>
      <c r="D4824" s="251"/>
      <c r="E4824" s="251"/>
      <c r="F4824" s="251"/>
    </row>
    <row r="4825" spans="1:6" s="58" customFormat="1" ht="13.5" customHeight="1" x14ac:dyDescent="0.25">
      <c r="A4825" s="7"/>
      <c r="B4825" s="251"/>
      <c r="C4825" s="251"/>
      <c r="D4825" s="251"/>
      <c r="E4825" s="251"/>
      <c r="F4825" s="251"/>
    </row>
    <row r="4826" spans="1:6" s="58" customFormat="1" ht="13.5" customHeight="1" x14ac:dyDescent="0.25">
      <c r="A4826" s="7"/>
      <c r="B4826" s="251"/>
      <c r="C4826" s="251"/>
      <c r="D4826" s="251"/>
      <c r="E4826" s="251"/>
      <c r="F4826" s="251"/>
    </row>
    <row r="4827" spans="1:6" s="58" customFormat="1" ht="13.5" customHeight="1" x14ac:dyDescent="0.25">
      <c r="A4827" s="7"/>
      <c r="B4827" s="251"/>
      <c r="C4827" s="251"/>
      <c r="D4827" s="251"/>
      <c r="E4827" s="251"/>
      <c r="F4827" s="251"/>
    </row>
    <row r="4828" spans="1:6" s="58" customFormat="1" ht="13.5" customHeight="1" x14ac:dyDescent="0.25">
      <c r="A4828" s="7"/>
      <c r="B4828" s="251"/>
      <c r="C4828" s="251"/>
      <c r="D4828" s="251"/>
      <c r="E4828" s="251"/>
      <c r="F4828" s="251"/>
    </row>
    <row r="4829" spans="1:6" s="58" customFormat="1" ht="13.5" customHeight="1" x14ac:dyDescent="0.25">
      <c r="A4829" s="7"/>
      <c r="B4829" s="251"/>
      <c r="C4829" s="251"/>
      <c r="D4829" s="251"/>
      <c r="E4829" s="251"/>
      <c r="F4829" s="251"/>
    </row>
    <row r="4830" spans="1:6" s="58" customFormat="1" ht="13.5" customHeight="1" x14ac:dyDescent="0.25">
      <c r="A4830" s="7"/>
      <c r="B4830" s="251"/>
      <c r="C4830" s="251"/>
      <c r="D4830" s="251"/>
      <c r="E4830" s="251"/>
      <c r="F4830" s="251"/>
    </row>
    <row r="4831" spans="1:6" s="58" customFormat="1" ht="13.5" customHeight="1" x14ac:dyDescent="0.25">
      <c r="A4831" s="7"/>
      <c r="B4831" s="251"/>
      <c r="C4831" s="251"/>
      <c r="D4831" s="251"/>
      <c r="E4831" s="251"/>
      <c r="F4831" s="251"/>
    </row>
    <row r="4832" spans="1:6" s="58" customFormat="1" ht="13.5" customHeight="1" x14ac:dyDescent="0.25">
      <c r="A4832" s="7"/>
      <c r="B4832" s="251"/>
      <c r="C4832" s="251"/>
      <c r="D4832" s="251"/>
      <c r="E4832" s="251"/>
      <c r="F4832" s="251"/>
    </row>
    <row r="4833" spans="1:6" s="58" customFormat="1" ht="13.5" customHeight="1" x14ac:dyDescent="0.25">
      <c r="A4833" s="7"/>
      <c r="B4833" s="251"/>
      <c r="C4833" s="251"/>
      <c r="D4833" s="251"/>
      <c r="E4833" s="251"/>
      <c r="F4833" s="251"/>
    </row>
    <row r="4834" spans="1:6" s="58" customFormat="1" ht="13.5" customHeight="1" x14ac:dyDescent="0.25">
      <c r="A4834" s="7"/>
      <c r="B4834" s="251"/>
      <c r="C4834" s="251"/>
      <c r="D4834" s="251"/>
      <c r="E4834" s="251"/>
      <c r="F4834" s="251"/>
    </row>
    <row r="4835" spans="1:6" s="58" customFormat="1" ht="13.5" customHeight="1" x14ac:dyDescent="0.25">
      <c r="A4835" s="7"/>
      <c r="B4835" s="251"/>
      <c r="C4835" s="251"/>
      <c r="D4835" s="251"/>
      <c r="E4835" s="251"/>
      <c r="F4835" s="251"/>
    </row>
    <row r="4836" spans="1:6" s="58" customFormat="1" ht="13.5" customHeight="1" x14ac:dyDescent="0.25">
      <c r="A4836" s="7"/>
      <c r="B4836" s="251"/>
      <c r="C4836" s="251"/>
      <c r="D4836" s="251"/>
      <c r="E4836" s="251"/>
      <c r="F4836" s="251"/>
    </row>
    <row r="4837" spans="1:6" s="58" customFormat="1" ht="13.5" customHeight="1" x14ac:dyDescent="0.25">
      <c r="A4837" s="7"/>
      <c r="B4837" s="251"/>
      <c r="C4837" s="251"/>
      <c r="D4837" s="251"/>
      <c r="E4837" s="251"/>
      <c r="F4837" s="251"/>
    </row>
    <row r="4838" spans="1:6" s="58" customFormat="1" ht="13.5" customHeight="1" x14ac:dyDescent="0.25">
      <c r="A4838" s="7"/>
      <c r="B4838" s="251"/>
      <c r="C4838" s="251"/>
      <c r="D4838" s="251"/>
      <c r="E4838" s="251"/>
      <c r="F4838" s="251"/>
    </row>
    <row r="4839" spans="1:6" s="58" customFormat="1" ht="13.5" customHeight="1" x14ac:dyDescent="0.25">
      <c r="A4839" s="7"/>
      <c r="B4839" s="251"/>
      <c r="C4839" s="251"/>
      <c r="D4839" s="251"/>
      <c r="E4839" s="251"/>
      <c r="F4839" s="251"/>
    </row>
    <row r="4840" spans="1:6" s="58" customFormat="1" ht="13.5" customHeight="1" x14ac:dyDescent="0.25">
      <c r="A4840" s="7"/>
      <c r="B4840" s="251"/>
      <c r="C4840" s="251"/>
      <c r="D4840" s="251"/>
      <c r="E4840" s="251"/>
      <c r="F4840" s="251"/>
    </row>
    <row r="4841" spans="1:6" s="58" customFormat="1" ht="13.5" customHeight="1" x14ac:dyDescent="0.25">
      <c r="A4841" s="7"/>
      <c r="B4841" s="251"/>
      <c r="C4841" s="251"/>
      <c r="D4841" s="251"/>
      <c r="E4841" s="251"/>
      <c r="F4841" s="251"/>
    </row>
    <row r="4842" spans="1:6" s="58" customFormat="1" ht="13.5" customHeight="1" x14ac:dyDescent="0.25">
      <c r="A4842" s="7"/>
      <c r="B4842" s="251"/>
      <c r="C4842" s="251"/>
      <c r="D4842" s="251"/>
      <c r="E4842" s="251"/>
      <c r="F4842" s="251"/>
    </row>
    <row r="4843" spans="1:6" s="58" customFormat="1" ht="13.5" customHeight="1" x14ac:dyDescent="0.25">
      <c r="A4843" s="7"/>
      <c r="B4843" s="251"/>
      <c r="C4843" s="251"/>
      <c r="D4843" s="251"/>
      <c r="E4843" s="251"/>
      <c r="F4843" s="251"/>
    </row>
    <row r="4844" spans="1:6" s="58" customFormat="1" ht="13.5" customHeight="1" x14ac:dyDescent="0.25">
      <c r="A4844" s="7"/>
      <c r="B4844" s="251"/>
      <c r="C4844" s="251"/>
      <c r="D4844" s="251"/>
      <c r="E4844" s="251"/>
      <c r="F4844" s="251"/>
    </row>
    <row r="4845" spans="1:6" s="58" customFormat="1" ht="13.5" customHeight="1" x14ac:dyDescent="0.25">
      <c r="A4845" s="7"/>
      <c r="B4845" s="251"/>
      <c r="C4845" s="251"/>
      <c r="D4845" s="251"/>
      <c r="E4845" s="251"/>
      <c r="F4845" s="251"/>
    </row>
    <row r="4846" spans="1:6" s="58" customFormat="1" ht="13.5" customHeight="1" x14ac:dyDescent="0.25">
      <c r="A4846" s="7"/>
      <c r="B4846" s="251"/>
      <c r="C4846" s="251"/>
      <c r="D4846" s="251"/>
      <c r="E4846" s="251"/>
      <c r="F4846" s="251"/>
    </row>
    <row r="4847" spans="1:6" s="58" customFormat="1" ht="13.5" customHeight="1" x14ac:dyDescent="0.25">
      <c r="A4847" s="7"/>
      <c r="B4847" s="251"/>
      <c r="C4847" s="251"/>
      <c r="D4847" s="251"/>
      <c r="E4847" s="251"/>
      <c r="F4847" s="251"/>
    </row>
    <row r="4848" spans="1:6" s="58" customFormat="1" ht="13.5" customHeight="1" x14ac:dyDescent="0.25">
      <c r="A4848" s="7"/>
      <c r="B4848" s="251"/>
      <c r="C4848" s="251"/>
      <c r="D4848" s="251"/>
      <c r="E4848" s="251"/>
      <c r="F4848" s="251"/>
    </row>
    <row r="4849" spans="1:6" s="58" customFormat="1" ht="13.5" customHeight="1" x14ac:dyDescent="0.25">
      <c r="A4849" s="7"/>
      <c r="B4849" s="251"/>
      <c r="C4849" s="251"/>
      <c r="D4849" s="251"/>
      <c r="E4849" s="251"/>
      <c r="F4849" s="251"/>
    </row>
    <row r="4850" spans="1:6" s="58" customFormat="1" ht="13.5" customHeight="1" x14ac:dyDescent="0.25">
      <c r="A4850" s="7"/>
      <c r="B4850" s="251"/>
      <c r="C4850" s="251"/>
      <c r="D4850" s="251"/>
      <c r="E4850" s="251"/>
      <c r="F4850" s="251"/>
    </row>
    <row r="4851" spans="1:6" s="58" customFormat="1" ht="13.5" customHeight="1" x14ac:dyDescent="0.25">
      <c r="A4851" s="7"/>
      <c r="B4851" s="251"/>
      <c r="C4851" s="251"/>
      <c r="D4851" s="251"/>
      <c r="E4851" s="251"/>
      <c r="F4851" s="251"/>
    </row>
    <row r="4852" spans="1:6" s="58" customFormat="1" ht="13.5" customHeight="1" x14ac:dyDescent="0.25">
      <c r="A4852" s="7"/>
      <c r="B4852" s="251"/>
      <c r="C4852" s="251"/>
      <c r="D4852" s="251"/>
      <c r="E4852" s="251"/>
      <c r="F4852" s="251"/>
    </row>
    <row r="4853" spans="1:6" s="58" customFormat="1" ht="13.5" customHeight="1" x14ac:dyDescent="0.25">
      <c r="A4853" s="7"/>
      <c r="B4853" s="251"/>
      <c r="C4853" s="251"/>
      <c r="D4853" s="251"/>
      <c r="E4853" s="251"/>
      <c r="F4853" s="251"/>
    </row>
    <row r="4854" spans="1:6" s="58" customFormat="1" ht="13.5" customHeight="1" x14ac:dyDescent="0.25">
      <c r="A4854" s="7"/>
      <c r="B4854" s="251"/>
      <c r="C4854" s="251"/>
      <c r="D4854" s="251"/>
      <c r="E4854" s="251"/>
      <c r="F4854" s="251"/>
    </row>
    <row r="4855" spans="1:6" s="58" customFormat="1" ht="13.5" customHeight="1" x14ac:dyDescent="0.25">
      <c r="A4855" s="7"/>
      <c r="B4855" s="251"/>
      <c r="C4855" s="251"/>
      <c r="D4855" s="251"/>
      <c r="E4855" s="251"/>
      <c r="F4855" s="251"/>
    </row>
    <row r="4856" spans="1:6" s="58" customFormat="1" ht="13.5" customHeight="1" x14ac:dyDescent="0.25">
      <c r="A4856" s="7"/>
      <c r="B4856" s="251"/>
      <c r="C4856" s="251"/>
      <c r="D4856" s="251"/>
      <c r="E4856" s="251"/>
      <c r="F4856" s="251"/>
    </row>
    <row r="4857" spans="1:6" s="58" customFormat="1" ht="13.5" customHeight="1" x14ac:dyDescent="0.25">
      <c r="A4857" s="7"/>
      <c r="B4857" s="251"/>
      <c r="C4857" s="251"/>
      <c r="D4857" s="251"/>
      <c r="E4857" s="251"/>
      <c r="F4857" s="251"/>
    </row>
    <row r="4858" spans="1:6" s="58" customFormat="1" ht="13.5" customHeight="1" x14ac:dyDescent="0.25">
      <c r="A4858" s="7"/>
      <c r="B4858" s="251"/>
      <c r="C4858" s="251"/>
      <c r="D4858" s="251"/>
      <c r="E4858" s="251"/>
      <c r="F4858" s="251"/>
    </row>
    <row r="4859" spans="1:6" s="58" customFormat="1" ht="13.5" customHeight="1" x14ac:dyDescent="0.25">
      <c r="A4859" s="7"/>
      <c r="B4859" s="251"/>
      <c r="C4859" s="251"/>
      <c r="D4859" s="251"/>
      <c r="E4859" s="251"/>
      <c r="F4859" s="251"/>
    </row>
    <row r="4860" spans="1:6" s="58" customFormat="1" ht="13.5" customHeight="1" x14ac:dyDescent="0.25">
      <c r="A4860" s="7"/>
      <c r="B4860" s="251"/>
      <c r="C4860" s="251"/>
      <c r="D4860" s="251"/>
      <c r="E4860" s="251"/>
      <c r="F4860" s="251"/>
    </row>
    <row r="4861" spans="1:6" s="58" customFormat="1" ht="13.5" customHeight="1" x14ac:dyDescent="0.25">
      <c r="A4861" s="7"/>
      <c r="B4861" s="251"/>
      <c r="C4861" s="251"/>
      <c r="D4861" s="251"/>
      <c r="E4861" s="251"/>
      <c r="F4861" s="251"/>
    </row>
    <row r="4862" spans="1:6" s="58" customFormat="1" ht="13.5" customHeight="1" x14ac:dyDescent="0.25">
      <c r="A4862" s="7"/>
      <c r="B4862" s="251"/>
      <c r="C4862" s="251"/>
      <c r="D4862" s="251"/>
      <c r="E4862" s="251"/>
      <c r="F4862" s="251"/>
    </row>
    <row r="4863" spans="1:6" s="58" customFormat="1" ht="13.5" customHeight="1" x14ac:dyDescent="0.25">
      <c r="A4863" s="7"/>
      <c r="B4863" s="251"/>
      <c r="C4863" s="251"/>
      <c r="D4863" s="251"/>
      <c r="E4863" s="251"/>
      <c r="F4863" s="251"/>
    </row>
    <row r="4864" spans="1:6" s="58" customFormat="1" ht="13.5" customHeight="1" x14ac:dyDescent="0.25">
      <c r="A4864" s="7"/>
      <c r="B4864" s="251"/>
      <c r="C4864" s="251"/>
      <c r="D4864" s="251"/>
      <c r="E4864" s="251"/>
      <c r="F4864" s="251"/>
    </row>
    <row r="4865" spans="1:6" s="58" customFormat="1" ht="13.5" customHeight="1" x14ac:dyDescent="0.25">
      <c r="A4865" s="7"/>
      <c r="B4865" s="251"/>
      <c r="C4865" s="251"/>
      <c r="D4865" s="251"/>
      <c r="E4865" s="251"/>
      <c r="F4865" s="251"/>
    </row>
    <row r="4866" spans="1:6" s="58" customFormat="1" ht="13.5" customHeight="1" x14ac:dyDescent="0.25">
      <c r="A4866" s="7"/>
      <c r="B4866" s="251"/>
      <c r="C4866" s="251"/>
      <c r="D4866" s="251"/>
      <c r="E4866" s="251"/>
      <c r="F4866" s="251"/>
    </row>
    <row r="4867" spans="1:6" s="58" customFormat="1" ht="13.5" customHeight="1" x14ac:dyDescent="0.25">
      <c r="A4867" s="7"/>
      <c r="B4867" s="251"/>
      <c r="C4867" s="251"/>
      <c r="D4867" s="251"/>
      <c r="E4867" s="251"/>
      <c r="F4867" s="251"/>
    </row>
    <row r="4868" spans="1:6" s="58" customFormat="1" ht="13.5" customHeight="1" x14ac:dyDescent="0.25">
      <c r="A4868" s="7"/>
      <c r="B4868" s="251"/>
      <c r="C4868" s="251"/>
      <c r="D4868" s="251"/>
      <c r="E4868" s="251"/>
      <c r="F4868" s="251"/>
    </row>
    <row r="4869" spans="1:6" s="58" customFormat="1" ht="13.5" customHeight="1" x14ac:dyDescent="0.25">
      <c r="A4869" s="7"/>
      <c r="B4869" s="251"/>
      <c r="C4869" s="251"/>
      <c r="D4869" s="251"/>
      <c r="E4869" s="251"/>
      <c r="F4869" s="251"/>
    </row>
    <row r="4870" spans="1:6" s="58" customFormat="1" ht="13.5" customHeight="1" x14ac:dyDescent="0.25">
      <c r="A4870" s="7"/>
      <c r="B4870" s="251"/>
      <c r="C4870" s="251"/>
      <c r="D4870" s="251"/>
      <c r="E4870" s="251"/>
      <c r="F4870" s="251"/>
    </row>
    <row r="4871" spans="1:6" s="58" customFormat="1" ht="13.5" customHeight="1" x14ac:dyDescent="0.25">
      <c r="A4871" s="7"/>
      <c r="B4871" s="251"/>
      <c r="C4871" s="251"/>
      <c r="D4871" s="251"/>
      <c r="E4871" s="251"/>
      <c r="F4871" s="251"/>
    </row>
    <row r="4872" spans="1:6" s="58" customFormat="1" ht="13.5" customHeight="1" x14ac:dyDescent="0.25">
      <c r="A4872" s="7"/>
      <c r="B4872" s="251"/>
      <c r="C4872" s="251"/>
      <c r="D4872" s="251"/>
      <c r="E4872" s="251"/>
      <c r="F4872" s="251"/>
    </row>
    <row r="4873" spans="1:6" s="58" customFormat="1" ht="13.5" customHeight="1" x14ac:dyDescent="0.25">
      <c r="A4873" s="7"/>
      <c r="B4873" s="251"/>
      <c r="C4873" s="251"/>
      <c r="D4873" s="251"/>
      <c r="E4873" s="251"/>
      <c r="F4873" s="251"/>
    </row>
    <row r="4874" spans="1:6" s="58" customFormat="1" ht="13.5" customHeight="1" x14ac:dyDescent="0.25">
      <c r="A4874" s="7"/>
      <c r="B4874" s="251"/>
      <c r="C4874" s="251"/>
      <c r="D4874" s="251"/>
      <c r="E4874" s="251"/>
      <c r="F4874" s="251"/>
    </row>
    <row r="4875" spans="1:6" s="58" customFormat="1" ht="13.5" customHeight="1" x14ac:dyDescent="0.25">
      <c r="A4875" s="7"/>
      <c r="B4875" s="251"/>
      <c r="C4875" s="251"/>
      <c r="D4875" s="251"/>
      <c r="E4875" s="251"/>
      <c r="F4875" s="251"/>
    </row>
    <row r="4876" spans="1:6" s="58" customFormat="1" ht="13.5" customHeight="1" x14ac:dyDescent="0.25">
      <c r="A4876" s="7"/>
      <c r="B4876" s="251"/>
      <c r="C4876" s="251"/>
      <c r="D4876" s="251"/>
      <c r="E4876" s="251"/>
      <c r="F4876" s="251"/>
    </row>
    <row r="4877" spans="1:6" s="58" customFormat="1" ht="13.5" customHeight="1" x14ac:dyDescent="0.25">
      <c r="A4877" s="7"/>
      <c r="B4877" s="251"/>
      <c r="C4877" s="251"/>
      <c r="D4877" s="251"/>
      <c r="E4877" s="251"/>
      <c r="F4877" s="251"/>
    </row>
    <row r="4878" spans="1:6" s="58" customFormat="1" ht="13.5" customHeight="1" x14ac:dyDescent="0.25">
      <c r="A4878" s="7"/>
      <c r="B4878" s="251"/>
      <c r="C4878" s="251"/>
      <c r="D4878" s="251"/>
      <c r="E4878" s="251"/>
      <c r="F4878" s="251"/>
    </row>
    <row r="4879" spans="1:6" s="58" customFormat="1" ht="13.5" customHeight="1" x14ac:dyDescent="0.25">
      <c r="A4879" s="7"/>
      <c r="B4879" s="251"/>
      <c r="C4879" s="251"/>
      <c r="D4879" s="251"/>
      <c r="E4879" s="251"/>
      <c r="F4879" s="251"/>
    </row>
    <row r="4880" spans="1:6" s="58" customFormat="1" ht="13.5" customHeight="1" x14ac:dyDescent="0.25">
      <c r="A4880" s="7"/>
      <c r="B4880" s="251"/>
      <c r="C4880" s="251"/>
      <c r="D4880" s="251"/>
      <c r="E4880" s="251"/>
      <c r="F4880" s="251"/>
    </row>
    <row r="4881" spans="1:249" s="58" customFormat="1" ht="13.5" customHeight="1" x14ac:dyDescent="0.25">
      <c r="A4881" s="7"/>
      <c r="B4881" s="251"/>
      <c r="C4881" s="251"/>
      <c r="D4881" s="251"/>
      <c r="E4881" s="251"/>
      <c r="F4881" s="251"/>
    </row>
    <row r="4882" spans="1:249" s="58" customFormat="1" ht="13.5" customHeight="1" x14ac:dyDescent="0.25">
      <c r="A4882" s="7"/>
      <c r="B4882" s="251"/>
      <c r="C4882" s="251"/>
      <c r="D4882" s="251"/>
      <c r="E4882" s="251"/>
      <c r="F4882" s="251"/>
    </row>
    <row r="4883" spans="1:249" s="58" customFormat="1" ht="13.5" customHeight="1" x14ac:dyDescent="0.25">
      <c r="A4883" s="7"/>
      <c r="B4883" s="251"/>
      <c r="C4883" s="251"/>
      <c r="D4883" s="251"/>
      <c r="E4883" s="251"/>
      <c r="F4883" s="251"/>
    </row>
    <row r="4884" spans="1:249" s="58" customFormat="1" ht="13.5" customHeight="1" x14ac:dyDescent="0.25">
      <c r="A4884" s="7"/>
      <c r="B4884" s="251"/>
      <c r="C4884" s="251"/>
      <c r="D4884" s="251"/>
      <c r="E4884" s="251"/>
      <c r="F4884" s="251"/>
    </row>
    <row r="4885" spans="1:249" s="58" customFormat="1" ht="13.5" customHeight="1" x14ac:dyDescent="0.25">
      <c r="A4885" s="7"/>
      <c r="B4885" s="251"/>
      <c r="C4885" s="251"/>
      <c r="D4885" s="251"/>
      <c r="E4885" s="251"/>
      <c r="F4885" s="251"/>
    </row>
    <row r="4886" spans="1:249" s="58" customFormat="1" ht="13.5" customHeight="1" x14ac:dyDescent="0.25">
      <c r="A4886" s="7"/>
      <c r="B4886" s="251"/>
      <c r="C4886" s="251"/>
      <c r="D4886" s="251"/>
      <c r="E4886" s="251"/>
      <c r="F4886" s="251"/>
    </row>
    <row r="4887" spans="1:249" s="58" customFormat="1" ht="13.5" customHeight="1" x14ac:dyDescent="0.25">
      <c r="A4887" s="7"/>
      <c r="B4887" s="251"/>
      <c r="C4887" s="251"/>
      <c r="D4887" s="251"/>
      <c r="E4887" s="251"/>
      <c r="F4887" s="251"/>
    </row>
    <row r="4888" spans="1:249" s="58" customFormat="1" ht="13.5" customHeight="1" x14ac:dyDescent="0.25">
      <c r="A4888" s="7"/>
      <c r="B4888" s="251"/>
      <c r="C4888" s="251"/>
      <c r="D4888" s="251"/>
      <c r="E4888" s="251"/>
      <c r="F4888" s="251"/>
    </row>
    <row r="4889" spans="1:249" s="58" customFormat="1" ht="13.5" customHeight="1" x14ac:dyDescent="0.25">
      <c r="A4889" s="7"/>
      <c r="B4889" s="251"/>
      <c r="C4889" s="251"/>
      <c r="D4889" s="251"/>
      <c r="E4889" s="251"/>
      <c r="F4889" s="251"/>
    </row>
    <row r="4890" spans="1:249" s="58" customFormat="1" ht="13.5" customHeight="1" x14ac:dyDescent="0.25">
      <c r="A4890" s="7"/>
      <c r="B4890" s="251"/>
      <c r="C4890" s="251"/>
      <c r="D4890" s="251"/>
      <c r="E4890" s="251"/>
      <c r="F4890" s="251"/>
    </row>
    <row r="4891" spans="1:249" s="58" customFormat="1" ht="13.5" customHeight="1" x14ac:dyDescent="0.25">
      <c r="A4891" s="7"/>
      <c r="B4891" s="251"/>
      <c r="C4891" s="251"/>
      <c r="D4891" s="251"/>
      <c r="E4891" s="251"/>
      <c r="F4891" s="251"/>
    </row>
    <row r="4892" spans="1:249" s="58" customFormat="1" ht="15.75" customHeight="1" x14ac:dyDescent="0.25">
      <c r="A4892" s="7"/>
      <c r="B4892" s="251"/>
      <c r="C4892" s="251"/>
      <c r="D4892" s="251"/>
      <c r="E4892" s="251"/>
      <c r="F4892" s="251"/>
    </row>
    <row r="4894" spans="1:249" s="58" customFormat="1" ht="15.75" customHeight="1" x14ac:dyDescent="0.25">
      <c r="A4894" s="7"/>
      <c r="B4894" s="251"/>
      <c r="C4894" s="251"/>
      <c r="D4894" s="251"/>
      <c r="E4894" s="251"/>
      <c r="F4894" s="251"/>
      <c r="AA4894" s="91"/>
      <c r="AB4894" s="91"/>
      <c r="AC4894" s="91"/>
      <c r="AD4894" s="91"/>
      <c r="AE4894" s="91"/>
      <c r="AF4894" s="91"/>
      <c r="AG4894" s="91"/>
      <c r="AH4894" s="91"/>
      <c r="AI4894" s="91"/>
      <c r="AJ4894" s="91"/>
      <c r="AK4894" s="91"/>
      <c r="AL4894" s="91"/>
      <c r="AM4894" s="91"/>
      <c r="AN4894" s="91"/>
      <c r="AO4894" s="91"/>
      <c r="AP4894" s="91"/>
      <c r="AQ4894" s="91"/>
      <c r="AR4894" s="91"/>
      <c r="AS4894" s="91"/>
      <c r="AT4894" s="91"/>
      <c r="AU4894" s="91"/>
      <c r="AV4894" s="91"/>
      <c r="AW4894" s="91"/>
      <c r="AX4894" s="91"/>
      <c r="AY4894" s="91"/>
      <c r="AZ4894" s="91"/>
      <c r="BA4894" s="91"/>
      <c r="BB4894" s="91"/>
      <c r="BC4894" s="91"/>
      <c r="BD4894" s="91"/>
      <c r="BE4894" s="91"/>
      <c r="BF4894" s="91"/>
      <c r="BG4894" s="91"/>
      <c r="BH4894" s="91"/>
      <c r="BI4894" s="91"/>
      <c r="BJ4894" s="91"/>
      <c r="BK4894" s="91"/>
      <c r="BL4894" s="91"/>
      <c r="BM4894" s="91"/>
      <c r="BN4894" s="91"/>
      <c r="BO4894" s="91"/>
      <c r="BP4894" s="91"/>
      <c r="BQ4894" s="91"/>
      <c r="BR4894" s="91"/>
      <c r="BS4894" s="91"/>
      <c r="BT4894" s="91"/>
      <c r="BU4894" s="91"/>
      <c r="BV4894" s="91"/>
      <c r="BW4894" s="91"/>
      <c r="BX4894" s="91"/>
      <c r="BY4894" s="91"/>
      <c r="BZ4894" s="91"/>
      <c r="CA4894" s="91"/>
      <c r="CB4894" s="91"/>
      <c r="CC4894" s="91"/>
      <c r="CD4894" s="91"/>
      <c r="CE4894" s="91"/>
      <c r="CF4894" s="91"/>
      <c r="CG4894" s="91"/>
      <c r="CH4894" s="91"/>
      <c r="CI4894" s="91"/>
      <c r="CJ4894" s="91"/>
      <c r="CK4894" s="91"/>
      <c r="CL4894" s="91"/>
      <c r="CM4894" s="91"/>
      <c r="CN4894" s="91"/>
      <c r="CO4894" s="91"/>
      <c r="CP4894" s="91"/>
      <c r="CQ4894" s="91"/>
      <c r="CR4894" s="91"/>
      <c r="CS4894" s="91"/>
      <c r="CT4894" s="91"/>
      <c r="CU4894" s="91"/>
      <c r="CV4894" s="91"/>
      <c r="CW4894" s="91"/>
      <c r="CX4894" s="91"/>
      <c r="CY4894" s="91"/>
      <c r="CZ4894" s="91"/>
      <c r="DA4894" s="91"/>
      <c r="DB4894" s="91"/>
      <c r="DC4894" s="91"/>
      <c r="DD4894" s="91"/>
      <c r="DE4894" s="91"/>
      <c r="DF4894" s="91"/>
      <c r="DG4894" s="91"/>
      <c r="DH4894" s="91"/>
      <c r="DI4894" s="91"/>
      <c r="DJ4894" s="91"/>
      <c r="DK4894" s="91"/>
      <c r="DL4894" s="91"/>
      <c r="DM4894" s="91"/>
      <c r="DN4894" s="91"/>
      <c r="DO4894" s="91"/>
      <c r="DP4894" s="91"/>
      <c r="DQ4894" s="91"/>
      <c r="DR4894" s="91"/>
      <c r="DS4894" s="91"/>
      <c r="DT4894" s="91"/>
      <c r="DU4894" s="91"/>
      <c r="DV4894" s="91"/>
      <c r="DW4894" s="91"/>
      <c r="DX4894" s="91"/>
      <c r="DY4894" s="91"/>
      <c r="DZ4894" s="91"/>
      <c r="EA4894" s="91"/>
      <c r="EB4894" s="91"/>
      <c r="EC4894" s="91"/>
      <c r="ED4894" s="91"/>
      <c r="EE4894" s="91"/>
      <c r="EF4894" s="91"/>
      <c r="EG4894" s="91"/>
      <c r="EH4894" s="91"/>
      <c r="EI4894" s="91"/>
      <c r="EJ4894" s="91"/>
      <c r="EK4894" s="91"/>
      <c r="EL4894" s="91"/>
      <c r="EM4894" s="91"/>
      <c r="EN4894" s="91"/>
      <c r="EO4894" s="91"/>
      <c r="EP4894" s="91"/>
      <c r="EQ4894" s="91"/>
      <c r="ER4894" s="91"/>
      <c r="ES4894" s="91"/>
      <c r="ET4894" s="91"/>
      <c r="EU4894" s="91"/>
      <c r="EV4894" s="91"/>
      <c r="EW4894" s="91"/>
      <c r="EX4894" s="91"/>
      <c r="EY4894" s="91"/>
      <c r="EZ4894" s="91"/>
      <c r="FA4894" s="91"/>
      <c r="FB4894" s="91"/>
      <c r="FC4894" s="91"/>
      <c r="FD4894" s="91"/>
      <c r="FE4894" s="91"/>
      <c r="FF4894" s="91"/>
      <c r="FG4894" s="91"/>
      <c r="FH4894" s="91"/>
      <c r="FI4894" s="91"/>
      <c r="FJ4894" s="91"/>
      <c r="FK4894" s="91"/>
      <c r="FL4894" s="91"/>
      <c r="FM4894" s="91"/>
      <c r="FN4894" s="91"/>
      <c r="FO4894" s="91"/>
      <c r="FP4894" s="91"/>
      <c r="FQ4894" s="91"/>
      <c r="FR4894" s="91"/>
      <c r="FS4894" s="91"/>
      <c r="FT4894" s="91"/>
      <c r="FU4894" s="91"/>
      <c r="FV4894" s="91"/>
      <c r="FW4894" s="91"/>
      <c r="FX4894" s="91"/>
      <c r="FY4894" s="91"/>
      <c r="FZ4894" s="91"/>
      <c r="GA4894" s="91"/>
      <c r="GB4894" s="91"/>
      <c r="GC4894" s="91"/>
      <c r="GD4894" s="91"/>
      <c r="GE4894" s="91"/>
      <c r="GF4894" s="91"/>
      <c r="GG4894" s="91"/>
      <c r="GH4894" s="91"/>
      <c r="GI4894" s="91"/>
      <c r="GJ4894" s="91"/>
      <c r="GK4894" s="91"/>
      <c r="GL4894" s="91"/>
      <c r="GM4894" s="91"/>
      <c r="GN4894" s="91"/>
      <c r="GO4894" s="91"/>
      <c r="GP4894" s="91"/>
      <c r="GQ4894" s="91"/>
      <c r="GR4894" s="91"/>
      <c r="GS4894" s="91"/>
      <c r="GT4894" s="91"/>
      <c r="GU4894" s="91"/>
      <c r="GV4894" s="91"/>
      <c r="GW4894" s="91"/>
      <c r="GX4894" s="91"/>
      <c r="GY4894" s="91"/>
      <c r="GZ4894" s="91"/>
      <c r="HA4894" s="91"/>
      <c r="HB4894" s="91"/>
      <c r="HC4894" s="91"/>
      <c r="HD4894" s="91"/>
      <c r="HE4894" s="91"/>
      <c r="HF4894" s="91"/>
      <c r="HG4894" s="91"/>
      <c r="HH4894" s="91"/>
      <c r="HI4894" s="91"/>
      <c r="HJ4894" s="91"/>
      <c r="HK4894" s="91"/>
      <c r="HL4894" s="91"/>
      <c r="HM4894" s="91"/>
      <c r="HN4894" s="91"/>
      <c r="HO4894" s="91"/>
      <c r="HP4894" s="91"/>
      <c r="HQ4894" s="91"/>
      <c r="HR4894" s="91"/>
      <c r="HS4894" s="91"/>
      <c r="HT4894" s="91"/>
      <c r="HU4894" s="91"/>
      <c r="HV4894" s="91"/>
      <c r="HW4894" s="91"/>
      <c r="HX4894" s="91"/>
      <c r="HY4894" s="91"/>
      <c r="HZ4894" s="91"/>
      <c r="IA4894" s="91"/>
      <c r="IB4894" s="91"/>
      <c r="IC4894" s="91"/>
      <c r="ID4894" s="91"/>
      <c r="IE4894" s="91"/>
      <c r="IF4894" s="91"/>
      <c r="IG4894" s="91"/>
      <c r="IH4894" s="91"/>
      <c r="II4894" s="91"/>
      <c r="IJ4894" s="91"/>
      <c r="IK4894" s="91"/>
      <c r="IL4894" s="91"/>
      <c r="IM4894" s="91"/>
      <c r="IN4894" s="91"/>
      <c r="IO4894" s="91"/>
    </row>
    <row r="4896" spans="1:249" s="58" customFormat="1" ht="24.75" customHeight="1" x14ac:dyDescent="0.25">
      <c r="A4896" s="7"/>
      <c r="B4896" s="251"/>
      <c r="C4896" s="251"/>
      <c r="D4896" s="251"/>
      <c r="E4896" s="251"/>
      <c r="F4896" s="251"/>
      <c r="AA4896" s="91"/>
      <c r="AB4896" s="91"/>
      <c r="AC4896" s="91"/>
      <c r="AD4896" s="91"/>
      <c r="AE4896" s="91"/>
      <c r="AF4896" s="91"/>
      <c r="AG4896" s="91"/>
      <c r="AH4896" s="91"/>
      <c r="AI4896" s="91"/>
      <c r="AJ4896" s="91"/>
      <c r="AK4896" s="91"/>
      <c r="AL4896" s="91"/>
      <c r="AM4896" s="91"/>
      <c r="AN4896" s="91"/>
      <c r="AO4896" s="91"/>
      <c r="AP4896" s="91"/>
      <c r="AQ4896" s="91"/>
      <c r="AR4896" s="91"/>
      <c r="AS4896" s="91"/>
      <c r="AT4896" s="91"/>
      <c r="AU4896" s="91"/>
      <c r="AV4896" s="91"/>
      <c r="AW4896" s="91"/>
      <c r="AX4896" s="91"/>
      <c r="AY4896" s="91"/>
      <c r="AZ4896" s="91"/>
      <c r="BA4896" s="91"/>
      <c r="BB4896" s="91"/>
      <c r="BC4896" s="91"/>
      <c r="BD4896" s="91"/>
      <c r="BE4896" s="91"/>
      <c r="BF4896" s="91"/>
      <c r="BG4896" s="91"/>
      <c r="BH4896" s="91"/>
      <c r="BI4896" s="91"/>
      <c r="BJ4896" s="91"/>
      <c r="BK4896" s="91"/>
      <c r="BL4896" s="91"/>
      <c r="BM4896" s="91"/>
      <c r="BN4896" s="91"/>
      <c r="BO4896" s="91"/>
      <c r="BP4896" s="91"/>
      <c r="BQ4896" s="91"/>
      <c r="BR4896" s="91"/>
      <c r="BS4896" s="91"/>
      <c r="BT4896" s="91"/>
      <c r="BU4896" s="91"/>
      <c r="BV4896" s="91"/>
      <c r="BW4896" s="91"/>
      <c r="BX4896" s="91"/>
      <c r="BY4896" s="91"/>
      <c r="BZ4896" s="91"/>
      <c r="CA4896" s="91"/>
      <c r="CB4896" s="91"/>
      <c r="CC4896" s="91"/>
      <c r="CD4896" s="91"/>
      <c r="CE4896" s="91"/>
      <c r="CF4896" s="91"/>
      <c r="CG4896" s="91"/>
      <c r="CH4896" s="91"/>
      <c r="CI4896" s="91"/>
      <c r="CJ4896" s="91"/>
      <c r="CK4896" s="91"/>
      <c r="CL4896" s="91"/>
      <c r="CM4896" s="91"/>
      <c r="CN4896" s="91"/>
      <c r="CO4896" s="91"/>
      <c r="CP4896" s="91"/>
      <c r="CQ4896" s="91"/>
      <c r="CR4896" s="91"/>
      <c r="CS4896" s="91"/>
      <c r="CT4896" s="91"/>
      <c r="CU4896" s="91"/>
      <c r="CV4896" s="91"/>
      <c r="CW4896" s="91"/>
      <c r="CX4896" s="91"/>
      <c r="CY4896" s="91"/>
      <c r="CZ4896" s="91"/>
      <c r="DA4896" s="91"/>
      <c r="DB4896" s="91"/>
      <c r="DC4896" s="91"/>
      <c r="DD4896" s="91"/>
      <c r="DE4896" s="91"/>
      <c r="DF4896" s="91"/>
      <c r="DG4896" s="91"/>
      <c r="DH4896" s="91"/>
      <c r="DI4896" s="91"/>
      <c r="DJ4896" s="91"/>
      <c r="DK4896" s="91"/>
      <c r="DL4896" s="91"/>
      <c r="DM4896" s="91"/>
      <c r="DN4896" s="91"/>
      <c r="DO4896" s="91"/>
      <c r="DP4896" s="91"/>
      <c r="DQ4896" s="91"/>
      <c r="DR4896" s="91"/>
      <c r="DS4896" s="91"/>
      <c r="DT4896" s="91"/>
      <c r="DU4896" s="91"/>
      <c r="DV4896" s="91"/>
      <c r="DW4896" s="91"/>
      <c r="DX4896" s="91"/>
      <c r="DY4896" s="91"/>
      <c r="DZ4896" s="91"/>
      <c r="EA4896" s="91"/>
      <c r="EB4896" s="91"/>
      <c r="EC4896" s="91"/>
      <c r="ED4896" s="91"/>
      <c r="EE4896" s="91"/>
      <c r="EF4896" s="91"/>
      <c r="EG4896" s="91"/>
      <c r="EH4896" s="91"/>
      <c r="EI4896" s="91"/>
      <c r="EJ4896" s="91"/>
      <c r="EK4896" s="91"/>
      <c r="EL4896" s="91"/>
      <c r="EM4896" s="91"/>
      <c r="EN4896" s="91"/>
      <c r="EO4896" s="91"/>
      <c r="EP4896" s="91"/>
      <c r="EQ4896" s="91"/>
      <c r="ER4896" s="91"/>
      <c r="ES4896" s="91"/>
      <c r="ET4896" s="91"/>
      <c r="EU4896" s="91"/>
      <c r="EV4896" s="91"/>
      <c r="EW4896" s="91"/>
      <c r="EX4896" s="91"/>
      <c r="EY4896" s="91"/>
      <c r="EZ4896" s="91"/>
      <c r="FA4896" s="91"/>
      <c r="FB4896" s="91"/>
      <c r="FC4896" s="91"/>
      <c r="FD4896" s="91"/>
      <c r="FE4896" s="91"/>
      <c r="FF4896" s="91"/>
      <c r="FG4896" s="91"/>
      <c r="FH4896" s="91"/>
      <c r="FI4896" s="91"/>
      <c r="FJ4896" s="91"/>
      <c r="FK4896" s="91"/>
      <c r="FL4896" s="91"/>
      <c r="FM4896" s="91"/>
      <c r="FN4896" s="91"/>
      <c r="FO4896" s="91"/>
      <c r="FP4896" s="91"/>
      <c r="FQ4896" s="91"/>
      <c r="FR4896" s="91"/>
      <c r="FS4896" s="91"/>
      <c r="FT4896" s="91"/>
      <c r="FU4896" s="91"/>
      <c r="FV4896" s="91"/>
      <c r="FW4896" s="91"/>
      <c r="FX4896" s="91"/>
      <c r="FY4896" s="91"/>
      <c r="FZ4896" s="91"/>
      <c r="GA4896" s="91"/>
      <c r="GB4896" s="91"/>
      <c r="GC4896" s="91"/>
      <c r="GD4896" s="91"/>
      <c r="GE4896" s="91"/>
      <c r="GF4896" s="91"/>
      <c r="GG4896" s="91"/>
      <c r="GH4896" s="91"/>
      <c r="GI4896" s="91"/>
      <c r="GJ4896" s="91"/>
      <c r="GK4896" s="91"/>
      <c r="GL4896" s="91"/>
      <c r="GM4896" s="91"/>
      <c r="GN4896" s="91"/>
      <c r="GO4896" s="91"/>
      <c r="GP4896" s="91"/>
      <c r="GQ4896" s="91"/>
      <c r="GR4896" s="91"/>
      <c r="GS4896" s="91"/>
      <c r="GT4896" s="91"/>
      <c r="GU4896" s="91"/>
      <c r="GV4896" s="91"/>
      <c r="GW4896" s="91"/>
      <c r="GX4896" s="91"/>
      <c r="GY4896" s="91"/>
      <c r="GZ4896" s="91"/>
      <c r="HA4896" s="91"/>
      <c r="HB4896" s="91"/>
      <c r="HC4896" s="91"/>
      <c r="HD4896" s="91"/>
      <c r="HE4896" s="91"/>
      <c r="HF4896" s="91"/>
      <c r="HG4896" s="91"/>
      <c r="HH4896" s="91"/>
      <c r="HI4896" s="91"/>
      <c r="HJ4896" s="91"/>
      <c r="HK4896" s="91"/>
      <c r="HL4896" s="91"/>
      <c r="HM4896" s="91"/>
      <c r="HN4896" s="91"/>
      <c r="HO4896" s="91"/>
      <c r="HP4896" s="91"/>
      <c r="HQ4896" s="91"/>
      <c r="HR4896" s="91"/>
      <c r="HS4896" s="91"/>
      <c r="HT4896" s="91"/>
      <c r="HU4896" s="91"/>
      <c r="HV4896" s="91"/>
      <c r="HW4896" s="91"/>
      <c r="HX4896" s="91"/>
      <c r="HY4896" s="91"/>
      <c r="HZ4896" s="91"/>
      <c r="IA4896" s="91"/>
      <c r="IB4896" s="91"/>
      <c r="IC4896" s="91"/>
      <c r="ID4896" s="91"/>
      <c r="IE4896" s="91"/>
      <c r="IF4896" s="91"/>
      <c r="IG4896" s="91"/>
      <c r="IH4896" s="91"/>
      <c r="II4896" s="91"/>
      <c r="IJ4896" s="91"/>
      <c r="IK4896" s="91"/>
      <c r="IL4896" s="91"/>
      <c r="IM4896" s="91"/>
      <c r="IN4896" s="91"/>
      <c r="IO4896" s="91"/>
    </row>
  </sheetData>
  <mergeCells count="10">
    <mergeCell ref="A3354:F3354"/>
    <mergeCell ref="A3351:F3351"/>
    <mergeCell ref="A3353:F3353"/>
    <mergeCell ref="A1:F1"/>
    <mergeCell ref="A3:F4"/>
    <mergeCell ref="A5:F5"/>
    <mergeCell ref="A7:A8"/>
    <mergeCell ref="B7:B8"/>
    <mergeCell ref="C7:C8"/>
    <mergeCell ref="D7:F7"/>
  </mergeCells>
  <phoneticPr fontId="57" type="noConversion"/>
  <hyperlinks>
    <hyperlink ref="F335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85" zoomScaleNormal="85" workbookViewId="0">
      <pane ySplit="8" topLeftCell="A9" activePane="bottomLeft" state="frozen"/>
      <selection activeCell="AG3" sqref="AG3"/>
      <selection pane="bottomLeft" activeCell="L16" sqref="L16"/>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0" customHeight="1" x14ac:dyDescent="0.2">
      <c r="A1" s="529"/>
      <c r="B1" s="529"/>
      <c r="C1" s="529"/>
      <c r="D1" s="529"/>
      <c r="E1" s="529"/>
      <c r="F1" s="529"/>
      <c r="G1" s="529"/>
      <c r="H1" s="529"/>
    </row>
    <row r="2" spans="1:109" ht="7.5" customHeight="1" x14ac:dyDescent="0.2">
      <c r="A2" s="264"/>
      <c r="B2" s="264"/>
      <c r="C2" s="264"/>
      <c r="D2" s="264"/>
      <c r="E2" s="264"/>
      <c r="F2" s="264"/>
      <c r="G2" s="264"/>
      <c r="H2" s="264"/>
    </row>
    <row r="3" spans="1:109" ht="16.5" x14ac:dyDescent="0.3">
      <c r="A3" s="491" t="s">
        <v>20</v>
      </c>
      <c r="B3" s="491"/>
      <c r="C3" s="491"/>
      <c r="D3" s="491"/>
      <c r="E3" s="491"/>
      <c r="F3" s="491"/>
      <c r="G3" s="491"/>
      <c r="H3" s="491"/>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491"/>
      <c r="B4" s="491"/>
      <c r="C4" s="491"/>
      <c r="D4" s="491"/>
      <c r="E4" s="491"/>
      <c r="F4" s="491"/>
      <c r="G4" s="491"/>
      <c r="H4" s="491"/>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107</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150</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476" t="s">
        <v>23</v>
      </c>
      <c r="B7" s="478" t="s">
        <v>24</v>
      </c>
      <c r="C7" s="525" t="s">
        <v>85</v>
      </c>
      <c r="D7" s="480" t="s">
        <v>25</v>
      </c>
      <c r="E7" s="480"/>
      <c r="F7" s="480"/>
      <c r="G7" s="480"/>
      <c r="H7" s="494"/>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492"/>
      <c r="B8" s="493"/>
      <c r="C8" s="526"/>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64">
        <v>2009</v>
      </c>
      <c r="B9" s="64" t="s">
        <v>33</v>
      </c>
      <c r="C9" s="388" t="s">
        <v>86</v>
      </c>
      <c r="D9" s="389">
        <v>10247.07</v>
      </c>
      <c r="E9" s="389">
        <v>55150.9</v>
      </c>
      <c r="F9" s="390">
        <v>32106.022499999999</v>
      </c>
      <c r="G9" s="390">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382">
        <v>2009</v>
      </c>
      <c r="B10" s="383" t="s">
        <v>35</v>
      </c>
      <c r="C10" s="384" t="s">
        <v>86</v>
      </c>
      <c r="D10" s="385">
        <v>9690.89</v>
      </c>
      <c r="E10" s="385">
        <v>56350.049999999996</v>
      </c>
      <c r="F10" s="386">
        <v>36374.67</v>
      </c>
      <c r="G10" s="386">
        <v>4869.5424999999996</v>
      </c>
      <c r="H10" s="387">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64">
        <v>2009</v>
      </c>
      <c r="B11" s="64" t="s">
        <v>36</v>
      </c>
      <c r="C11" s="388" t="s">
        <v>86</v>
      </c>
      <c r="D11" s="389">
        <v>7808.52</v>
      </c>
      <c r="E11" s="389">
        <v>54058.275000000009</v>
      </c>
      <c r="F11" s="390">
        <v>33950.764999999999</v>
      </c>
      <c r="G11" s="390">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382">
        <v>2009</v>
      </c>
      <c r="B12" s="383" t="s">
        <v>37</v>
      </c>
      <c r="C12" s="384" t="s">
        <v>86</v>
      </c>
      <c r="D12" s="385">
        <v>8401.49</v>
      </c>
      <c r="E12" s="385">
        <v>64494.074999999997</v>
      </c>
      <c r="F12" s="386">
        <v>38129.4375</v>
      </c>
      <c r="G12" s="386">
        <v>5361.5824999999995</v>
      </c>
      <c r="H12" s="387">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64">
        <v>2009</v>
      </c>
      <c r="B13" s="64" t="s">
        <v>38</v>
      </c>
      <c r="C13" s="388" t="s">
        <v>86</v>
      </c>
      <c r="D13" s="389">
        <v>10032</v>
      </c>
      <c r="E13" s="389">
        <v>63909.749999999993</v>
      </c>
      <c r="F13" s="390">
        <v>30479.105</v>
      </c>
      <c r="G13" s="390">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382">
        <v>2009</v>
      </c>
      <c r="B14" s="383" t="s">
        <v>39</v>
      </c>
      <c r="C14" s="384" t="s">
        <v>86</v>
      </c>
      <c r="D14" s="385">
        <v>12605.380000000001</v>
      </c>
      <c r="E14" s="385">
        <v>59009.212500000001</v>
      </c>
      <c r="F14" s="386">
        <v>30776.870000000003</v>
      </c>
      <c r="G14" s="386">
        <v>5558.8250000000007</v>
      </c>
      <c r="H14" s="387">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64">
        <v>2009</v>
      </c>
      <c r="B15" s="64" t="s">
        <v>40</v>
      </c>
      <c r="C15" s="388" t="s">
        <v>86</v>
      </c>
      <c r="D15" s="389">
        <v>11921.25</v>
      </c>
      <c r="E15" s="389">
        <v>62128.224999999991</v>
      </c>
      <c r="F15" s="390">
        <v>31678.36</v>
      </c>
      <c r="G15" s="390">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382">
        <v>2009</v>
      </c>
      <c r="B16" s="383" t="s">
        <v>41</v>
      </c>
      <c r="C16" s="384" t="s">
        <v>86</v>
      </c>
      <c r="D16" s="385">
        <v>10076.150000000001</v>
      </c>
      <c r="E16" s="385">
        <v>61242.1</v>
      </c>
      <c r="F16" s="386">
        <v>29612.61</v>
      </c>
      <c r="G16" s="386">
        <v>4957.2825000000003</v>
      </c>
      <c r="H16" s="387">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64">
        <v>2009</v>
      </c>
      <c r="B17" s="64" t="s">
        <v>42</v>
      </c>
      <c r="C17" s="388" t="s">
        <v>86</v>
      </c>
      <c r="D17" s="389">
        <v>11765.92</v>
      </c>
      <c r="E17" s="389">
        <v>58245.875000000007</v>
      </c>
      <c r="F17" s="390">
        <v>22700.670000000002</v>
      </c>
      <c r="G17" s="390">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382">
        <v>2010</v>
      </c>
      <c r="B18" s="383" t="s">
        <v>43</v>
      </c>
      <c r="C18" s="384" t="s">
        <v>86</v>
      </c>
      <c r="D18" s="385">
        <v>10221.380000000001</v>
      </c>
      <c r="E18" s="385">
        <v>59384.25</v>
      </c>
      <c r="F18" s="386">
        <v>25292.412499999995</v>
      </c>
      <c r="G18" s="386">
        <v>4340.2275</v>
      </c>
      <c r="H18" s="387">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64">
        <v>2010</v>
      </c>
      <c r="B19" s="64" t="s">
        <v>44</v>
      </c>
      <c r="C19" s="388" t="s">
        <v>86</v>
      </c>
      <c r="D19" s="389">
        <v>10327.130000000001</v>
      </c>
      <c r="E19" s="389">
        <v>61095.875</v>
      </c>
      <c r="F19" s="390">
        <v>27361.945</v>
      </c>
      <c r="G19" s="390">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382">
        <v>2010</v>
      </c>
      <c r="B20" s="383" t="s">
        <v>45</v>
      </c>
      <c r="C20" s="384" t="s">
        <v>86</v>
      </c>
      <c r="D20" s="385">
        <v>12717.880000000001</v>
      </c>
      <c r="E20" s="385">
        <v>66613.875999999989</v>
      </c>
      <c r="F20" s="386">
        <v>34227.85</v>
      </c>
      <c r="G20" s="386">
        <v>4983.0950000000003</v>
      </c>
      <c r="H20" s="387">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64">
        <v>2010</v>
      </c>
      <c r="B21" s="64" t="s">
        <v>33</v>
      </c>
      <c r="C21" s="388" t="s">
        <v>86</v>
      </c>
      <c r="D21" s="389">
        <v>11637.51</v>
      </c>
      <c r="E21" s="389">
        <v>60229.549999999996</v>
      </c>
      <c r="F21" s="390">
        <v>31321.319999999996</v>
      </c>
      <c r="G21" s="390">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382">
        <v>2010</v>
      </c>
      <c r="B22" s="383" t="s">
        <v>35</v>
      </c>
      <c r="C22" s="384" t="s">
        <v>86</v>
      </c>
      <c r="D22" s="385">
        <v>12429.16</v>
      </c>
      <c r="E22" s="385">
        <v>66568.5</v>
      </c>
      <c r="F22" s="386">
        <v>32328.864999999998</v>
      </c>
      <c r="G22" s="386">
        <v>4299.8250000000007</v>
      </c>
      <c r="H22" s="387">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64">
        <v>2010</v>
      </c>
      <c r="B23" s="64" t="s">
        <v>36</v>
      </c>
      <c r="C23" s="388" t="s">
        <v>86</v>
      </c>
      <c r="D23" s="389">
        <v>13726.920000000002</v>
      </c>
      <c r="E23" s="389">
        <v>60604</v>
      </c>
      <c r="F23" s="390">
        <v>29522.997500000001</v>
      </c>
      <c r="G23" s="390">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382">
        <v>2010</v>
      </c>
      <c r="B24" s="383" t="s">
        <v>37</v>
      </c>
      <c r="C24" s="384" t="s">
        <v>86</v>
      </c>
      <c r="D24" s="385">
        <v>12169.34</v>
      </c>
      <c r="E24" s="385">
        <v>60702.35</v>
      </c>
      <c r="F24" s="386">
        <v>29231.994999999999</v>
      </c>
      <c r="G24" s="386">
        <v>3745.2324999999996</v>
      </c>
      <c r="H24" s="387">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64">
        <v>2010</v>
      </c>
      <c r="B25" s="64" t="s">
        <v>38</v>
      </c>
      <c r="C25" s="388" t="s">
        <v>86</v>
      </c>
      <c r="D25" s="389">
        <v>12217.41</v>
      </c>
      <c r="E25" s="389">
        <v>65131</v>
      </c>
      <c r="F25" s="390">
        <v>30413.3325</v>
      </c>
      <c r="G25" s="390">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382">
        <v>2010</v>
      </c>
      <c r="B26" s="383" t="s">
        <v>39</v>
      </c>
      <c r="C26" s="384" t="s">
        <v>86</v>
      </c>
      <c r="D26" s="385">
        <v>10146.09</v>
      </c>
      <c r="E26" s="385">
        <v>67459.100000000006</v>
      </c>
      <c r="F26" s="386">
        <v>28565.485000000001</v>
      </c>
      <c r="G26" s="386">
        <v>4338.8474999999999</v>
      </c>
      <c r="H26" s="387">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64">
        <v>2010</v>
      </c>
      <c r="B27" s="64" t="s">
        <v>40</v>
      </c>
      <c r="C27" s="388" t="s">
        <v>86</v>
      </c>
      <c r="D27" s="389">
        <v>11588.09</v>
      </c>
      <c r="E27" s="389">
        <v>65719.324999999997</v>
      </c>
      <c r="F27" s="390">
        <v>26389.170000000002</v>
      </c>
      <c r="G27" s="390">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382">
        <v>2010</v>
      </c>
      <c r="B28" s="383" t="s">
        <v>41</v>
      </c>
      <c r="C28" s="384" t="s">
        <v>86</v>
      </c>
      <c r="D28" s="385">
        <v>11810.869999999999</v>
      </c>
      <c r="E28" s="385">
        <v>68848.600000000006</v>
      </c>
      <c r="F28" s="386">
        <v>27418.589999999997</v>
      </c>
      <c r="G28" s="386">
        <v>3911.1475</v>
      </c>
      <c r="H28" s="387">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64">
        <v>2010</v>
      </c>
      <c r="B29" s="64" t="s">
        <v>42</v>
      </c>
      <c r="C29" s="388" t="s">
        <v>86</v>
      </c>
      <c r="D29" s="389">
        <v>10930.390000000001</v>
      </c>
      <c r="E29" s="389">
        <v>69584.514999999999</v>
      </c>
      <c r="F29" s="390">
        <v>21425.8825</v>
      </c>
      <c r="G29" s="390">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382">
        <v>2011</v>
      </c>
      <c r="B30" s="383" t="s">
        <v>43</v>
      </c>
      <c r="C30" s="384" t="s">
        <v>86</v>
      </c>
      <c r="D30" s="385">
        <v>12138.779999999999</v>
      </c>
      <c r="E30" s="385">
        <v>57136.174999999996</v>
      </c>
      <c r="F30" s="386">
        <v>21808.932500000003</v>
      </c>
      <c r="G30" s="386">
        <v>3122.7449999999999</v>
      </c>
      <c r="H30" s="387">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64">
        <v>2011</v>
      </c>
      <c r="B31" s="64" t="s">
        <v>44</v>
      </c>
      <c r="C31" s="388" t="s">
        <v>86</v>
      </c>
      <c r="D31" s="389">
        <v>15273.85</v>
      </c>
      <c r="E31" s="389">
        <v>61512.899999999994</v>
      </c>
      <c r="F31" s="390">
        <v>21599.1675</v>
      </c>
      <c r="G31" s="390">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382">
        <v>2011</v>
      </c>
      <c r="B32" s="383" t="s">
        <v>45</v>
      </c>
      <c r="C32" s="384" t="s">
        <v>86</v>
      </c>
      <c r="D32" s="385">
        <v>17768.48</v>
      </c>
      <c r="E32" s="385">
        <v>75080.099999999991</v>
      </c>
      <c r="F32" s="386">
        <v>27110.642499999998</v>
      </c>
      <c r="G32" s="386">
        <v>4292.1899999999996</v>
      </c>
      <c r="H32" s="387">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64">
        <v>2011</v>
      </c>
      <c r="B33" s="64" t="s">
        <v>33</v>
      </c>
      <c r="C33" s="388" t="s">
        <v>86</v>
      </c>
      <c r="D33" s="389">
        <v>14733.2</v>
      </c>
      <c r="E33" s="389">
        <v>62887.324999999997</v>
      </c>
      <c r="F33" s="390">
        <v>22641.147500000003</v>
      </c>
      <c r="G33" s="390">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382">
        <v>2011</v>
      </c>
      <c r="B34" s="383" t="s">
        <v>35</v>
      </c>
      <c r="C34" s="384" t="s">
        <v>86</v>
      </c>
      <c r="D34" s="385">
        <v>19026.080000000002</v>
      </c>
      <c r="E34" s="385">
        <v>70237.95</v>
      </c>
      <c r="F34" s="386">
        <v>29079.724999999999</v>
      </c>
      <c r="G34" s="386">
        <v>5072.1574999999993</v>
      </c>
      <c r="H34" s="387">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64">
        <v>2011</v>
      </c>
      <c r="B35" s="64" t="s">
        <v>36</v>
      </c>
      <c r="C35" s="388" t="s">
        <v>86</v>
      </c>
      <c r="D35" s="389">
        <v>17748.810000000001</v>
      </c>
      <c r="E35" s="389">
        <v>63718.174999999996</v>
      </c>
      <c r="F35" s="390">
        <v>28083.307500000003</v>
      </c>
      <c r="G35" s="390">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382">
        <v>2011</v>
      </c>
      <c r="B36" s="383" t="s">
        <v>37</v>
      </c>
      <c r="C36" s="384" t="s">
        <v>86</v>
      </c>
      <c r="D36" s="385">
        <v>18013.02</v>
      </c>
      <c r="E36" s="385">
        <v>66473.274999999994</v>
      </c>
      <c r="F36" s="386">
        <v>28153.32</v>
      </c>
      <c r="G36" s="386">
        <v>4865.4350000000004</v>
      </c>
      <c r="H36" s="387">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64">
        <v>2011</v>
      </c>
      <c r="B37" s="64" t="s">
        <v>38</v>
      </c>
      <c r="C37" s="388" t="s">
        <v>86</v>
      </c>
      <c r="D37" s="389">
        <v>18211.03</v>
      </c>
      <c r="E37" s="389">
        <v>71792.324999999997</v>
      </c>
      <c r="F37" s="390">
        <v>33165.712500000001</v>
      </c>
      <c r="G37" s="390">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382">
        <v>2011</v>
      </c>
      <c r="B38" s="383" t="s">
        <v>39</v>
      </c>
      <c r="C38" s="384" t="s">
        <v>86</v>
      </c>
      <c r="D38" s="385">
        <v>18809.450000000004</v>
      </c>
      <c r="E38" s="385">
        <v>69881.623999999996</v>
      </c>
      <c r="F38" s="386">
        <v>32847.877500000002</v>
      </c>
      <c r="G38" s="386">
        <v>5668.8350000000009</v>
      </c>
      <c r="H38" s="387">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64">
        <v>2011</v>
      </c>
      <c r="B39" s="64" t="s">
        <v>40</v>
      </c>
      <c r="C39" s="388" t="s">
        <v>86</v>
      </c>
      <c r="D39" s="389">
        <v>19020.45</v>
      </c>
      <c r="E39" s="389">
        <v>70078.625000000015</v>
      </c>
      <c r="F39" s="390">
        <v>32683.945</v>
      </c>
      <c r="G39" s="390">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382">
        <v>2011</v>
      </c>
      <c r="B40" s="383" t="s">
        <v>41</v>
      </c>
      <c r="C40" s="384" t="s">
        <v>86</v>
      </c>
      <c r="D40" s="385">
        <v>19891.240000000002</v>
      </c>
      <c r="E40" s="385">
        <v>71334.875000000015</v>
      </c>
      <c r="F40" s="386">
        <v>33822.532500000001</v>
      </c>
      <c r="G40" s="386">
        <v>5695.3475000000008</v>
      </c>
      <c r="H40" s="387">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64">
        <v>2011</v>
      </c>
      <c r="B41" s="64" t="s">
        <v>42</v>
      </c>
      <c r="C41" s="388" t="s">
        <v>86</v>
      </c>
      <c r="D41" s="389">
        <v>17189.28</v>
      </c>
      <c r="E41" s="389">
        <v>75034.8</v>
      </c>
      <c r="F41" s="390">
        <v>30119.144999999997</v>
      </c>
      <c r="G41" s="390">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382">
        <v>2012</v>
      </c>
      <c r="B42" s="383" t="s">
        <v>43</v>
      </c>
      <c r="C42" s="384" t="s">
        <v>86</v>
      </c>
      <c r="D42" s="385">
        <v>18233.650000000001</v>
      </c>
      <c r="E42" s="385">
        <v>61796.374999999993</v>
      </c>
      <c r="F42" s="386">
        <v>29913.132499999996</v>
      </c>
      <c r="G42" s="386">
        <v>4959.875</v>
      </c>
      <c r="H42" s="387">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64">
        <v>2012</v>
      </c>
      <c r="B43" s="64" t="s">
        <v>44</v>
      </c>
      <c r="C43" s="388" t="s">
        <v>86</v>
      </c>
      <c r="D43" s="389">
        <v>18645.46</v>
      </c>
      <c r="E43" s="389">
        <v>62910.524999999994</v>
      </c>
      <c r="F43" s="390">
        <v>33325.132999999994</v>
      </c>
      <c r="G43" s="390">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382">
        <v>2012</v>
      </c>
      <c r="B44" s="383" t="s">
        <v>45</v>
      </c>
      <c r="C44" s="384" t="s">
        <v>86</v>
      </c>
      <c r="D44" s="385">
        <v>20831.789999999997</v>
      </c>
      <c r="E44" s="385">
        <v>68466.5</v>
      </c>
      <c r="F44" s="386">
        <v>36607.127500000002</v>
      </c>
      <c r="G44" s="386">
        <v>5639.61</v>
      </c>
      <c r="H44" s="387">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64">
        <v>2012</v>
      </c>
      <c r="B45" s="64" t="s">
        <v>33</v>
      </c>
      <c r="C45" s="388" t="s">
        <v>86</v>
      </c>
      <c r="D45" s="389">
        <v>17090.68</v>
      </c>
      <c r="E45" s="389">
        <v>58193.000000000007</v>
      </c>
      <c r="F45" s="390">
        <v>30640.59</v>
      </c>
      <c r="G45" s="390">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382">
        <v>2012</v>
      </c>
      <c r="B46" s="383" t="s">
        <v>35</v>
      </c>
      <c r="C46" s="384" t="s">
        <v>86</v>
      </c>
      <c r="D46" s="385">
        <v>18588.57</v>
      </c>
      <c r="E46" s="385">
        <v>62798.450000000004</v>
      </c>
      <c r="F46" s="386">
        <v>36067.615000000005</v>
      </c>
      <c r="G46" s="386">
        <v>5399.6975000000002</v>
      </c>
      <c r="H46" s="387">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64">
        <v>2012</v>
      </c>
      <c r="B47" s="64" t="s">
        <v>36</v>
      </c>
      <c r="C47" s="388" t="s">
        <v>86</v>
      </c>
      <c r="D47" s="389">
        <v>17815.22</v>
      </c>
      <c r="E47" s="389">
        <v>65749.05</v>
      </c>
      <c r="F47" s="390">
        <v>33739.5625</v>
      </c>
      <c r="G47" s="390">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382">
        <v>2012</v>
      </c>
      <c r="B48" s="383" t="s">
        <v>37</v>
      </c>
      <c r="C48" s="384" t="s">
        <v>86</v>
      </c>
      <c r="D48" s="385">
        <v>18982.560000000001</v>
      </c>
      <c r="E48" s="385">
        <v>60504.025000000001</v>
      </c>
      <c r="F48" s="386">
        <v>36953.192499999997</v>
      </c>
      <c r="G48" s="386">
        <v>6534.017499999999</v>
      </c>
      <c r="H48" s="387">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64">
        <v>2012</v>
      </c>
      <c r="B49" s="64" t="s">
        <v>38</v>
      </c>
      <c r="C49" s="388" t="s">
        <v>86</v>
      </c>
      <c r="D49" s="389">
        <v>19126.82</v>
      </c>
      <c r="E49" s="389">
        <v>61709.542999999998</v>
      </c>
      <c r="F49" s="390">
        <v>37240.5625</v>
      </c>
      <c r="G49" s="390">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382">
        <v>2012</v>
      </c>
      <c r="B50" s="383" t="s">
        <v>39</v>
      </c>
      <c r="C50" s="384" t="s">
        <v>86</v>
      </c>
      <c r="D50" s="385">
        <v>20167.03</v>
      </c>
      <c r="E50" s="385">
        <v>60009.8</v>
      </c>
      <c r="F50" s="386">
        <v>36014.410000000003</v>
      </c>
      <c r="G50" s="386">
        <v>6132</v>
      </c>
      <c r="H50" s="387">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64">
        <v>2012</v>
      </c>
      <c r="B51" s="64" t="s">
        <v>40</v>
      </c>
      <c r="C51" s="388" t="s">
        <v>86</v>
      </c>
      <c r="D51" s="389">
        <v>19920.04</v>
      </c>
      <c r="E51" s="389">
        <v>62340.197999999989</v>
      </c>
      <c r="F51" s="390">
        <v>38003.056499999999</v>
      </c>
      <c r="G51" s="390">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382">
        <v>2012</v>
      </c>
      <c r="B52" s="383" t="s">
        <v>41</v>
      </c>
      <c r="C52" s="384" t="s">
        <v>86</v>
      </c>
      <c r="D52" s="385">
        <v>17153.02</v>
      </c>
      <c r="E52" s="385">
        <v>61612.878000000004</v>
      </c>
      <c r="F52" s="386">
        <v>35827.524999999994</v>
      </c>
      <c r="G52" s="386">
        <v>6584.1325000000006</v>
      </c>
      <c r="H52" s="387">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64">
        <v>2012</v>
      </c>
      <c r="B53" s="64" t="s">
        <v>42</v>
      </c>
      <c r="C53" s="388" t="s">
        <v>86</v>
      </c>
      <c r="D53" s="389">
        <v>15647.919999999998</v>
      </c>
      <c r="E53" s="389">
        <v>60020.82</v>
      </c>
      <c r="F53" s="390">
        <v>27884.744999999999</v>
      </c>
      <c r="G53" s="390">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382">
        <v>2013</v>
      </c>
      <c r="B54" s="383" t="s">
        <v>43</v>
      </c>
      <c r="C54" s="384" t="s">
        <v>86</v>
      </c>
      <c r="D54" s="385">
        <v>14586</v>
      </c>
      <c r="E54" s="385">
        <v>53619.31</v>
      </c>
      <c r="F54" s="386">
        <v>32260.077499999999</v>
      </c>
      <c r="G54" s="386">
        <v>5889.9274999999998</v>
      </c>
      <c r="H54" s="387">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64">
        <v>2013</v>
      </c>
      <c r="B55" s="64" t="s">
        <v>44</v>
      </c>
      <c r="C55" s="388" t="s">
        <v>86</v>
      </c>
      <c r="D55" s="389">
        <v>17585.530000000002</v>
      </c>
      <c r="E55" s="389">
        <v>55260.674999999996</v>
      </c>
      <c r="F55" s="390">
        <v>35340.315000000002</v>
      </c>
      <c r="G55" s="390">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382">
        <v>2013</v>
      </c>
      <c r="B56" s="383" t="s">
        <v>45</v>
      </c>
      <c r="C56" s="384" t="s">
        <v>86</v>
      </c>
      <c r="D56" s="385">
        <v>16209.910000000002</v>
      </c>
      <c r="E56" s="385">
        <v>57597.894</v>
      </c>
      <c r="F56" s="386">
        <v>33186.4905</v>
      </c>
      <c r="G56" s="386">
        <v>5252.165</v>
      </c>
      <c r="H56" s="387">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64">
        <v>2013</v>
      </c>
      <c r="B57" s="64" t="s">
        <v>33</v>
      </c>
      <c r="C57" s="388" t="s">
        <v>86</v>
      </c>
      <c r="D57" s="389">
        <v>16620.8</v>
      </c>
      <c r="E57" s="389">
        <v>64090.111000000012</v>
      </c>
      <c r="F57" s="390">
        <v>39935.750500000002</v>
      </c>
      <c r="G57" s="390">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382">
        <v>2013</v>
      </c>
      <c r="B58" s="383" t="s">
        <v>35</v>
      </c>
      <c r="C58" s="384" t="s">
        <v>86</v>
      </c>
      <c r="D58" s="385">
        <v>19396.29</v>
      </c>
      <c r="E58" s="385">
        <v>61281.178000000014</v>
      </c>
      <c r="F58" s="386">
        <v>40150.0075</v>
      </c>
      <c r="G58" s="386">
        <v>5843.4925000000012</v>
      </c>
      <c r="H58" s="387">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64">
        <v>2013</v>
      </c>
      <c r="B59" s="64" t="s">
        <v>36</v>
      </c>
      <c r="C59" s="388" t="s">
        <v>86</v>
      </c>
      <c r="D59" s="389">
        <v>18128.38</v>
      </c>
      <c r="E59" s="389">
        <v>57094.61</v>
      </c>
      <c r="F59" s="390">
        <v>35891.471499999992</v>
      </c>
      <c r="G59" s="390">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382">
        <v>2013</v>
      </c>
      <c r="B60" s="383" t="s">
        <v>37</v>
      </c>
      <c r="C60" s="384" t="s">
        <v>86</v>
      </c>
      <c r="D60" s="385">
        <v>23208.720000000001</v>
      </c>
      <c r="E60" s="385">
        <v>67098.22</v>
      </c>
      <c r="F60" s="386">
        <v>43138.491000000002</v>
      </c>
      <c r="G60" s="386">
        <v>6168.7400000000007</v>
      </c>
      <c r="H60" s="387">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64">
        <v>2013</v>
      </c>
      <c r="B61" s="64" t="s">
        <v>38</v>
      </c>
      <c r="C61" s="388" t="s">
        <v>86</v>
      </c>
      <c r="D61" s="389">
        <v>20449.62</v>
      </c>
      <c r="E61" s="389">
        <v>57293.394999999997</v>
      </c>
      <c r="F61" s="390">
        <v>39272.811999999998</v>
      </c>
      <c r="G61" s="390">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382">
        <v>2013</v>
      </c>
      <c r="B62" s="383" t="s">
        <v>39</v>
      </c>
      <c r="C62" s="384" t="s">
        <v>86</v>
      </c>
      <c r="D62" s="385">
        <v>25435.890000000003</v>
      </c>
      <c r="E62" s="385">
        <v>67787.5</v>
      </c>
      <c r="F62" s="386">
        <v>47428.903500000008</v>
      </c>
      <c r="G62" s="386">
        <v>6390.5880000000006</v>
      </c>
      <c r="H62" s="387">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64">
        <v>2013</v>
      </c>
      <c r="B63" s="64" t="s">
        <v>40</v>
      </c>
      <c r="C63" s="388" t="s">
        <v>86</v>
      </c>
      <c r="D63" s="389">
        <v>24724.27</v>
      </c>
      <c r="E63" s="389">
        <v>67955.891999999993</v>
      </c>
      <c r="F63" s="390">
        <v>49931.917500000003</v>
      </c>
      <c r="G63" s="390">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382">
        <v>2013</v>
      </c>
      <c r="B64" s="383" t="s">
        <v>41</v>
      </c>
      <c r="C64" s="384" t="s">
        <v>86</v>
      </c>
      <c r="D64" s="385">
        <v>18910.25</v>
      </c>
      <c r="E64" s="385">
        <v>65517.95</v>
      </c>
      <c r="F64" s="386">
        <v>46743.998</v>
      </c>
      <c r="G64" s="386">
        <v>6637.0725000000011</v>
      </c>
      <c r="H64" s="387">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64">
        <v>2013</v>
      </c>
      <c r="B65" s="64" t="s">
        <v>42</v>
      </c>
      <c r="C65" s="388" t="s">
        <v>86</v>
      </c>
      <c r="D65" s="389">
        <v>17475.190000000002</v>
      </c>
      <c r="E65" s="389">
        <v>69625.915000000008</v>
      </c>
      <c r="F65" s="390">
        <v>38680.960499999994</v>
      </c>
      <c r="G65" s="390">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382">
        <v>2014</v>
      </c>
      <c r="B66" s="383" t="s">
        <v>43</v>
      </c>
      <c r="C66" s="384" t="s">
        <v>86</v>
      </c>
      <c r="D66" s="385">
        <v>16796.870000000003</v>
      </c>
      <c r="E66" s="385">
        <v>50591.367500000008</v>
      </c>
      <c r="F66" s="386">
        <v>39738.345000000001</v>
      </c>
      <c r="G66" s="386">
        <v>7289.56</v>
      </c>
      <c r="H66" s="387">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64">
        <v>2014</v>
      </c>
      <c r="B67" s="64" t="s">
        <v>44</v>
      </c>
      <c r="C67" s="388" t="s">
        <v>86</v>
      </c>
      <c r="D67" s="389">
        <v>21397.600000000002</v>
      </c>
      <c r="E67" s="389">
        <v>56002.544999999998</v>
      </c>
      <c r="F67" s="390">
        <v>43802.080000000002</v>
      </c>
      <c r="G67" s="390">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382">
        <v>2014</v>
      </c>
      <c r="B68" s="383" t="s">
        <v>45</v>
      </c>
      <c r="C68" s="384" t="s">
        <v>86</v>
      </c>
      <c r="D68" s="385">
        <v>21469.74</v>
      </c>
      <c r="E68" s="385">
        <v>73250.382500000007</v>
      </c>
      <c r="F68" s="386">
        <v>46089.147999999994</v>
      </c>
      <c r="G68" s="386">
        <v>8799.6724999999988</v>
      </c>
      <c r="H68" s="387">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64">
        <v>2014</v>
      </c>
      <c r="B69" s="64" t="s">
        <v>33</v>
      </c>
      <c r="C69" s="388" t="s">
        <v>86</v>
      </c>
      <c r="D69" s="389">
        <v>23466.98</v>
      </c>
      <c r="E69" s="389">
        <v>62544.870000000046</v>
      </c>
      <c r="F69" s="390">
        <v>43055.883000000002</v>
      </c>
      <c r="G69" s="390">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382">
        <v>2014</v>
      </c>
      <c r="B70" s="383" t="s">
        <v>35</v>
      </c>
      <c r="C70" s="384" t="s">
        <v>86</v>
      </c>
      <c r="D70" s="385">
        <v>27043.29</v>
      </c>
      <c r="E70" s="385">
        <v>68897.013000000006</v>
      </c>
      <c r="F70" s="386">
        <v>48246.0815</v>
      </c>
      <c r="G70" s="386">
        <v>7863.1</v>
      </c>
      <c r="H70" s="387">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64">
        <v>2014</v>
      </c>
      <c r="B71" s="64" t="s">
        <v>36</v>
      </c>
      <c r="C71" s="388" t="s">
        <v>86</v>
      </c>
      <c r="D71" s="389">
        <v>25753.51</v>
      </c>
      <c r="E71" s="389">
        <v>62697.016177500002</v>
      </c>
      <c r="F71" s="390">
        <v>43765.750999999997</v>
      </c>
      <c r="G71" s="390">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382">
        <v>2014</v>
      </c>
      <c r="B72" s="383" t="s">
        <v>37</v>
      </c>
      <c r="C72" s="384" t="s">
        <v>86</v>
      </c>
      <c r="D72" s="385">
        <v>28076.78</v>
      </c>
      <c r="E72" s="385">
        <v>63490.799499999994</v>
      </c>
      <c r="F72" s="386">
        <v>51615.176000000007</v>
      </c>
      <c r="G72" s="386">
        <v>10152.19</v>
      </c>
      <c r="H72" s="387">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64">
        <v>2014</v>
      </c>
      <c r="B73" s="64" t="s">
        <v>38</v>
      </c>
      <c r="C73" s="388" t="s">
        <v>86</v>
      </c>
      <c r="D73" s="389">
        <v>28846.1</v>
      </c>
      <c r="E73" s="389">
        <v>70789.878500000006</v>
      </c>
      <c r="F73" s="390">
        <v>41967.442499999997</v>
      </c>
      <c r="G73" s="390">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382">
        <v>2014</v>
      </c>
      <c r="B74" s="383" t="s">
        <v>39</v>
      </c>
      <c r="C74" s="384" t="s">
        <v>86</v>
      </c>
      <c r="D74" s="385">
        <v>29647.559999999994</v>
      </c>
      <c r="E74" s="385">
        <v>78003.655499999993</v>
      </c>
      <c r="F74" s="386">
        <v>45364.459499999997</v>
      </c>
      <c r="G74" s="386">
        <v>7328.9624999999996</v>
      </c>
      <c r="H74" s="387">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64">
        <v>2014</v>
      </c>
      <c r="B75" s="64" t="s">
        <v>40</v>
      </c>
      <c r="C75" s="388" t="s">
        <v>86</v>
      </c>
      <c r="D75" s="389">
        <v>30243.41</v>
      </c>
      <c r="E75" s="389">
        <v>74639.280999999974</v>
      </c>
      <c r="F75" s="390">
        <v>43730.794000000009</v>
      </c>
      <c r="G75" s="390">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382">
        <v>2014</v>
      </c>
      <c r="B76" s="383" t="s">
        <v>41</v>
      </c>
      <c r="C76" s="384" t="s">
        <v>86</v>
      </c>
      <c r="D76" s="385">
        <v>28728.42</v>
      </c>
      <c r="E76" s="385">
        <v>71443.663</v>
      </c>
      <c r="F76" s="386">
        <v>40348.694000000003</v>
      </c>
      <c r="G76" s="386">
        <v>9663.3845000000019</v>
      </c>
      <c r="H76" s="387">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64">
        <v>2014</v>
      </c>
      <c r="B77" s="64" t="s">
        <v>42</v>
      </c>
      <c r="C77" s="388" t="s">
        <v>86</v>
      </c>
      <c r="D77" s="389">
        <v>24757.929999999997</v>
      </c>
      <c r="E77" s="389">
        <v>63470.462</v>
      </c>
      <c r="F77" s="390">
        <v>35227.504000000008</v>
      </c>
      <c r="G77" s="390">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382">
        <v>2015</v>
      </c>
      <c r="B78" s="383" t="s">
        <v>43</v>
      </c>
      <c r="C78" s="384" t="s">
        <v>86</v>
      </c>
      <c r="D78" s="385">
        <v>24202.239999999998</v>
      </c>
      <c r="E78" s="385">
        <v>69100.643999999986</v>
      </c>
      <c r="F78" s="386">
        <v>41116.029500000011</v>
      </c>
      <c r="G78" s="386">
        <v>8852.2985000000008</v>
      </c>
      <c r="H78" s="387">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64">
        <v>2015</v>
      </c>
      <c r="B79" s="64" t="s">
        <v>44</v>
      </c>
      <c r="C79" s="388" t="s">
        <v>86</v>
      </c>
      <c r="D79" s="389">
        <v>28523.3</v>
      </c>
      <c r="E79" s="389">
        <v>67599.955000000002</v>
      </c>
      <c r="F79" s="390">
        <v>46693.426500000009</v>
      </c>
      <c r="G79" s="390">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382">
        <v>2015</v>
      </c>
      <c r="B80" s="383" t="s">
        <v>45</v>
      </c>
      <c r="C80" s="384" t="s">
        <v>86</v>
      </c>
      <c r="D80" s="385">
        <v>25827.908999999981</v>
      </c>
      <c r="E80" s="385">
        <v>68892.776000000013</v>
      </c>
      <c r="F80" s="386">
        <v>51353.306999999993</v>
      </c>
      <c r="G80" s="386">
        <v>9381.7724999999991</v>
      </c>
      <c r="H80" s="387">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64">
        <v>2015</v>
      </c>
      <c r="B81" s="64" t="s">
        <v>33</v>
      </c>
      <c r="C81" s="388" t="s">
        <v>86</v>
      </c>
      <c r="D81" s="389">
        <v>27645.359999999997</v>
      </c>
      <c r="E81" s="389">
        <v>64240.200999999994</v>
      </c>
      <c r="F81" s="390">
        <v>44303.245499999997</v>
      </c>
      <c r="G81" s="390">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382">
        <v>2015</v>
      </c>
      <c r="B82" s="383" t="s">
        <v>35</v>
      </c>
      <c r="C82" s="384" t="s">
        <v>86</v>
      </c>
      <c r="D82" s="385">
        <v>29882.160000000003</v>
      </c>
      <c r="E82" s="385">
        <v>63258.086999999992</v>
      </c>
      <c r="F82" s="386">
        <v>48360.631500000003</v>
      </c>
      <c r="G82" s="386">
        <v>10216.810000000001</v>
      </c>
      <c r="H82" s="387">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64">
        <v>2015</v>
      </c>
      <c r="B83" s="64" t="s">
        <v>36</v>
      </c>
      <c r="C83" s="388" t="s">
        <v>86</v>
      </c>
      <c r="D83" s="389">
        <v>29027.499999999996</v>
      </c>
      <c r="E83" s="389">
        <v>71862.236999999994</v>
      </c>
      <c r="F83" s="390">
        <v>49308.5095</v>
      </c>
      <c r="G83" s="390">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382">
        <v>2015</v>
      </c>
      <c r="B84" s="383" t="s">
        <v>37</v>
      </c>
      <c r="C84" s="384" t="s">
        <v>86</v>
      </c>
      <c r="D84" s="385">
        <v>36564.950000000004</v>
      </c>
      <c r="E84" s="385">
        <v>71345.794999999998</v>
      </c>
      <c r="F84" s="386">
        <v>52719.609500000006</v>
      </c>
      <c r="G84" s="386">
        <v>11972.708000000002</v>
      </c>
      <c r="H84" s="387">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64">
        <v>2015</v>
      </c>
      <c r="B85" s="64" t="s">
        <v>38</v>
      </c>
      <c r="C85" s="388" t="s">
        <v>86</v>
      </c>
      <c r="D85" s="389">
        <v>32194.65</v>
      </c>
      <c r="E85" s="389">
        <v>69731.832999999984</v>
      </c>
      <c r="F85" s="390">
        <v>48161.322500000002</v>
      </c>
      <c r="G85" s="390">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382">
        <v>2015</v>
      </c>
      <c r="B86" s="383" t="s">
        <v>39</v>
      </c>
      <c r="C86" s="384" t="s">
        <v>86</v>
      </c>
      <c r="D86" s="385">
        <v>35867.49</v>
      </c>
      <c r="E86" s="385">
        <v>65603.473999999987</v>
      </c>
      <c r="F86" s="386">
        <v>54880.449000000001</v>
      </c>
      <c r="G86" s="386">
        <v>11561.597</v>
      </c>
      <c r="H86" s="387">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64">
        <v>2015</v>
      </c>
      <c r="B87" s="64" t="s">
        <v>40</v>
      </c>
      <c r="C87" s="388" t="s">
        <v>86</v>
      </c>
      <c r="D87" s="389">
        <v>33364.11</v>
      </c>
      <c r="E87" s="389">
        <v>74479.762999999992</v>
      </c>
      <c r="F87" s="390">
        <v>55091.587000000014</v>
      </c>
      <c r="G87" s="390">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382">
        <v>2015</v>
      </c>
      <c r="B88" s="383" t="s">
        <v>41</v>
      </c>
      <c r="C88" s="384" t="s">
        <v>86</v>
      </c>
      <c r="D88" s="385">
        <v>33167.370000000003</v>
      </c>
      <c r="E88" s="385">
        <v>59358.999000000003</v>
      </c>
      <c r="F88" s="386">
        <v>50862.411499999995</v>
      </c>
      <c r="G88" s="386">
        <v>11018.675000000003</v>
      </c>
      <c r="H88" s="387">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64">
        <v>2015</v>
      </c>
      <c r="B89" s="64" t="s">
        <v>42</v>
      </c>
      <c r="C89" s="388" t="s">
        <v>86</v>
      </c>
      <c r="D89" s="389">
        <v>27108.709999999992</v>
      </c>
      <c r="E89" s="389">
        <v>66454.331000000006</v>
      </c>
      <c r="F89" s="390">
        <v>41608.372499999998</v>
      </c>
      <c r="G89" s="390">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382">
        <v>2016</v>
      </c>
      <c r="B90" s="383" t="s">
        <v>43</v>
      </c>
      <c r="C90" s="384" t="s">
        <v>86</v>
      </c>
      <c r="D90" s="385">
        <v>22592.41</v>
      </c>
      <c r="E90" s="385">
        <v>70126.023000000001</v>
      </c>
      <c r="F90" s="386">
        <v>44160.316500000001</v>
      </c>
      <c r="G90" s="386">
        <v>6585.3664999999955</v>
      </c>
      <c r="H90" s="387">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64">
        <v>2016</v>
      </c>
      <c r="B91" s="64" t="s">
        <v>44</v>
      </c>
      <c r="C91" s="388" t="s">
        <v>86</v>
      </c>
      <c r="D91" s="389">
        <v>29193.420000000002</v>
      </c>
      <c r="E91" s="389">
        <v>82342.067500000005</v>
      </c>
      <c r="F91" s="390">
        <v>53591.062000000013</v>
      </c>
      <c r="G91" s="390">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382">
        <v>2016</v>
      </c>
      <c r="B92" s="383" t="s">
        <v>45</v>
      </c>
      <c r="C92" s="384" t="s">
        <v>86</v>
      </c>
      <c r="D92" s="385">
        <v>25748.729999999996</v>
      </c>
      <c r="E92" s="385">
        <v>83623.417000000016</v>
      </c>
      <c r="F92" s="386">
        <v>47737.468000000001</v>
      </c>
      <c r="G92" s="386">
        <v>6790.3364999999994</v>
      </c>
      <c r="H92" s="387">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64">
        <v>2016</v>
      </c>
      <c r="B93" s="64" t="s">
        <v>33</v>
      </c>
      <c r="C93" s="388" t="s">
        <v>86</v>
      </c>
      <c r="D93" s="389">
        <v>28674.04</v>
      </c>
      <c r="E93" s="389">
        <v>84565.447500000009</v>
      </c>
      <c r="F93" s="390">
        <v>53188.879000000008</v>
      </c>
      <c r="G93" s="390">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382">
        <v>2016</v>
      </c>
      <c r="B94" s="383" t="s">
        <v>35</v>
      </c>
      <c r="C94" s="384" t="s">
        <v>86</v>
      </c>
      <c r="D94" s="385">
        <v>25172.839999999997</v>
      </c>
      <c r="E94" s="385">
        <v>77413.488000000012</v>
      </c>
      <c r="F94" s="386">
        <v>51329.825000000004</v>
      </c>
      <c r="G94" s="386">
        <v>7987.1534999999994</v>
      </c>
      <c r="H94" s="387">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64">
        <v>2016</v>
      </c>
      <c r="B95" s="64" t="s">
        <v>36</v>
      </c>
      <c r="C95" s="388" t="s">
        <v>86</v>
      </c>
      <c r="D95" s="389">
        <v>26536.68</v>
      </c>
      <c r="E95" s="389">
        <v>80967.866000000009</v>
      </c>
      <c r="F95" s="390">
        <v>52519.807000000008</v>
      </c>
      <c r="G95" s="390">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382">
        <v>2016</v>
      </c>
      <c r="B96" s="383" t="s">
        <v>37</v>
      </c>
      <c r="C96" s="384" t="s">
        <v>86</v>
      </c>
      <c r="D96" s="385">
        <v>24968.399999999998</v>
      </c>
      <c r="E96" s="385">
        <v>70809.5435</v>
      </c>
      <c r="F96" s="386">
        <v>44650.819500000005</v>
      </c>
      <c r="G96" s="386">
        <v>5773.7914999999994</v>
      </c>
      <c r="H96" s="387">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64">
        <v>2016</v>
      </c>
      <c r="B97" s="64" t="s">
        <v>38</v>
      </c>
      <c r="C97" s="388" t="s">
        <v>86</v>
      </c>
      <c r="D97" s="389">
        <v>24369.67</v>
      </c>
      <c r="E97" s="389">
        <v>88797.920000000027</v>
      </c>
      <c r="F97" s="390">
        <v>58139.385500000004</v>
      </c>
      <c r="G97" s="390">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382">
        <v>2016</v>
      </c>
      <c r="B98" s="383" t="s">
        <v>39</v>
      </c>
      <c r="C98" s="384" t="s">
        <v>86</v>
      </c>
      <c r="D98" s="385">
        <v>24678.420000000002</v>
      </c>
      <c r="E98" s="385">
        <v>72377.915999999997</v>
      </c>
      <c r="F98" s="386">
        <v>52357.296500000011</v>
      </c>
      <c r="G98" s="386">
        <v>7816.0184999999992</v>
      </c>
      <c r="H98" s="387">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64">
        <v>2016</v>
      </c>
      <c r="B99" s="64" t="s">
        <v>40</v>
      </c>
      <c r="C99" s="388" t="s">
        <v>86</v>
      </c>
      <c r="D99" s="389">
        <v>24097.08</v>
      </c>
      <c r="E99" s="389">
        <v>74954.126500000013</v>
      </c>
      <c r="F99" s="390">
        <v>49406.866000000009</v>
      </c>
      <c r="G99" s="390">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382">
        <v>2016</v>
      </c>
      <c r="B100" s="383" t="s">
        <v>41</v>
      </c>
      <c r="C100" s="384" t="s">
        <v>86</v>
      </c>
      <c r="D100" s="385">
        <v>22512.84</v>
      </c>
      <c r="E100" s="385">
        <v>81574.951499999996</v>
      </c>
      <c r="F100" s="386">
        <v>51616.228000000003</v>
      </c>
      <c r="G100" s="386">
        <v>10651.898999999999</v>
      </c>
      <c r="H100" s="387">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64">
        <v>2016</v>
      </c>
      <c r="B101" s="64" t="s">
        <v>42</v>
      </c>
      <c r="C101" s="388" t="s">
        <v>86</v>
      </c>
      <c r="D101" s="389">
        <v>20869.745000000003</v>
      </c>
      <c r="E101" s="389">
        <v>85814.806500000006</v>
      </c>
      <c r="F101" s="390">
        <v>48148.508000000002</v>
      </c>
      <c r="G101" s="390">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382">
        <v>2017</v>
      </c>
      <c r="B102" s="383" t="s">
        <v>43</v>
      </c>
      <c r="C102" s="384" t="s">
        <v>86</v>
      </c>
      <c r="D102" s="385">
        <v>20390.329999999998</v>
      </c>
      <c r="E102" s="385">
        <v>81405.736499999985</v>
      </c>
      <c r="F102" s="386">
        <v>45961.805500000002</v>
      </c>
      <c r="G102" s="386">
        <v>8810.9835000000003</v>
      </c>
      <c r="H102" s="387">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64">
        <v>2017</v>
      </c>
      <c r="B103" s="64" t="s">
        <v>44</v>
      </c>
      <c r="C103" s="388" t="s">
        <v>86</v>
      </c>
      <c r="D103" s="389">
        <v>24656.210000000006</v>
      </c>
      <c r="E103" s="389">
        <v>88585.527000000002</v>
      </c>
      <c r="F103" s="390">
        <v>55098.613000000012</v>
      </c>
      <c r="G103" s="390">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382">
        <v>2017</v>
      </c>
      <c r="B104" s="383" t="s">
        <v>45</v>
      </c>
      <c r="C104" s="384" t="s">
        <v>86</v>
      </c>
      <c r="D104" s="385">
        <v>27642.474999999999</v>
      </c>
      <c r="E104" s="385">
        <v>92181.300000000017</v>
      </c>
      <c r="F104" s="386">
        <v>59520.972500000003</v>
      </c>
      <c r="G104" s="386">
        <v>9522.9764999999989</v>
      </c>
      <c r="H104" s="387">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64">
        <v>2017</v>
      </c>
      <c r="B105" s="64" t="s">
        <v>33</v>
      </c>
      <c r="C105" s="388" t="s">
        <v>86</v>
      </c>
      <c r="D105" s="389">
        <v>23956.925000000003</v>
      </c>
      <c r="E105" s="389">
        <v>76580.151500000007</v>
      </c>
      <c r="F105" s="390">
        <v>48831.86</v>
      </c>
      <c r="G105" s="390">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382">
        <v>2017</v>
      </c>
      <c r="B106" s="383" t="s">
        <v>35</v>
      </c>
      <c r="C106" s="384" t="s">
        <v>86</v>
      </c>
      <c r="D106" s="385">
        <v>25562.1</v>
      </c>
      <c r="E106" s="385">
        <v>83134.435499999992</v>
      </c>
      <c r="F106" s="386">
        <v>57786.006000000001</v>
      </c>
      <c r="G106" s="386">
        <v>8842.5939999999991</v>
      </c>
      <c r="H106" s="387">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64">
        <v>2017</v>
      </c>
      <c r="B107" s="64" t="s">
        <v>36</v>
      </c>
      <c r="C107" s="388" t="s">
        <v>86</v>
      </c>
      <c r="D107" s="389">
        <v>22334.360000000004</v>
      </c>
      <c r="E107" s="389">
        <v>78507.603499999997</v>
      </c>
      <c r="F107" s="390">
        <v>57662.854999999996</v>
      </c>
      <c r="G107" s="390">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382">
        <v>2017</v>
      </c>
      <c r="B108" s="383" t="s">
        <v>37</v>
      </c>
      <c r="C108" s="384" t="s">
        <v>86</v>
      </c>
      <c r="D108" s="385">
        <v>23804.479999999996</v>
      </c>
      <c r="E108" s="385">
        <v>81436.354999999996</v>
      </c>
      <c r="F108" s="386">
        <v>60515.048500000012</v>
      </c>
      <c r="G108" s="386">
        <v>9268.1309999999994</v>
      </c>
      <c r="H108" s="387">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64">
        <v>2017</v>
      </c>
      <c r="B109" s="64" t="s">
        <v>38</v>
      </c>
      <c r="C109" s="388" t="s">
        <v>86</v>
      </c>
      <c r="D109" s="389">
        <v>23894.839999999997</v>
      </c>
      <c r="E109" s="389">
        <v>83503.845000000016</v>
      </c>
      <c r="F109" s="390">
        <v>62529.155000000006</v>
      </c>
      <c r="G109" s="390">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382">
        <v>2017</v>
      </c>
      <c r="B110" s="383" t="s">
        <v>39</v>
      </c>
      <c r="C110" s="384" t="s">
        <v>86</v>
      </c>
      <c r="D110" s="385">
        <v>26519.68</v>
      </c>
      <c r="E110" s="385">
        <v>78793.344000000012</v>
      </c>
      <c r="F110" s="386">
        <v>58763.425000000003</v>
      </c>
      <c r="G110" s="386">
        <v>11209.288</v>
      </c>
      <c r="H110" s="387">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64">
        <v>2017</v>
      </c>
      <c r="B111" s="64" t="s">
        <v>40</v>
      </c>
      <c r="C111" s="388" t="s">
        <v>86</v>
      </c>
      <c r="D111" s="389">
        <v>26503.600000000002</v>
      </c>
      <c r="E111" s="389">
        <v>79089.174499999994</v>
      </c>
      <c r="F111" s="390">
        <v>61065.724500000004</v>
      </c>
      <c r="G111" s="390">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382">
        <v>2017</v>
      </c>
      <c r="B112" s="383" t="s">
        <v>41</v>
      </c>
      <c r="C112" s="384" t="s">
        <v>86</v>
      </c>
      <c r="D112" s="385">
        <v>28211.47</v>
      </c>
      <c r="E112" s="385">
        <v>78507.733500000002</v>
      </c>
      <c r="F112" s="386">
        <v>54812.840499999998</v>
      </c>
      <c r="G112" s="386">
        <v>11779.157999999999</v>
      </c>
      <c r="H112" s="387">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64">
        <v>2017</v>
      </c>
      <c r="B113" s="64" t="s">
        <v>42</v>
      </c>
      <c r="C113" s="388" t="s">
        <v>86</v>
      </c>
      <c r="D113" s="389">
        <v>26911.23</v>
      </c>
      <c r="E113" s="389">
        <v>75572.436000000002</v>
      </c>
      <c r="F113" s="390">
        <v>46239.994999999995</v>
      </c>
      <c r="G113" s="390">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382">
        <v>2018</v>
      </c>
      <c r="B114" s="383" t="s">
        <v>43</v>
      </c>
      <c r="C114" s="384" t="s">
        <v>86</v>
      </c>
      <c r="D114" s="385">
        <v>23113.91</v>
      </c>
      <c r="E114" s="385">
        <v>73648.894499999995</v>
      </c>
      <c r="F114" s="386">
        <v>46159.251500000006</v>
      </c>
      <c r="G114" s="386">
        <v>10684.877</v>
      </c>
      <c r="H114" s="387">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64">
        <v>2018</v>
      </c>
      <c r="B115" s="64" t="s">
        <v>44</v>
      </c>
      <c r="C115" s="388" t="s">
        <v>86</v>
      </c>
      <c r="D115" s="389">
        <v>30582.879999999997</v>
      </c>
      <c r="E115" s="389">
        <v>75092.903000000006</v>
      </c>
      <c r="F115" s="390">
        <v>57524.763499999994</v>
      </c>
      <c r="G115" s="390">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382">
        <v>2018</v>
      </c>
      <c r="B116" s="383" t="s">
        <v>45</v>
      </c>
      <c r="C116" s="384" t="s">
        <v>86</v>
      </c>
      <c r="D116" s="385">
        <v>30380.019999999997</v>
      </c>
      <c r="E116" s="385">
        <v>75494.206000000006</v>
      </c>
      <c r="F116" s="386">
        <v>53955.027999999998</v>
      </c>
      <c r="G116" s="386">
        <v>9291.4950000000008</v>
      </c>
      <c r="H116" s="387">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64">
        <v>2018</v>
      </c>
      <c r="B117" s="64" t="s">
        <v>33</v>
      </c>
      <c r="C117" s="388" t="s">
        <v>86</v>
      </c>
      <c r="D117" s="389">
        <v>33187.305000000008</v>
      </c>
      <c r="E117" s="389">
        <v>83952.518499999991</v>
      </c>
      <c r="F117" s="390">
        <v>56215.63900000001</v>
      </c>
      <c r="G117" s="390">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382">
        <v>2018</v>
      </c>
      <c r="B118" s="383" t="s">
        <v>35</v>
      </c>
      <c r="C118" s="384" t="s">
        <v>86</v>
      </c>
      <c r="D118" s="385">
        <v>35502.699000000001</v>
      </c>
      <c r="E118" s="385">
        <v>72354.833499999993</v>
      </c>
      <c r="F118" s="386">
        <v>52753.54500000002</v>
      </c>
      <c r="G118" s="386">
        <v>9281.8305</v>
      </c>
      <c r="H118" s="387">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64">
        <v>2018</v>
      </c>
      <c r="B119" s="64" t="s">
        <v>36</v>
      </c>
      <c r="C119" s="388" t="s">
        <v>86</v>
      </c>
      <c r="D119" s="389">
        <v>35063.332000000009</v>
      </c>
      <c r="E119" s="389">
        <v>71095.025999999998</v>
      </c>
      <c r="F119" s="390">
        <v>50093.49</v>
      </c>
      <c r="G119" s="390">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382">
        <v>2018</v>
      </c>
      <c r="B120" s="383" t="s">
        <v>37</v>
      </c>
      <c r="C120" s="384" t="s">
        <v>86</v>
      </c>
      <c r="D120" s="385">
        <v>36759.730000000003</v>
      </c>
      <c r="E120" s="385">
        <v>77172.057499999995</v>
      </c>
      <c r="F120" s="386">
        <v>52072.200500000014</v>
      </c>
      <c r="G120" s="386">
        <v>9053.9679999999989</v>
      </c>
      <c r="H120" s="387">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64">
        <v>2018</v>
      </c>
      <c r="B121" s="64" t="s">
        <v>38</v>
      </c>
      <c r="C121" s="388" t="s">
        <v>86</v>
      </c>
      <c r="D121" s="389">
        <v>37375.310000000005</v>
      </c>
      <c r="E121" s="389">
        <v>80374.343500000003</v>
      </c>
      <c r="F121" s="390">
        <v>58015.078000000009</v>
      </c>
      <c r="G121" s="390">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382">
        <v>2018</v>
      </c>
      <c r="B122" s="383" t="s">
        <v>39</v>
      </c>
      <c r="C122" s="384" t="s">
        <v>86</v>
      </c>
      <c r="D122" s="385">
        <v>35457.442499999997</v>
      </c>
      <c r="E122" s="385">
        <v>76702.494999999995</v>
      </c>
      <c r="F122" s="386">
        <v>60584.902499999997</v>
      </c>
      <c r="G122" s="386">
        <v>8507.7209999999995</v>
      </c>
      <c r="H122" s="387">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64">
        <v>2018</v>
      </c>
      <c r="B123" s="64" t="s">
        <v>40</v>
      </c>
      <c r="C123" s="388" t="s">
        <v>86</v>
      </c>
      <c r="D123" s="389">
        <v>37853.512500000004</v>
      </c>
      <c r="E123" s="389">
        <v>75343.816000000021</v>
      </c>
      <c r="F123" s="390">
        <v>64385.144500000002</v>
      </c>
      <c r="G123" s="390">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382">
        <v>2018</v>
      </c>
      <c r="B124" s="383" t="s">
        <v>41</v>
      </c>
      <c r="C124" s="384" t="s">
        <v>86</v>
      </c>
      <c r="D124" s="385">
        <v>37635.42</v>
      </c>
      <c r="E124" s="385">
        <v>74852.761500000022</v>
      </c>
      <c r="F124" s="386">
        <v>60381.736000000019</v>
      </c>
      <c r="G124" s="386">
        <v>9359.1785</v>
      </c>
      <c r="H124" s="387">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64">
        <v>2018</v>
      </c>
      <c r="B125" s="64" t="s">
        <v>42</v>
      </c>
      <c r="C125" s="388" t="s">
        <v>86</v>
      </c>
      <c r="D125" s="389">
        <v>33072.42</v>
      </c>
      <c r="E125" s="389">
        <v>70078.977500000008</v>
      </c>
      <c r="F125" s="390">
        <v>49747.849000000002</v>
      </c>
      <c r="G125" s="390">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382">
        <v>2019</v>
      </c>
      <c r="B126" s="383" t="s">
        <v>43</v>
      </c>
      <c r="C126" s="384" t="s">
        <v>86</v>
      </c>
      <c r="D126" s="385">
        <v>31121.329999999994</v>
      </c>
      <c r="E126" s="385">
        <v>67954.178</v>
      </c>
      <c r="F126" s="386">
        <v>51838.657000000007</v>
      </c>
      <c r="G126" s="386">
        <v>8226.9330000000009</v>
      </c>
      <c r="H126" s="387">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64">
        <v>2019</v>
      </c>
      <c r="B127" s="64" t="s">
        <v>44</v>
      </c>
      <c r="C127" s="388" t="s">
        <v>86</v>
      </c>
      <c r="D127" s="389">
        <v>39004.085000000006</v>
      </c>
      <c r="E127" s="389">
        <v>70345.962000000014</v>
      </c>
      <c r="F127" s="390">
        <v>58832.727500000001</v>
      </c>
      <c r="G127" s="390">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382">
        <v>2019</v>
      </c>
      <c r="B128" s="383" t="s">
        <v>45</v>
      </c>
      <c r="C128" s="384" t="s">
        <v>86</v>
      </c>
      <c r="D128" s="385">
        <v>42097.12999999999</v>
      </c>
      <c r="E128" s="385">
        <v>77312.307000000001</v>
      </c>
      <c r="F128" s="386">
        <v>57806.507500000007</v>
      </c>
      <c r="G128" s="386">
        <v>12340.375</v>
      </c>
      <c r="H128" s="387">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64">
        <v>2019</v>
      </c>
      <c r="B129" s="64" t="s">
        <v>33</v>
      </c>
      <c r="C129" s="388" t="s">
        <v>86</v>
      </c>
      <c r="D129" s="389">
        <v>38687.237500000003</v>
      </c>
      <c r="E129" s="389">
        <v>78733.192999999999</v>
      </c>
      <c r="F129" s="390">
        <v>53679.485499999995</v>
      </c>
      <c r="G129" s="390">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382">
        <v>2019</v>
      </c>
      <c r="B130" s="383" t="s">
        <v>35</v>
      </c>
      <c r="C130" s="384" t="s">
        <v>86</v>
      </c>
      <c r="D130" s="385">
        <v>45574.037999999993</v>
      </c>
      <c r="E130" s="385">
        <v>76027.44249999999</v>
      </c>
      <c r="F130" s="386">
        <v>61231.638499999986</v>
      </c>
      <c r="G130" s="386">
        <v>12396.373000000001</v>
      </c>
      <c r="H130" s="387">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64">
        <v>2019</v>
      </c>
      <c r="B131" s="64" t="s">
        <v>36</v>
      </c>
      <c r="C131" s="388" t="s">
        <v>86</v>
      </c>
      <c r="D131" s="389">
        <v>37651.224999999991</v>
      </c>
      <c r="E131" s="389">
        <v>72136.622000000003</v>
      </c>
      <c r="F131" s="390">
        <v>56622.757499999978</v>
      </c>
      <c r="G131" s="390">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382">
        <v>2019</v>
      </c>
      <c r="B132" s="383" t="s">
        <v>37</v>
      </c>
      <c r="C132" s="384" t="s">
        <v>86</v>
      </c>
      <c r="D132" s="385">
        <v>39877.274999999994</v>
      </c>
      <c r="E132" s="385">
        <v>81649.701499999996</v>
      </c>
      <c r="F132" s="386">
        <v>66070.927499999991</v>
      </c>
      <c r="G132" s="386">
        <v>14083.424500000001</v>
      </c>
      <c r="H132" s="387">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64">
        <v>2019</v>
      </c>
      <c r="B133" s="64" t="s">
        <v>38</v>
      </c>
      <c r="C133" s="388" t="s">
        <v>86</v>
      </c>
      <c r="D133" s="389">
        <v>37639.834999999999</v>
      </c>
      <c r="E133" s="389">
        <v>81332.863500000007</v>
      </c>
      <c r="F133" s="390">
        <v>64246.856</v>
      </c>
      <c r="G133" s="390">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382">
        <v>2019</v>
      </c>
      <c r="B134" s="383" t="s">
        <v>39</v>
      </c>
      <c r="C134" s="384" t="s">
        <v>86</v>
      </c>
      <c r="D134" s="385">
        <v>35695.237500000003</v>
      </c>
      <c r="E134" s="385">
        <v>84938.921499999997</v>
      </c>
      <c r="F134" s="386">
        <v>65620.023000000001</v>
      </c>
      <c r="G134" s="386">
        <v>12634</v>
      </c>
      <c r="H134" s="387">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64">
        <v>2019</v>
      </c>
      <c r="B135" s="64" t="s">
        <v>40</v>
      </c>
      <c r="C135" s="388" t="s">
        <v>86</v>
      </c>
      <c r="D135" s="389">
        <v>38829.160000000003</v>
      </c>
      <c r="E135" s="389">
        <v>82791.986499999985</v>
      </c>
      <c r="F135" s="390">
        <v>70708.550499999998</v>
      </c>
      <c r="G135" s="390">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382">
        <v>2019</v>
      </c>
      <c r="B136" s="383" t="s">
        <v>41</v>
      </c>
      <c r="C136" s="384" t="s">
        <v>86</v>
      </c>
      <c r="D136" s="385">
        <v>31143.879999999997</v>
      </c>
      <c r="E136" s="385">
        <v>78137.524999999994</v>
      </c>
      <c r="F136" s="386">
        <v>53359.899999999987</v>
      </c>
      <c r="G136" s="386">
        <v>14096.306499999999</v>
      </c>
      <c r="H136" s="387">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64">
        <v>2019</v>
      </c>
      <c r="B137" s="64" t="s">
        <v>42</v>
      </c>
      <c r="C137" s="388" t="s">
        <v>86</v>
      </c>
      <c r="D137" s="389">
        <v>33298.100000000006</v>
      </c>
      <c r="E137" s="389">
        <v>89478.521000000008</v>
      </c>
      <c r="F137" s="390">
        <v>57113.742499999993</v>
      </c>
      <c r="G137" s="390">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382">
        <v>2009</v>
      </c>
      <c r="B138" s="383" t="s">
        <v>33</v>
      </c>
      <c r="C138" s="384" t="s">
        <v>129</v>
      </c>
      <c r="D138" s="385">
        <v>55517.886499999993</v>
      </c>
      <c r="E138" s="385">
        <v>40615.174999999996</v>
      </c>
      <c r="F138" s="386">
        <v>24432.122500000001</v>
      </c>
      <c r="G138" s="386">
        <v>6392.0249999999996</v>
      </c>
      <c r="H138" s="387">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64">
        <v>2009</v>
      </c>
      <c r="B139" s="64" t="s">
        <v>35</v>
      </c>
      <c r="C139" s="388" t="s">
        <v>129</v>
      </c>
      <c r="D139" s="389">
        <v>59484.432499999995</v>
      </c>
      <c r="E139" s="389">
        <v>46463.525000000009</v>
      </c>
      <c r="F139" s="390">
        <v>24128.747500000001</v>
      </c>
      <c r="G139" s="390">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382">
        <v>2009</v>
      </c>
      <c r="B140" s="383" t="s">
        <v>36</v>
      </c>
      <c r="C140" s="384" t="s">
        <v>129</v>
      </c>
      <c r="D140" s="385">
        <v>61461.767500000002</v>
      </c>
      <c r="E140" s="385">
        <v>37193.125</v>
      </c>
      <c r="F140" s="386">
        <v>18206.13</v>
      </c>
      <c r="G140" s="386">
        <v>6110.2350000000006</v>
      </c>
      <c r="H140" s="387">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64">
        <v>2009</v>
      </c>
      <c r="B141" s="64" t="s">
        <v>37</v>
      </c>
      <c r="C141" s="388" t="s">
        <v>129</v>
      </c>
      <c r="D141" s="389">
        <v>65001.41</v>
      </c>
      <c r="E141" s="389">
        <v>45566.024999999994</v>
      </c>
      <c r="F141" s="390">
        <v>21250.260000000002</v>
      </c>
      <c r="G141" s="390">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382">
        <v>2009</v>
      </c>
      <c r="B142" s="383" t="s">
        <v>38</v>
      </c>
      <c r="C142" s="384" t="s">
        <v>129</v>
      </c>
      <c r="D142" s="385">
        <v>56798.039500000028</v>
      </c>
      <c r="E142" s="385">
        <v>48045.275000000001</v>
      </c>
      <c r="F142" s="386">
        <v>21559.432499999999</v>
      </c>
      <c r="G142" s="386">
        <v>7828.57</v>
      </c>
      <c r="H142" s="387">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64">
        <v>2009</v>
      </c>
      <c r="B143" s="64" t="s">
        <v>39</v>
      </c>
      <c r="C143" s="388" t="s">
        <v>129</v>
      </c>
      <c r="D143" s="389">
        <v>70204.694999999949</v>
      </c>
      <c r="E143" s="389">
        <v>49875.775000000001</v>
      </c>
      <c r="F143" s="390">
        <v>21631.797500000001</v>
      </c>
      <c r="G143" s="390">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382">
        <v>2009</v>
      </c>
      <c r="B144" s="383" t="s">
        <v>40</v>
      </c>
      <c r="C144" s="384" t="s">
        <v>129</v>
      </c>
      <c r="D144" s="385">
        <v>61283.611499999999</v>
      </c>
      <c r="E144" s="385">
        <v>45977.200000000004</v>
      </c>
      <c r="F144" s="386">
        <v>21553.377500000002</v>
      </c>
      <c r="G144" s="386">
        <v>7066.1374999999998</v>
      </c>
      <c r="H144" s="387">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64">
        <v>2009</v>
      </c>
      <c r="B145" s="64" t="s">
        <v>41</v>
      </c>
      <c r="C145" s="388" t="s">
        <v>129</v>
      </c>
      <c r="D145" s="389">
        <v>59265.607499999998</v>
      </c>
      <c r="E145" s="389">
        <v>45138</v>
      </c>
      <c r="F145" s="390">
        <v>17925.642500000002</v>
      </c>
      <c r="G145" s="390">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382">
        <v>2009</v>
      </c>
      <c r="B146" s="383" t="s">
        <v>42</v>
      </c>
      <c r="C146" s="384" t="s">
        <v>129</v>
      </c>
      <c r="D146" s="385">
        <v>56214.220000000008</v>
      </c>
      <c r="E146" s="385">
        <v>44032.324999999997</v>
      </c>
      <c r="F146" s="386">
        <v>15186.560000000001</v>
      </c>
      <c r="G146" s="386">
        <v>6792.2974999999988</v>
      </c>
      <c r="H146" s="387">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64">
        <v>2010</v>
      </c>
      <c r="B147" s="64" t="s">
        <v>43</v>
      </c>
      <c r="C147" s="388" t="s">
        <v>129</v>
      </c>
      <c r="D147" s="389">
        <v>49796.294999999947</v>
      </c>
      <c r="E147" s="389">
        <v>38980.775000000001</v>
      </c>
      <c r="F147" s="390">
        <v>15592.135</v>
      </c>
      <c r="G147" s="390">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382">
        <v>2010</v>
      </c>
      <c r="B148" s="383" t="s">
        <v>44</v>
      </c>
      <c r="C148" s="384" t="s">
        <v>129</v>
      </c>
      <c r="D148" s="385">
        <v>55743.824999999997</v>
      </c>
      <c r="E148" s="385">
        <v>53296.775000000001</v>
      </c>
      <c r="F148" s="386">
        <v>18680.728999999999</v>
      </c>
      <c r="G148" s="386">
        <v>8165.4949999999999</v>
      </c>
      <c r="H148" s="387">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64">
        <v>2010</v>
      </c>
      <c r="B149" s="64" t="s">
        <v>45</v>
      </c>
      <c r="C149" s="388" t="s">
        <v>129</v>
      </c>
      <c r="D149" s="389">
        <v>58539.24</v>
      </c>
      <c r="E149" s="389">
        <v>43599.65</v>
      </c>
      <c r="F149" s="390">
        <v>19682.36</v>
      </c>
      <c r="G149" s="390">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382">
        <v>2010</v>
      </c>
      <c r="B150" s="383" t="s">
        <v>33</v>
      </c>
      <c r="C150" s="384" t="s">
        <v>129</v>
      </c>
      <c r="D150" s="385">
        <v>51529.060000000005</v>
      </c>
      <c r="E150" s="385">
        <v>41173.775000000001</v>
      </c>
      <c r="F150" s="386">
        <v>17179.022499999999</v>
      </c>
      <c r="G150" s="386">
        <v>6826.9750000000004</v>
      </c>
      <c r="H150" s="387">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64">
        <v>2010</v>
      </c>
      <c r="B151" s="64" t="s">
        <v>35</v>
      </c>
      <c r="C151" s="388" t="s">
        <v>129</v>
      </c>
      <c r="D151" s="389">
        <v>59486.714999999997</v>
      </c>
      <c r="E151" s="389">
        <v>45697.925000000003</v>
      </c>
      <c r="F151" s="390">
        <v>18153.732500000002</v>
      </c>
      <c r="G151" s="390">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382">
        <v>2010</v>
      </c>
      <c r="B152" s="383" t="s">
        <v>36</v>
      </c>
      <c r="C152" s="384" t="s">
        <v>129</v>
      </c>
      <c r="D152" s="385">
        <v>60472.714999999997</v>
      </c>
      <c r="E152" s="385">
        <v>46456.649999999994</v>
      </c>
      <c r="F152" s="386">
        <v>19425.172500000001</v>
      </c>
      <c r="G152" s="386">
        <v>6548.7974999999997</v>
      </c>
      <c r="H152" s="387">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64">
        <v>2010</v>
      </c>
      <c r="B153" s="64" t="s">
        <v>37</v>
      </c>
      <c r="C153" s="388" t="s">
        <v>129</v>
      </c>
      <c r="D153" s="389">
        <v>64501.792499999996</v>
      </c>
      <c r="E153" s="389">
        <v>53901.025000000001</v>
      </c>
      <c r="F153" s="390">
        <v>19761.310000000001</v>
      </c>
      <c r="G153" s="390">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382">
        <v>2010</v>
      </c>
      <c r="B154" s="383" t="s">
        <v>38</v>
      </c>
      <c r="C154" s="384" t="s">
        <v>129</v>
      </c>
      <c r="D154" s="385">
        <v>64311.615000000005</v>
      </c>
      <c r="E154" s="385">
        <v>47821.505000000005</v>
      </c>
      <c r="F154" s="386">
        <v>18850.092499999999</v>
      </c>
      <c r="G154" s="386">
        <v>7591.9600000000009</v>
      </c>
      <c r="H154" s="387">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64">
        <v>2010</v>
      </c>
      <c r="B155" s="64" t="s">
        <v>39</v>
      </c>
      <c r="C155" s="388" t="s">
        <v>129</v>
      </c>
      <c r="D155" s="389">
        <v>67049.899999999994</v>
      </c>
      <c r="E155" s="389">
        <v>48720.649999999994</v>
      </c>
      <c r="F155" s="390">
        <v>21712.5</v>
      </c>
      <c r="G155" s="390">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382">
        <v>2010</v>
      </c>
      <c r="B156" s="383" t="s">
        <v>40</v>
      </c>
      <c r="C156" s="384" t="s">
        <v>129</v>
      </c>
      <c r="D156" s="385">
        <v>65595.117499999993</v>
      </c>
      <c r="E156" s="385">
        <v>52249.785000000003</v>
      </c>
      <c r="F156" s="386">
        <v>24051.425000000003</v>
      </c>
      <c r="G156" s="386">
        <v>7425.3600000000006</v>
      </c>
      <c r="H156" s="387">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64">
        <v>2010</v>
      </c>
      <c r="B157" s="64" t="s">
        <v>41</v>
      </c>
      <c r="C157" s="388" t="s">
        <v>129</v>
      </c>
      <c r="D157" s="389">
        <v>59175.735000000001</v>
      </c>
      <c r="E157" s="389">
        <v>54508.7</v>
      </c>
      <c r="F157" s="390">
        <v>23431.645</v>
      </c>
      <c r="G157" s="390">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382">
        <v>2010</v>
      </c>
      <c r="B158" s="383" t="s">
        <v>42</v>
      </c>
      <c r="C158" s="384" t="s">
        <v>129</v>
      </c>
      <c r="D158" s="385">
        <v>53329.32</v>
      </c>
      <c r="E158" s="385">
        <v>50152.125</v>
      </c>
      <c r="F158" s="386">
        <v>16318.361000000001</v>
      </c>
      <c r="G158" s="386">
        <v>7501.3024999999998</v>
      </c>
      <c r="H158" s="387">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64">
        <v>2011</v>
      </c>
      <c r="B159" s="64" t="s">
        <v>43</v>
      </c>
      <c r="C159" s="388" t="s">
        <v>129</v>
      </c>
      <c r="D159" s="389">
        <v>58241.924499999994</v>
      </c>
      <c r="E159" s="389">
        <v>45461.552499999998</v>
      </c>
      <c r="F159" s="390">
        <v>17844.767500000002</v>
      </c>
      <c r="G159" s="390">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382">
        <v>2011</v>
      </c>
      <c r="B160" s="383" t="s">
        <v>44</v>
      </c>
      <c r="C160" s="384" t="s">
        <v>129</v>
      </c>
      <c r="D160" s="385">
        <v>64385.03</v>
      </c>
      <c r="E160" s="385">
        <v>42903.794999999998</v>
      </c>
      <c r="F160" s="386">
        <v>18354.075000000001</v>
      </c>
      <c r="G160" s="386">
        <v>6258.4724999999999</v>
      </c>
      <c r="H160" s="387">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64">
        <v>2011</v>
      </c>
      <c r="B161" s="64" t="s">
        <v>45</v>
      </c>
      <c r="C161" s="388" t="s">
        <v>129</v>
      </c>
      <c r="D161" s="389">
        <v>71372.460000000006</v>
      </c>
      <c r="E161" s="389">
        <v>53245.915000000001</v>
      </c>
      <c r="F161" s="390">
        <v>19605.8125</v>
      </c>
      <c r="G161" s="390">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382">
        <v>2011</v>
      </c>
      <c r="B162" s="383" t="s">
        <v>33</v>
      </c>
      <c r="C162" s="384" t="s">
        <v>129</v>
      </c>
      <c r="D162" s="385">
        <v>65628.815000000002</v>
      </c>
      <c r="E162" s="385">
        <v>47261.06</v>
      </c>
      <c r="F162" s="386">
        <v>16653.057499999999</v>
      </c>
      <c r="G162" s="386">
        <v>6748.5450000000001</v>
      </c>
      <c r="H162" s="387">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64">
        <v>2011</v>
      </c>
      <c r="B163" s="64" t="s">
        <v>35</v>
      </c>
      <c r="C163" s="388" t="s">
        <v>129</v>
      </c>
      <c r="D163" s="389">
        <v>75291.0625</v>
      </c>
      <c r="E163" s="389">
        <v>50619.524999999994</v>
      </c>
      <c r="F163" s="390">
        <v>19879.934999999998</v>
      </c>
      <c r="G163" s="390">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382">
        <v>2011</v>
      </c>
      <c r="B164" s="383" t="s">
        <v>36</v>
      </c>
      <c r="C164" s="384" t="s">
        <v>129</v>
      </c>
      <c r="D164" s="385">
        <v>76984.584999999992</v>
      </c>
      <c r="E164" s="385">
        <v>45875.895000000004</v>
      </c>
      <c r="F164" s="386">
        <v>17860.530000000002</v>
      </c>
      <c r="G164" s="386">
        <v>8000.2875000000004</v>
      </c>
      <c r="H164" s="387">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64">
        <v>2011</v>
      </c>
      <c r="B165" s="64" t="s">
        <v>37</v>
      </c>
      <c r="C165" s="388" t="s">
        <v>129</v>
      </c>
      <c r="D165" s="389">
        <v>80866.664999999994</v>
      </c>
      <c r="E165" s="389">
        <v>50700.85</v>
      </c>
      <c r="F165" s="390">
        <v>18551.455000000002</v>
      </c>
      <c r="G165" s="390">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382">
        <v>2011</v>
      </c>
      <c r="B166" s="383" t="s">
        <v>38</v>
      </c>
      <c r="C166" s="384" t="s">
        <v>129</v>
      </c>
      <c r="D166" s="385">
        <v>82305.505000000005</v>
      </c>
      <c r="E166" s="385">
        <v>55584.770000000004</v>
      </c>
      <c r="F166" s="386">
        <v>22145.6175</v>
      </c>
      <c r="G166" s="386">
        <v>11301.717500000001</v>
      </c>
      <c r="H166" s="387">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64">
        <v>2011</v>
      </c>
      <c r="B167" s="64" t="s">
        <v>39</v>
      </c>
      <c r="C167" s="388" t="s">
        <v>129</v>
      </c>
      <c r="D167" s="389">
        <v>79647.545000000042</v>
      </c>
      <c r="E167" s="389">
        <v>49458.900000000009</v>
      </c>
      <c r="F167" s="390">
        <v>26328.982500000002</v>
      </c>
      <c r="G167" s="390">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382">
        <v>2011</v>
      </c>
      <c r="B168" s="383" t="s">
        <v>40</v>
      </c>
      <c r="C168" s="384" t="s">
        <v>129</v>
      </c>
      <c r="D168" s="385">
        <v>74563.51999999996</v>
      </c>
      <c r="E168" s="385">
        <v>48178.125</v>
      </c>
      <c r="F168" s="386">
        <v>21656.63</v>
      </c>
      <c r="G168" s="386">
        <v>10529.845000000001</v>
      </c>
      <c r="H168" s="387">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64">
        <v>2011</v>
      </c>
      <c r="B169" s="64" t="s">
        <v>41</v>
      </c>
      <c r="C169" s="388" t="s">
        <v>129</v>
      </c>
      <c r="D169" s="389">
        <v>66276.603999999992</v>
      </c>
      <c r="E169" s="389">
        <v>46790.445</v>
      </c>
      <c r="F169" s="390">
        <v>20437.4925</v>
      </c>
      <c r="G169" s="390">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382">
        <v>2011</v>
      </c>
      <c r="B170" s="383" t="s">
        <v>42</v>
      </c>
      <c r="C170" s="384" t="s">
        <v>129</v>
      </c>
      <c r="D170" s="385">
        <v>66360.747000000018</v>
      </c>
      <c r="E170" s="385">
        <v>46086.03</v>
      </c>
      <c r="F170" s="386">
        <v>16731.27</v>
      </c>
      <c r="G170" s="386">
        <v>8872.5974999999999</v>
      </c>
      <c r="H170" s="387">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64">
        <v>2012</v>
      </c>
      <c r="B171" s="64" t="s">
        <v>43</v>
      </c>
      <c r="C171" s="388" t="s">
        <v>129</v>
      </c>
      <c r="D171" s="389">
        <v>63000.925000000047</v>
      </c>
      <c r="E171" s="389">
        <v>45370.375</v>
      </c>
      <c r="F171" s="390">
        <v>16209.11</v>
      </c>
      <c r="G171" s="390">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382">
        <v>2012</v>
      </c>
      <c r="B172" s="383" t="s">
        <v>44</v>
      </c>
      <c r="C172" s="384" t="s">
        <v>129</v>
      </c>
      <c r="D172" s="385">
        <v>71897.844999999972</v>
      </c>
      <c r="E172" s="385">
        <v>38377.275000000001</v>
      </c>
      <c r="F172" s="386">
        <v>19048.23</v>
      </c>
      <c r="G172" s="386">
        <v>7766.6975000000011</v>
      </c>
      <c r="H172" s="387">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64">
        <v>2012</v>
      </c>
      <c r="B173" s="64" t="s">
        <v>45</v>
      </c>
      <c r="C173" s="388" t="s">
        <v>129</v>
      </c>
      <c r="D173" s="389">
        <v>75995.275000000052</v>
      </c>
      <c r="E173" s="389">
        <v>43616.992499999986</v>
      </c>
      <c r="F173" s="390">
        <v>19277.807500000003</v>
      </c>
      <c r="G173" s="390">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382">
        <v>2012</v>
      </c>
      <c r="B174" s="383" t="s">
        <v>33</v>
      </c>
      <c r="C174" s="384" t="s">
        <v>129</v>
      </c>
      <c r="D174" s="385">
        <v>63106.719999999972</v>
      </c>
      <c r="E174" s="385">
        <v>37553.550000000003</v>
      </c>
      <c r="F174" s="386">
        <v>17020.82</v>
      </c>
      <c r="G174" s="386">
        <v>7092.3874999999989</v>
      </c>
      <c r="H174" s="387">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64">
        <v>2012</v>
      </c>
      <c r="B175" s="64" t="s">
        <v>35</v>
      </c>
      <c r="C175" s="388" t="s">
        <v>129</v>
      </c>
      <c r="D175" s="389">
        <v>76511.655000000028</v>
      </c>
      <c r="E175" s="389">
        <v>42818.75</v>
      </c>
      <c r="F175" s="390">
        <v>22457.1</v>
      </c>
      <c r="G175" s="390">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382">
        <v>2012</v>
      </c>
      <c r="B176" s="383" t="s">
        <v>36</v>
      </c>
      <c r="C176" s="384" t="s">
        <v>129</v>
      </c>
      <c r="D176" s="385">
        <v>68084.537499999991</v>
      </c>
      <c r="E176" s="385">
        <v>39356.950000000004</v>
      </c>
      <c r="F176" s="386">
        <v>20436.412500000002</v>
      </c>
      <c r="G176" s="386">
        <v>7252.3424999999997</v>
      </c>
      <c r="H176" s="387">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64">
        <v>2012</v>
      </c>
      <c r="B177" s="64" t="s">
        <v>37</v>
      </c>
      <c r="C177" s="388" t="s">
        <v>129</v>
      </c>
      <c r="D177" s="389">
        <v>65773.182499999952</v>
      </c>
      <c r="E177" s="389">
        <v>43417.85750000002</v>
      </c>
      <c r="F177" s="390">
        <v>20036.722499999996</v>
      </c>
      <c r="G177" s="390">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382">
        <v>2012</v>
      </c>
      <c r="B178" s="383" t="s">
        <v>38</v>
      </c>
      <c r="C178" s="384" t="s">
        <v>129</v>
      </c>
      <c r="D178" s="385">
        <v>67949.998499999972</v>
      </c>
      <c r="E178" s="385">
        <v>46473.485000000001</v>
      </c>
      <c r="F178" s="386">
        <v>20608.494999999999</v>
      </c>
      <c r="G178" s="386">
        <v>7231.8824999999997</v>
      </c>
      <c r="H178" s="387">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64">
        <v>2012</v>
      </c>
      <c r="B179" s="64" t="s">
        <v>39</v>
      </c>
      <c r="C179" s="388" t="s">
        <v>129</v>
      </c>
      <c r="D179" s="389">
        <v>64926.201999999947</v>
      </c>
      <c r="E179" s="389">
        <v>38186.975000000013</v>
      </c>
      <c r="F179" s="390">
        <v>19324.47</v>
      </c>
      <c r="G179" s="390">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382">
        <v>2012</v>
      </c>
      <c r="B180" s="383" t="s">
        <v>40</v>
      </c>
      <c r="C180" s="384" t="s">
        <v>129</v>
      </c>
      <c r="D180" s="385">
        <v>62011.088000000018</v>
      </c>
      <c r="E180" s="385">
        <v>43458.963000000011</v>
      </c>
      <c r="F180" s="386">
        <v>20469.537499999999</v>
      </c>
      <c r="G180" s="386">
        <v>6818.0874999999996</v>
      </c>
      <c r="H180" s="387">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64">
        <v>2012</v>
      </c>
      <c r="B181" s="64" t="s">
        <v>41</v>
      </c>
      <c r="C181" s="388" t="s">
        <v>129</v>
      </c>
      <c r="D181" s="389">
        <v>62756.459999999926</v>
      </c>
      <c r="E181" s="389">
        <v>43838.09</v>
      </c>
      <c r="F181" s="390">
        <v>21233.2425</v>
      </c>
      <c r="G181" s="390">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382">
        <v>2012</v>
      </c>
      <c r="B182" s="383" t="s">
        <v>42</v>
      </c>
      <c r="C182" s="384" t="s">
        <v>129</v>
      </c>
      <c r="D182" s="385">
        <v>50043.63999999997</v>
      </c>
      <c r="E182" s="385">
        <v>41975.310000000005</v>
      </c>
      <c r="F182" s="386">
        <v>15530.7955</v>
      </c>
      <c r="G182" s="386">
        <v>6076.47</v>
      </c>
      <c r="H182" s="387">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64">
        <v>2013</v>
      </c>
      <c r="B183" s="64" t="s">
        <v>43</v>
      </c>
      <c r="C183" s="388" t="s">
        <v>129</v>
      </c>
      <c r="D183" s="389">
        <v>49036.530000000006</v>
      </c>
      <c r="E183" s="389">
        <v>34194.160000000003</v>
      </c>
      <c r="F183" s="390">
        <v>18969.468999999997</v>
      </c>
      <c r="G183" s="390">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382">
        <v>2013</v>
      </c>
      <c r="B184" s="383" t="s">
        <v>44</v>
      </c>
      <c r="C184" s="384" t="s">
        <v>129</v>
      </c>
      <c r="D184" s="385">
        <v>53997.765000000029</v>
      </c>
      <c r="E184" s="385">
        <v>39922.17</v>
      </c>
      <c r="F184" s="386">
        <v>16424.605000000003</v>
      </c>
      <c r="G184" s="386">
        <v>6421.5125000000007</v>
      </c>
      <c r="H184" s="387">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64">
        <v>2013</v>
      </c>
      <c r="B185" s="64" t="s">
        <v>45</v>
      </c>
      <c r="C185" s="388" t="s">
        <v>129</v>
      </c>
      <c r="D185" s="389">
        <v>52207.92</v>
      </c>
      <c r="E185" s="389">
        <v>35750.665000000008</v>
      </c>
      <c r="F185" s="390">
        <v>14559.945</v>
      </c>
      <c r="G185" s="390">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382">
        <v>2013</v>
      </c>
      <c r="B186" s="383" t="s">
        <v>33</v>
      </c>
      <c r="C186" s="384" t="s">
        <v>129</v>
      </c>
      <c r="D186" s="385">
        <v>58741.59749999996</v>
      </c>
      <c r="E186" s="385">
        <v>46805.522000000004</v>
      </c>
      <c r="F186" s="386">
        <v>19165.762499999997</v>
      </c>
      <c r="G186" s="386">
        <v>7283.6724999999997</v>
      </c>
      <c r="H186" s="387">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64">
        <v>2013</v>
      </c>
      <c r="B187" s="64" t="s">
        <v>35</v>
      </c>
      <c r="C187" s="388" t="s">
        <v>129</v>
      </c>
      <c r="D187" s="389">
        <v>58671.450000000019</v>
      </c>
      <c r="E187" s="389">
        <v>40620.700000000012</v>
      </c>
      <c r="F187" s="390">
        <v>18584.150000000001</v>
      </c>
      <c r="G187" s="390">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382">
        <v>2013</v>
      </c>
      <c r="B188" s="383" t="s">
        <v>36</v>
      </c>
      <c r="C188" s="384" t="s">
        <v>129</v>
      </c>
      <c r="D188" s="385">
        <v>59651.348999999987</v>
      </c>
      <c r="E188" s="385">
        <v>41275.12000000001</v>
      </c>
      <c r="F188" s="386">
        <v>17469.272499999999</v>
      </c>
      <c r="G188" s="386">
        <v>6636.8525</v>
      </c>
      <c r="H188" s="387">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64">
        <v>2013</v>
      </c>
      <c r="B189" s="64" t="s">
        <v>37</v>
      </c>
      <c r="C189" s="388" t="s">
        <v>129</v>
      </c>
      <c r="D189" s="389">
        <v>66022.02999999997</v>
      </c>
      <c r="E189" s="389">
        <v>44560.205000000002</v>
      </c>
      <c r="F189" s="390">
        <v>19999.609999999997</v>
      </c>
      <c r="G189" s="390">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382">
        <v>2013</v>
      </c>
      <c r="B190" s="383" t="s">
        <v>38</v>
      </c>
      <c r="C190" s="384" t="s">
        <v>129</v>
      </c>
      <c r="D190" s="385">
        <v>61733.222500000033</v>
      </c>
      <c r="E190" s="385">
        <v>43278.256999999998</v>
      </c>
      <c r="F190" s="386">
        <v>17842.564999999999</v>
      </c>
      <c r="G190" s="386">
        <v>5369.9449999999997</v>
      </c>
      <c r="H190" s="387">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64">
        <v>2013</v>
      </c>
      <c r="B191" s="64" t="s">
        <v>39</v>
      </c>
      <c r="C191" s="388" t="s">
        <v>129</v>
      </c>
      <c r="D191" s="389">
        <v>66762.825000000012</v>
      </c>
      <c r="E191" s="389">
        <v>40668.762000000002</v>
      </c>
      <c r="F191" s="390">
        <v>19751.150000000005</v>
      </c>
      <c r="G191" s="390">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382">
        <v>2013</v>
      </c>
      <c r="B192" s="383" t="s">
        <v>40</v>
      </c>
      <c r="C192" s="384" t="s">
        <v>129</v>
      </c>
      <c r="D192" s="385">
        <v>64056.522499999985</v>
      </c>
      <c r="E192" s="385">
        <v>44879.767000000007</v>
      </c>
      <c r="F192" s="386">
        <v>21004.012500000004</v>
      </c>
      <c r="G192" s="386">
        <v>7057.2000000000007</v>
      </c>
      <c r="H192" s="387">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64">
        <v>2013</v>
      </c>
      <c r="B193" s="64" t="s">
        <v>41</v>
      </c>
      <c r="C193" s="388" t="s">
        <v>129</v>
      </c>
      <c r="D193" s="389">
        <v>56110.19</v>
      </c>
      <c r="E193" s="389">
        <v>39838.900000000009</v>
      </c>
      <c r="F193" s="390">
        <v>18900.940000000002</v>
      </c>
      <c r="G193" s="390">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382">
        <v>2013</v>
      </c>
      <c r="B194" s="383" t="s">
        <v>42</v>
      </c>
      <c r="C194" s="384" t="s">
        <v>129</v>
      </c>
      <c r="D194" s="385">
        <v>51902.107500000013</v>
      </c>
      <c r="E194" s="385">
        <v>40207.985000000008</v>
      </c>
      <c r="F194" s="386">
        <v>16568.591499999999</v>
      </c>
      <c r="G194" s="386">
        <v>6942.83</v>
      </c>
      <c r="H194" s="387">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64">
        <v>2014</v>
      </c>
      <c r="B195" s="64" t="s">
        <v>43</v>
      </c>
      <c r="C195" s="388" t="s">
        <v>129</v>
      </c>
      <c r="D195" s="389">
        <v>48355.93499999999</v>
      </c>
      <c r="E195" s="389">
        <v>37028.284999999996</v>
      </c>
      <c r="F195" s="390">
        <v>18106.588000000003</v>
      </c>
      <c r="G195" s="390">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382">
        <v>2014</v>
      </c>
      <c r="B196" s="383" t="s">
        <v>44</v>
      </c>
      <c r="C196" s="384" t="s">
        <v>129</v>
      </c>
      <c r="D196" s="385">
        <v>54458.190000000031</v>
      </c>
      <c r="E196" s="385">
        <v>37802.165000000008</v>
      </c>
      <c r="F196" s="386">
        <v>20219.654999999999</v>
      </c>
      <c r="G196" s="386">
        <v>6192.9174999999996</v>
      </c>
      <c r="H196" s="387">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64">
        <v>2014</v>
      </c>
      <c r="B197" s="64" t="s">
        <v>45</v>
      </c>
      <c r="C197" s="388" t="s">
        <v>129</v>
      </c>
      <c r="D197" s="389">
        <v>61268.844000000041</v>
      </c>
      <c r="E197" s="389">
        <v>42748.345000000008</v>
      </c>
      <c r="F197" s="390">
        <v>19842.419999999998</v>
      </c>
      <c r="G197" s="390">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382">
        <v>2014</v>
      </c>
      <c r="B198" s="383" t="s">
        <v>33</v>
      </c>
      <c r="C198" s="384" t="s">
        <v>129</v>
      </c>
      <c r="D198" s="385">
        <v>63982.75</v>
      </c>
      <c r="E198" s="385">
        <v>38759.720000000016</v>
      </c>
      <c r="F198" s="386">
        <v>18128.025000000001</v>
      </c>
      <c r="G198" s="386">
        <v>5889.66</v>
      </c>
      <c r="H198" s="387">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64">
        <v>2014</v>
      </c>
      <c r="B199" s="64" t="s">
        <v>35</v>
      </c>
      <c r="C199" s="388" t="s">
        <v>129</v>
      </c>
      <c r="D199" s="389">
        <v>69466.337500000023</v>
      </c>
      <c r="E199" s="389">
        <v>45404.448000000004</v>
      </c>
      <c r="F199" s="390">
        <v>20142.897499999999</v>
      </c>
      <c r="G199" s="390">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382">
        <v>2014</v>
      </c>
      <c r="B200" s="383" t="s">
        <v>36</v>
      </c>
      <c r="C200" s="384" t="s">
        <v>129</v>
      </c>
      <c r="D200" s="385">
        <v>57503.650000000016</v>
      </c>
      <c r="E200" s="385">
        <v>38428.790000000008</v>
      </c>
      <c r="F200" s="386">
        <v>14077.46</v>
      </c>
      <c r="G200" s="386">
        <v>5953.9699999999993</v>
      </c>
      <c r="H200" s="387">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64">
        <v>2014</v>
      </c>
      <c r="B201" s="64" t="s">
        <v>37</v>
      </c>
      <c r="C201" s="388" t="s">
        <v>129</v>
      </c>
      <c r="D201" s="389">
        <v>69558.632500000007</v>
      </c>
      <c r="E201" s="389">
        <v>39790.338000000003</v>
      </c>
      <c r="F201" s="390">
        <v>21689.837500000001</v>
      </c>
      <c r="G201" s="390">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382">
        <v>2014</v>
      </c>
      <c r="B202" s="383" t="s">
        <v>38</v>
      </c>
      <c r="C202" s="384" t="s">
        <v>129</v>
      </c>
      <c r="D202" s="385">
        <v>65130.768999999986</v>
      </c>
      <c r="E202" s="385">
        <v>38388.325000000012</v>
      </c>
      <c r="F202" s="386">
        <v>19482.4925</v>
      </c>
      <c r="G202" s="386">
        <v>6828.8274999999994</v>
      </c>
      <c r="H202" s="387">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64">
        <v>2014</v>
      </c>
      <c r="B203" s="64" t="s">
        <v>39</v>
      </c>
      <c r="C203" s="388" t="s">
        <v>129</v>
      </c>
      <c r="D203" s="389">
        <v>70925.112500000003</v>
      </c>
      <c r="E203" s="389">
        <v>39763.517999999996</v>
      </c>
      <c r="F203" s="390">
        <v>20724.657500000001</v>
      </c>
      <c r="G203" s="390">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382">
        <v>2014</v>
      </c>
      <c r="B204" s="383" t="s">
        <v>40</v>
      </c>
      <c r="C204" s="384" t="s">
        <v>129</v>
      </c>
      <c r="D204" s="385">
        <v>76719.572499999966</v>
      </c>
      <c r="E204" s="385">
        <v>42292.705000000002</v>
      </c>
      <c r="F204" s="386">
        <v>20517.542500000003</v>
      </c>
      <c r="G204" s="386">
        <v>7203.4100000000008</v>
      </c>
      <c r="H204" s="387">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64">
        <v>2014</v>
      </c>
      <c r="B205" s="64" t="s">
        <v>41</v>
      </c>
      <c r="C205" s="388" t="s">
        <v>129</v>
      </c>
      <c r="D205" s="389">
        <v>67850.880000000034</v>
      </c>
      <c r="E205" s="389">
        <v>43211.117000000013</v>
      </c>
      <c r="F205" s="390">
        <v>18898.474999999999</v>
      </c>
      <c r="G205" s="390">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382">
        <v>2014</v>
      </c>
      <c r="B206" s="383" t="s">
        <v>42</v>
      </c>
      <c r="C206" s="384" t="s">
        <v>129</v>
      </c>
      <c r="D206" s="385">
        <v>61159.832500000004</v>
      </c>
      <c r="E206" s="385">
        <v>35264.859000000004</v>
      </c>
      <c r="F206" s="386">
        <v>18322.762500000004</v>
      </c>
      <c r="G206" s="386">
        <v>6652.3625000000002</v>
      </c>
      <c r="H206" s="387">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64">
        <v>2015</v>
      </c>
      <c r="B207" s="64" t="s">
        <v>43</v>
      </c>
      <c r="C207" s="388" t="s">
        <v>129</v>
      </c>
      <c r="D207" s="389">
        <v>56011.549499999979</v>
      </c>
      <c r="E207" s="389">
        <v>33599.235000000008</v>
      </c>
      <c r="F207" s="390">
        <v>16599.57</v>
      </c>
      <c r="G207" s="390">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382">
        <v>2015</v>
      </c>
      <c r="B208" s="383" t="s">
        <v>44</v>
      </c>
      <c r="C208" s="384" t="s">
        <v>129</v>
      </c>
      <c r="D208" s="385">
        <v>65498.778499999986</v>
      </c>
      <c r="E208" s="385">
        <v>35100.474000000002</v>
      </c>
      <c r="F208" s="386">
        <v>19024.945</v>
      </c>
      <c r="G208" s="386">
        <v>7502.6665000000012</v>
      </c>
      <c r="H208" s="387">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64">
        <v>2015</v>
      </c>
      <c r="B209" s="64" t="s">
        <v>45</v>
      </c>
      <c r="C209" s="388" t="s">
        <v>129</v>
      </c>
      <c r="D209" s="389">
        <v>71069.676999999996</v>
      </c>
      <c r="E209" s="389">
        <v>42542.991000000002</v>
      </c>
      <c r="F209" s="390">
        <v>20603.191500000001</v>
      </c>
      <c r="G209" s="390">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382">
        <v>2015</v>
      </c>
      <c r="B210" s="383" t="s">
        <v>33</v>
      </c>
      <c r="C210" s="384" t="s">
        <v>129</v>
      </c>
      <c r="D210" s="385">
        <v>67039.530500000023</v>
      </c>
      <c r="E210" s="385">
        <v>36348.828000000001</v>
      </c>
      <c r="F210" s="386">
        <v>20817.3315</v>
      </c>
      <c r="G210" s="386">
        <v>7370.5730000000003</v>
      </c>
      <c r="H210" s="387">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64">
        <v>2015</v>
      </c>
      <c r="B211" s="64" t="s">
        <v>35</v>
      </c>
      <c r="C211" s="388" t="s">
        <v>129</v>
      </c>
      <c r="D211" s="389">
        <v>75173.619999999966</v>
      </c>
      <c r="E211" s="389">
        <v>38791.215999999993</v>
      </c>
      <c r="F211" s="390">
        <v>23921.865000000002</v>
      </c>
      <c r="G211" s="390">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382">
        <v>2015</v>
      </c>
      <c r="B212" s="383" t="s">
        <v>36</v>
      </c>
      <c r="C212" s="384" t="s">
        <v>129</v>
      </c>
      <c r="D212" s="385">
        <v>65666.949999999983</v>
      </c>
      <c r="E212" s="385">
        <v>34289.048000000003</v>
      </c>
      <c r="F212" s="386">
        <v>24400.3825</v>
      </c>
      <c r="G212" s="386">
        <v>6995.8209999999999</v>
      </c>
      <c r="H212" s="387">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64">
        <v>2015</v>
      </c>
      <c r="B213" s="64" t="s">
        <v>37</v>
      </c>
      <c r="C213" s="388" t="s">
        <v>129</v>
      </c>
      <c r="D213" s="389">
        <v>76189.897999999986</v>
      </c>
      <c r="E213" s="389">
        <v>41403.535000000003</v>
      </c>
      <c r="F213" s="390">
        <v>23481.607499999998</v>
      </c>
      <c r="G213" s="390">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382">
        <v>2015</v>
      </c>
      <c r="B214" s="383" t="s">
        <v>38</v>
      </c>
      <c r="C214" s="384" t="s">
        <v>129</v>
      </c>
      <c r="D214" s="385">
        <v>70462.187999999995</v>
      </c>
      <c r="E214" s="385">
        <v>40794.154000000002</v>
      </c>
      <c r="F214" s="386">
        <v>22424.364999999998</v>
      </c>
      <c r="G214" s="386">
        <v>7439.34</v>
      </c>
      <c r="H214" s="387">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64">
        <v>2015</v>
      </c>
      <c r="B215" s="64" t="s">
        <v>39</v>
      </c>
      <c r="C215" s="388" t="s">
        <v>129</v>
      </c>
      <c r="D215" s="389">
        <v>74792.834999999992</v>
      </c>
      <c r="E215" s="389">
        <v>40923.534</v>
      </c>
      <c r="F215" s="390">
        <v>25529.184000000001</v>
      </c>
      <c r="G215" s="390">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382">
        <v>2015</v>
      </c>
      <c r="B216" s="383" t="s">
        <v>40</v>
      </c>
      <c r="C216" s="384" t="s">
        <v>129</v>
      </c>
      <c r="D216" s="385">
        <v>68955.475000000006</v>
      </c>
      <c r="E216" s="385">
        <v>44543.133000000016</v>
      </c>
      <c r="F216" s="386">
        <v>24275.792500000003</v>
      </c>
      <c r="G216" s="386">
        <v>6598.509</v>
      </c>
      <c r="H216" s="387">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64">
        <v>2015</v>
      </c>
      <c r="B217" s="64" t="s">
        <v>41</v>
      </c>
      <c r="C217" s="388" t="s">
        <v>129</v>
      </c>
      <c r="D217" s="389">
        <v>62843.390000000029</v>
      </c>
      <c r="E217" s="389">
        <v>35431.19</v>
      </c>
      <c r="F217" s="390">
        <v>22632.343999999997</v>
      </c>
      <c r="G217" s="390">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382">
        <v>2015</v>
      </c>
      <c r="B218" s="383" t="s">
        <v>42</v>
      </c>
      <c r="C218" s="384" t="s">
        <v>129</v>
      </c>
      <c r="D218" s="385">
        <v>60748.335000000014</v>
      </c>
      <c r="E218" s="385">
        <v>38518.682000000008</v>
      </c>
      <c r="F218" s="386">
        <v>19057.355</v>
      </c>
      <c r="G218" s="386">
        <v>6978.625</v>
      </c>
      <c r="H218" s="387">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64">
        <v>2016</v>
      </c>
      <c r="B219" s="64" t="s">
        <v>43</v>
      </c>
      <c r="C219" s="388" t="s">
        <v>129</v>
      </c>
      <c r="D219" s="389">
        <v>49695.915000000052</v>
      </c>
      <c r="E219" s="389">
        <v>32428.493000000006</v>
      </c>
      <c r="F219" s="390">
        <v>17585.68</v>
      </c>
      <c r="G219" s="390">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382">
        <v>2016</v>
      </c>
      <c r="B220" s="383" t="s">
        <v>44</v>
      </c>
      <c r="C220" s="384" t="s">
        <v>129</v>
      </c>
      <c r="D220" s="385">
        <v>66725.69</v>
      </c>
      <c r="E220" s="385">
        <v>39245.406000000003</v>
      </c>
      <c r="F220" s="386">
        <v>22129.662499999999</v>
      </c>
      <c r="G220" s="386">
        <v>6510.2619999999997</v>
      </c>
      <c r="H220" s="387">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64">
        <v>2016</v>
      </c>
      <c r="B221" s="64" t="s">
        <v>45</v>
      </c>
      <c r="C221" s="388" t="s">
        <v>129</v>
      </c>
      <c r="D221" s="389">
        <v>61589.769999999975</v>
      </c>
      <c r="E221" s="389">
        <v>37983.455999999998</v>
      </c>
      <c r="F221" s="390">
        <v>19739.827499999999</v>
      </c>
      <c r="G221" s="390">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382">
        <v>2016</v>
      </c>
      <c r="B222" s="383" t="s">
        <v>33</v>
      </c>
      <c r="C222" s="384" t="s">
        <v>129</v>
      </c>
      <c r="D222" s="385">
        <v>66560.885000000009</v>
      </c>
      <c r="E222" s="385">
        <v>38675.368999999999</v>
      </c>
      <c r="F222" s="386">
        <v>20565.872499999998</v>
      </c>
      <c r="G222" s="386">
        <v>4649.5190000000002</v>
      </c>
      <c r="H222" s="387">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64">
        <v>2016</v>
      </c>
      <c r="B223" s="64" t="s">
        <v>35</v>
      </c>
      <c r="C223" s="388" t="s">
        <v>129</v>
      </c>
      <c r="D223" s="389">
        <v>63221.445000000007</v>
      </c>
      <c r="E223" s="389">
        <v>38531.912000000004</v>
      </c>
      <c r="F223" s="390">
        <v>19114.012500000001</v>
      </c>
      <c r="G223" s="390">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382">
        <v>2016</v>
      </c>
      <c r="B224" s="383" t="s">
        <v>36</v>
      </c>
      <c r="C224" s="384" t="s">
        <v>129</v>
      </c>
      <c r="D224" s="385">
        <v>64865.906999999999</v>
      </c>
      <c r="E224" s="385">
        <v>37217.351999999999</v>
      </c>
      <c r="F224" s="386">
        <v>19423.497500000005</v>
      </c>
      <c r="G224" s="386">
        <v>3632.4130000000696</v>
      </c>
      <c r="H224" s="387">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64">
        <v>2016</v>
      </c>
      <c r="B225" s="64" t="s">
        <v>37</v>
      </c>
      <c r="C225" s="388" t="s">
        <v>129</v>
      </c>
      <c r="D225" s="389">
        <v>61657.69</v>
      </c>
      <c r="E225" s="389">
        <v>38090.982000000004</v>
      </c>
      <c r="F225" s="390">
        <v>15578.907500000001</v>
      </c>
      <c r="G225" s="390">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382">
        <v>2016</v>
      </c>
      <c r="B226" s="383" t="s">
        <v>38</v>
      </c>
      <c r="C226" s="384" t="s">
        <v>129</v>
      </c>
      <c r="D226" s="385">
        <v>62020.360000000044</v>
      </c>
      <c r="E226" s="385">
        <v>45004.308000000005</v>
      </c>
      <c r="F226" s="386">
        <v>18535.052499999998</v>
      </c>
      <c r="G226" s="386">
        <v>3858.4545000000003</v>
      </c>
      <c r="H226" s="387">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64">
        <v>2016</v>
      </c>
      <c r="B227" s="64" t="s">
        <v>39</v>
      </c>
      <c r="C227" s="388" t="s">
        <v>129</v>
      </c>
      <c r="D227" s="389">
        <v>66026.589999999967</v>
      </c>
      <c r="E227" s="389">
        <v>39474.721999999994</v>
      </c>
      <c r="F227" s="390">
        <v>20063.36</v>
      </c>
      <c r="G227" s="390">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382">
        <v>2016</v>
      </c>
      <c r="B228" s="383" t="s">
        <v>40</v>
      </c>
      <c r="C228" s="384" t="s">
        <v>129</v>
      </c>
      <c r="D228" s="385">
        <v>63848.459999999992</v>
      </c>
      <c r="E228" s="385">
        <v>40620.121000000014</v>
      </c>
      <c r="F228" s="386">
        <v>22096.58</v>
      </c>
      <c r="G228" s="386">
        <v>3301.3410000000003</v>
      </c>
      <c r="H228" s="387">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64">
        <v>2016</v>
      </c>
      <c r="B229" s="64" t="s">
        <v>41</v>
      </c>
      <c r="C229" s="388" t="s">
        <v>129</v>
      </c>
      <c r="D229" s="389">
        <v>61292.719999999972</v>
      </c>
      <c r="E229" s="389">
        <v>40742.435999999994</v>
      </c>
      <c r="F229" s="390">
        <v>18150.316999999999</v>
      </c>
      <c r="G229" s="390">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382">
        <v>2016</v>
      </c>
      <c r="B230" s="383" t="s">
        <v>42</v>
      </c>
      <c r="C230" s="384" t="s">
        <v>129</v>
      </c>
      <c r="D230" s="385">
        <v>63967.500000000015</v>
      </c>
      <c r="E230" s="385">
        <v>37184.649000000012</v>
      </c>
      <c r="F230" s="386">
        <v>16691.852500000001</v>
      </c>
      <c r="G230" s="386">
        <v>3943.2689999999998</v>
      </c>
      <c r="H230" s="387">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64">
        <v>2017</v>
      </c>
      <c r="B231" s="64" t="s">
        <v>43</v>
      </c>
      <c r="C231" s="388" t="s">
        <v>129</v>
      </c>
      <c r="D231" s="389">
        <v>56824.110000000015</v>
      </c>
      <c r="E231" s="389">
        <v>36947.298000000003</v>
      </c>
      <c r="F231" s="390">
        <v>15108.227499999997</v>
      </c>
      <c r="G231" s="390">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382">
        <v>2017</v>
      </c>
      <c r="B232" s="383" t="s">
        <v>44</v>
      </c>
      <c r="C232" s="384" t="s">
        <v>129</v>
      </c>
      <c r="D232" s="385">
        <v>64247.4</v>
      </c>
      <c r="E232" s="385">
        <v>41024.463000000003</v>
      </c>
      <c r="F232" s="386">
        <v>19324.338500000002</v>
      </c>
      <c r="G232" s="386">
        <v>3180.5079999999998</v>
      </c>
      <c r="H232" s="387">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64">
        <v>2017</v>
      </c>
      <c r="B233" s="64" t="s">
        <v>45</v>
      </c>
      <c r="C233" s="388" t="s">
        <v>129</v>
      </c>
      <c r="D233" s="389">
        <v>66942.17</v>
      </c>
      <c r="E233" s="389">
        <v>43941.633000000002</v>
      </c>
      <c r="F233" s="390">
        <v>19766.4175</v>
      </c>
      <c r="G233" s="390">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382">
        <v>2017</v>
      </c>
      <c r="B234" s="383" t="s">
        <v>33</v>
      </c>
      <c r="C234" s="384" t="s">
        <v>129</v>
      </c>
      <c r="D234" s="385">
        <v>56006.37999999999</v>
      </c>
      <c r="E234" s="385">
        <v>36067.602000000006</v>
      </c>
      <c r="F234" s="386">
        <v>15920.457500000004</v>
      </c>
      <c r="G234" s="386">
        <v>2861.8820000000001</v>
      </c>
      <c r="H234" s="387">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64">
        <v>2017</v>
      </c>
      <c r="B235" s="64" t="s">
        <v>35</v>
      </c>
      <c r="C235" s="388" t="s">
        <v>129</v>
      </c>
      <c r="D235" s="389">
        <v>60428.749999999985</v>
      </c>
      <c r="E235" s="389">
        <v>39695.451999999997</v>
      </c>
      <c r="F235" s="390">
        <v>20156.770000000004</v>
      </c>
      <c r="G235" s="390">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382">
        <v>2017</v>
      </c>
      <c r="B236" s="383" t="s">
        <v>36</v>
      </c>
      <c r="C236" s="384" t="s">
        <v>129</v>
      </c>
      <c r="D236" s="385">
        <v>62590.899999999994</v>
      </c>
      <c r="E236" s="385">
        <v>39204.111000000004</v>
      </c>
      <c r="F236" s="386">
        <v>18958.387500000001</v>
      </c>
      <c r="G236" s="386">
        <v>4082.0039999999999</v>
      </c>
      <c r="H236" s="387">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64">
        <v>2017</v>
      </c>
      <c r="B237" s="64" t="s">
        <v>37</v>
      </c>
      <c r="C237" s="388" t="s">
        <v>129</v>
      </c>
      <c r="D237" s="389">
        <v>61149.435000000012</v>
      </c>
      <c r="E237" s="389">
        <v>43935.753000000004</v>
      </c>
      <c r="F237" s="390">
        <v>19805.680999999997</v>
      </c>
      <c r="G237" s="390">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382">
        <v>2017</v>
      </c>
      <c r="B238" s="383" t="s">
        <v>38</v>
      </c>
      <c r="C238" s="384" t="s">
        <v>129</v>
      </c>
      <c r="D238" s="385">
        <v>58837.75</v>
      </c>
      <c r="E238" s="385">
        <v>41031.519</v>
      </c>
      <c r="F238" s="386">
        <v>20744.337499999998</v>
      </c>
      <c r="G238" s="386">
        <v>4118.8585000000003</v>
      </c>
      <c r="H238" s="387">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64">
        <v>2017</v>
      </c>
      <c r="B239" s="64" t="s">
        <v>39</v>
      </c>
      <c r="C239" s="388" t="s">
        <v>129</v>
      </c>
      <c r="D239" s="389">
        <v>57809.42</v>
      </c>
      <c r="E239" s="389">
        <v>42249.631000000008</v>
      </c>
      <c r="F239" s="390">
        <v>18746.342499999999</v>
      </c>
      <c r="G239" s="390">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382">
        <v>2017</v>
      </c>
      <c r="B240" s="383" t="s">
        <v>40</v>
      </c>
      <c r="C240" s="384" t="s">
        <v>129</v>
      </c>
      <c r="D240" s="385">
        <v>59192.089999999982</v>
      </c>
      <c r="E240" s="385">
        <v>42208.025000000001</v>
      </c>
      <c r="F240" s="386">
        <v>16472.472500000003</v>
      </c>
      <c r="G240" s="386">
        <v>6303.7324999999992</v>
      </c>
      <c r="H240" s="387">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64">
        <v>2017</v>
      </c>
      <c r="B241" s="64" t="s">
        <v>41</v>
      </c>
      <c r="C241" s="388" t="s">
        <v>129</v>
      </c>
      <c r="D241" s="389">
        <v>58096.700000000019</v>
      </c>
      <c r="E241" s="389">
        <v>40837.570500000016</v>
      </c>
      <c r="F241" s="390">
        <v>15492.2925</v>
      </c>
      <c r="G241" s="390">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382">
        <v>2017</v>
      </c>
      <c r="B242" s="383" t="s">
        <v>42</v>
      </c>
      <c r="C242" s="384" t="s">
        <v>129</v>
      </c>
      <c r="D242" s="385">
        <v>53016.82</v>
      </c>
      <c r="E242" s="385">
        <v>36713.703999999998</v>
      </c>
      <c r="F242" s="386">
        <v>11592.997500000001</v>
      </c>
      <c r="G242" s="386">
        <v>4919.0585000000001</v>
      </c>
      <c r="H242" s="387">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64">
        <v>2018</v>
      </c>
      <c r="B243" s="64" t="s">
        <v>43</v>
      </c>
      <c r="C243" s="388" t="s">
        <v>129</v>
      </c>
      <c r="D243" s="389">
        <v>48742.05000000001</v>
      </c>
      <c r="E243" s="389">
        <v>35026.237000000001</v>
      </c>
      <c r="F243" s="390">
        <v>14926.51</v>
      </c>
      <c r="G243" s="390">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382">
        <v>2018</v>
      </c>
      <c r="B244" s="383" t="s">
        <v>44</v>
      </c>
      <c r="C244" s="384" t="s">
        <v>129</v>
      </c>
      <c r="D244" s="385">
        <v>53245.589999999989</v>
      </c>
      <c r="E244" s="385">
        <v>35087.521000000001</v>
      </c>
      <c r="F244" s="386">
        <v>15456.7225</v>
      </c>
      <c r="G244" s="386">
        <v>4876.6995000000006</v>
      </c>
      <c r="H244" s="387">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64">
        <v>2018</v>
      </c>
      <c r="B245" s="64" t="s">
        <v>45</v>
      </c>
      <c r="C245" s="388" t="s">
        <v>129</v>
      </c>
      <c r="D245" s="389">
        <v>52871.86</v>
      </c>
      <c r="E245" s="389">
        <v>36396.480000000003</v>
      </c>
      <c r="F245" s="390">
        <v>14501.93</v>
      </c>
      <c r="G245" s="390">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382">
        <v>2018</v>
      </c>
      <c r="B246" s="383" t="s">
        <v>33</v>
      </c>
      <c r="C246" s="384" t="s">
        <v>129</v>
      </c>
      <c r="D246" s="385">
        <v>51921.480000000018</v>
      </c>
      <c r="E246" s="385">
        <v>40659.406999999992</v>
      </c>
      <c r="F246" s="386">
        <v>15503.5425</v>
      </c>
      <c r="G246" s="386">
        <v>4246.4984999999997</v>
      </c>
      <c r="H246" s="387">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64">
        <v>2018</v>
      </c>
      <c r="B247" s="64" t="s">
        <v>35</v>
      </c>
      <c r="C247" s="388" t="s">
        <v>129</v>
      </c>
      <c r="D247" s="389">
        <v>56659.590000000004</v>
      </c>
      <c r="E247" s="389">
        <v>35867.340499999991</v>
      </c>
      <c r="F247" s="390">
        <v>16662.697499999995</v>
      </c>
      <c r="G247" s="390">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382">
        <v>2018</v>
      </c>
      <c r="B248" s="383" t="s">
        <v>36</v>
      </c>
      <c r="C248" s="384" t="s">
        <v>129</v>
      </c>
      <c r="D248" s="385">
        <v>56049.137500000004</v>
      </c>
      <c r="E248" s="385">
        <v>38576.817499999968</v>
      </c>
      <c r="F248" s="386">
        <v>15125.8475</v>
      </c>
      <c r="G248" s="386">
        <v>4296.3805000000002</v>
      </c>
      <c r="H248" s="387">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64">
        <v>2018</v>
      </c>
      <c r="B249" s="64" t="s">
        <v>37</v>
      </c>
      <c r="C249" s="388" t="s">
        <v>129</v>
      </c>
      <c r="D249" s="389">
        <v>61303.2575</v>
      </c>
      <c r="E249" s="389">
        <v>38209.200499999977</v>
      </c>
      <c r="F249" s="390">
        <v>15478.305</v>
      </c>
      <c r="G249" s="390">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382">
        <v>2018</v>
      </c>
      <c r="B250" s="383" t="s">
        <v>38</v>
      </c>
      <c r="C250" s="384" t="s">
        <v>129</v>
      </c>
      <c r="D250" s="385">
        <v>60756.284999999974</v>
      </c>
      <c r="E250" s="385">
        <v>41163.243499999982</v>
      </c>
      <c r="F250" s="386">
        <v>17543.355000000003</v>
      </c>
      <c r="G250" s="386">
        <v>4854.8500000000004</v>
      </c>
      <c r="H250" s="387">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64">
        <v>2018</v>
      </c>
      <c r="B251" s="64" t="s">
        <v>39</v>
      </c>
      <c r="C251" s="388" t="s">
        <v>129</v>
      </c>
      <c r="D251" s="389">
        <v>62170.80999999999</v>
      </c>
      <c r="E251" s="389">
        <v>38419.105999999963</v>
      </c>
      <c r="F251" s="390">
        <v>17549.464999999997</v>
      </c>
      <c r="G251" s="390">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382">
        <v>2018</v>
      </c>
      <c r="B252" s="383" t="s">
        <v>40</v>
      </c>
      <c r="C252" s="384" t="s">
        <v>129</v>
      </c>
      <c r="D252" s="385">
        <v>63965.782500000016</v>
      </c>
      <c r="E252" s="385">
        <v>43992.426499999972</v>
      </c>
      <c r="F252" s="386">
        <v>18385.452499999999</v>
      </c>
      <c r="G252" s="386">
        <v>4449.9755000000005</v>
      </c>
      <c r="H252" s="387">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64">
        <v>2018</v>
      </c>
      <c r="B253" s="64" t="s">
        <v>41</v>
      </c>
      <c r="C253" s="388" t="s">
        <v>129</v>
      </c>
      <c r="D253" s="389">
        <v>60774.76749999998</v>
      </c>
      <c r="E253" s="389">
        <v>41451.487999999983</v>
      </c>
      <c r="F253" s="390">
        <v>17323.392500000002</v>
      </c>
      <c r="G253" s="390">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382">
        <v>2018</v>
      </c>
      <c r="B254" s="383" t="s">
        <v>42</v>
      </c>
      <c r="C254" s="384" t="s">
        <v>129</v>
      </c>
      <c r="D254" s="385">
        <v>53874.95</v>
      </c>
      <c r="E254" s="385">
        <v>35560.788999999997</v>
      </c>
      <c r="F254" s="386">
        <v>13180.787499999999</v>
      </c>
      <c r="G254" s="386">
        <v>5195.0375000000004</v>
      </c>
      <c r="H254" s="387">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64">
        <v>2019</v>
      </c>
      <c r="B255" s="64" t="s">
        <v>43</v>
      </c>
      <c r="C255" s="388" t="s">
        <v>129</v>
      </c>
      <c r="D255" s="389">
        <v>48006.950000000019</v>
      </c>
      <c r="E255" s="389">
        <v>35382.452499999999</v>
      </c>
      <c r="F255" s="390">
        <v>11140.245500000001</v>
      </c>
      <c r="G255" s="390">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382">
        <v>2019</v>
      </c>
      <c r="B256" s="383" t="s">
        <v>44</v>
      </c>
      <c r="C256" s="384" t="s">
        <v>129</v>
      </c>
      <c r="D256" s="385">
        <v>58597.364999999998</v>
      </c>
      <c r="E256" s="385">
        <v>34592.660499999984</v>
      </c>
      <c r="F256" s="386">
        <v>13173.4025</v>
      </c>
      <c r="G256" s="386">
        <v>5300.5889999999999</v>
      </c>
      <c r="H256" s="387">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64">
        <v>2019</v>
      </c>
      <c r="B257" s="64" t="s">
        <v>45</v>
      </c>
      <c r="C257" s="388" t="s">
        <v>129</v>
      </c>
      <c r="D257" s="389">
        <v>61836.166000000005</v>
      </c>
      <c r="E257" s="389">
        <v>40132.743000000002</v>
      </c>
      <c r="F257" s="390">
        <v>16642.0075</v>
      </c>
      <c r="G257" s="390">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382">
        <v>2019</v>
      </c>
      <c r="B258" s="383" t="s">
        <v>33</v>
      </c>
      <c r="C258" s="384" t="s">
        <v>129</v>
      </c>
      <c r="D258" s="385">
        <v>51332.302500000005</v>
      </c>
      <c r="E258" s="385">
        <v>35824.374999999985</v>
      </c>
      <c r="F258" s="386">
        <v>13731.887999999999</v>
      </c>
      <c r="G258" s="386">
        <v>5978.6019999999999</v>
      </c>
      <c r="H258" s="387">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64">
        <v>2019</v>
      </c>
      <c r="B259" s="64" t="s">
        <v>35</v>
      </c>
      <c r="C259" s="388" t="s">
        <v>129</v>
      </c>
      <c r="D259" s="389">
        <v>61674.212499999958</v>
      </c>
      <c r="E259" s="389">
        <v>41426.110499999988</v>
      </c>
      <c r="F259" s="390">
        <v>18131.1705</v>
      </c>
      <c r="G259" s="390">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382">
        <v>2019</v>
      </c>
      <c r="B260" s="383" t="s">
        <v>36</v>
      </c>
      <c r="C260" s="384" t="s">
        <v>129</v>
      </c>
      <c r="D260" s="385">
        <v>56916.069999999985</v>
      </c>
      <c r="E260" s="385">
        <v>36403.137499999997</v>
      </c>
      <c r="F260" s="386">
        <v>15714.344999999999</v>
      </c>
      <c r="G260" s="386">
        <v>5051.8575000000001</v>
      </c>
      <c r="H260" s="387">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64">
        <v>2019</v>
      </c>
      <c r="B261" s="64" t="s">
        <v>37</v>
      </c>
      <c r="C261" s="388" t="s">
        <v>129</v>
      </c>
      <c r="D261" s="389">
        <v>65302.04000000003</v>
      </c>
      <c r="E261" s="389">
        <v>42219.666500000007</v>
      </c>
      <c r="F261" s="390">
        <v>17072.2255</v>
      </c>
      <c r="G261" s="390">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382">
        <v>2019</v>
      </c>
      <c r="B262" s="383" t="s">
        <v>38</v>
      </c>
      <c r="C262" s="384" t="s">
        <v>129</v>
      </c>
      <c r="D262" s="385">
        <v>59138.95</v>
      </c>
      <c r="E262" s="385">
        <v>39947.008999999998</v>
      </c>
      <c r="F262" s="386">
        <v>15842.374499999998</v>
      </c>
      <c r="G262" s="386">
        <v>5960.3619999999992</v>
      </c>
      <c r="H262" s="387">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64">
        <v>2019</v>
      </c>
      <c r="B263" s="64" t="s">
        <v>39</v>
      </c>
      <c r="C263" s="388" t="s">
        <v>129</v>
      </c>
      <c r="D263" s="389">
        <v>55305.43</v>
      </c>
      <c r="E263" s="389">
        <v>41119.745000000003</v>
      </c>
      <c r="F263" s="390">
        <v>15997.820000000003</v>
      </c>
      <c r="G263" s="390">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382">
        <v>2019</v>
      </c>
      <c r="B264" s="383" t="s">
        <v>40</v>
      </c>
      <c r="C264" s="384" t="s">
        <v>129</v>
      </c>
      <c r="D264" s="385">
        <v>58405.757000000012</v>
      </c>
      <c r="E264" s="385">
        <v>44279.677000000018</v>
      </c>
      <c r="F264" s="386">
        <v>17533.198500000002</v>
      </c>
      <c r="G264" s="386">
        <v>5329.7060000000001</v>
      </c>
      <c r="H264" s="387">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64">
        <v>2019</v>
      </c>
      <c r="B265" s="64" t="s">
        <v>41</v>
      </c>
      <c r="C265" s="388" t="s">
        <v>129</v>
      </c>
      <c r="D265" s="389">
        <v>50517.635000000009</v>
      </c>
      <c r="E265" s="389">
        <v>41956.871000000006</v>
      </c>
      <c r="F265" s="390">
        <v>16017.197500000004</v>
      </c>
      <c r="G265" s="390">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382">
        <v>2019</v>
      </c>
      <c r="B266" s="383" t="s">
        <v>42</v>
      </c>
      <c r="C266" s="384" t="s">
        <v>129</v>
      </c>
      <c r="D266" s="385">
        <v>56555.569999999978</v>
      </c>
      <c r="E266" s="385">
        <v>37198.700000000004</v>
      </c>
      <c r="F266" s="386">
        <v>14589.525000000001</v>
      </c>
      <c r="G266" s="386">
        <v>4136.7465000000002</v>
      </c>
      <c r="H266" s="387">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64">
        <v>2009</v>
      </c>
      <c r="B267" s="64" t="s">
        <v>33</v>
      </c>
      <c r="C267" s="388" t="s">
        <v>89</v>
      </c>
      <c r="D267" s="389">
        <v>1469.21</v>
      </c>
      <c r="E267" s="389">
        <v>14774.75</v>
      </c>
      <c r="F267" s="390">
        <v>1696.7575000000002</v>
      </c>
      <c r="G267" s="390">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382">
        <v>2009</v>
      </c>
      <c r="B268" s="383" t="s">
        <v>35</v>
      </c>
      <c r="C268" s="384" t="s">
        <v>89</v>
      </c>
      <c r="D268" s="385">
        <v>1302.3274999999999</v>
      </c>
      <c r="E268" s="385">
        <v>14783.317500000001</v>
      </c>
      <c r="F268" s="386">
        <v>1805.79</v>
      </c>
      <c r="G268" s="386">
        <v>1187.31</v>
      </c>
      <c r="H268" s="387">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64">
        <v>2009</v>
      </c>
      <c r="B269" s="64" t="s">
        <v>36</v>
      </c>
      <c r="C269" s="388" t="s">
        <v>89</v>
      </c>
      <c r="D269" s="389">
        <v>1156.7674999999999</v>
      </c>
      <c r="E269" s="389">
        <v>15564.2</v>
      </c>
      <c r="F269" s="390">
        <v>1229.67</v>
      </c>
      <c r="G269" s="390">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382">
        <v>2009</v>
      </c>
      <c r="B270" s="383" t="s">
        <v>37</v>
      </c>
      <c r="C270" s="384" t="s">
        <v>89</v>
      </c>
      <c r="D270" s="385">
        <v>991.37</v>
      </c>
      <c r="E270" s="385">
        <v>15458.305</v>
      </c>
      <c r="F270" s="386">
        <v>1554.8924999999999</v>
      </c>
      <c r="G270" s="386">
        <v>1105.3400000000001</v>
      </c>
      <c r="H270" s="387">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64">
        <v>2009</v>
      </c>
      <c r="B271" s="64" t="s">
        <v>38</v>
      </c>
      <c r="C271" s="388" t="s">
        <v>89</v>
      </c>
      <c r="D271" s="389">
        <v>912.96999999999991</v>
      </c>
      <c r="E271" s="389">
        <v>15800.987499999999</v>
      </c>
      <c r="F271" s="390">
        <v>1587.8525</v>
      </c>
      <c r="G271" s="390">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382">
        <v>2009</v>
      </c>
      <c r="B272" s="383" t="s">
        <v>39</v>
      </c>
      <c r="C272" s="384" t="s">
        <v>89</v>
      </c>
      <c r="D272" s="385">
        <v>1230.96</v>
      </c>
      <c r="E272" s="385">
        <v>17566.099999999999</v>
      </c>
      <c r="F272" s="386">
        <v>2056.39</v>
      </c>
      <c r="G272" s="386">
        <v>1109.8200000000002</v>
      </c>
      <c r="H272" s="387">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64">
        <v>2009</v>
      </c>
      <c r="B273" s="64" t="s">
        <v>40</v>
      </c>
      <c r="C273" s="388" t="s">
        <v>89</v>
      </c>
      <c r="D273" s="389">
        <v>1265.3699999999999</v>
      </c>
      <c r="E273" s="389">
        <v>17220.870000000003</v>
      </c>
      <c r="F273" s="390">
        <v>1374.6770000000001</v>
      </c>
      <c r="G273" s="390">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382">
        <v>2009</v>
      </c>
      <c r="B274" s="383" t="s">
        <v>41</v>
      </c>
      <c r="C274" s="384" t="s">
        <v>89</v>
      </c>
      <c r="D274" s="385">
        <v>1353.0300000000002</v>
      </c>
      <c r="E274" s="385">
        <v>16686.580000000002</v>
      </c>
      <c r="F274" s="386">
        <v>998.93</v>
      </c>
      <c r="G274" s="386">
        <v>1226.26</v>
      </c>
      <c r="H274" s="387">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64">
        <v>2009</v>
      </c>
      <c r="B275" s="64" t="s">
        <v>42</v>
      </c>
      <c r="C275" s="388" t="s">
        <v>89</v>
      </c>
      <c r="D275" s="389">
        <v>1667.355</v>
      </c>
      <c r="E275" s="389">
        <v>20051.48</v>
      </c>
      <c r="F275" s="390">
        <v>1452.4775</v>
      </c>
      <c r="G275" s="390">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382">
        <v>2010</v>
      </c>
      <c r="B276" s="383" t="s">
        <v>43</v>
      </c>
      <c r="C276" s="384" t="s">
        <v>89</v>
      </c>
      <c r="D276" s="385">
        <v>1696.3200000000002</v>
      </c>
      <c r="E276" s="385">
        <v>13766.310000000001</v>
      </c>
      <c r="F276" s="386">
        <v>1035.6075000000001</v>
      </c>
      <c r="G276" s="386">
        <v>1118.3999999999999</v>
      </c>
      <c r="H276" s="387">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64">
        <v>2010</v>
      </c>
      <c r="B277" s="64" t="s">
        <v>44</v>
      </c>
      <c r="C277" s="388" t="s">
        <v>89</v>
      </c>
      <c r="D277" s="389">
        <v>1359.7399999999998</v>
      </c>
      <c r="E277" s="389">
        <v>19451.02</v>
      </c>
      <c r="F277" s="390">
        <v>1221.5625</v>
      </c>
      <c r="G277" s="390">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382">
        <v>2010</v>
      </c>
      <c r="B278" s="383" t="s">
        <v>45</v>
      </c>
      <c r="C278" s="384" t="s">
        <v>89</v>
      </c>
      <c r="D278" s="385">
        <v>1885.9524999999999</v>
      </c>
      <c r="E278" s="385">
        <v>17483.75</v>
      </c>
      <c r="F278" s="386">
        <v>1529.58</v>
      </c>
      <c r="G278" s="386">
        <v>1371.1499999999999</v>
      </c>
      <c r="H278" s="387">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64">
        <v>2010</v>
      </c>
      <c r="B279" s="64" t="s">
        <v>33</v>
      </c>
      <c r="C279" s="388" t="s">
        <v>89</v>
      </c>
      <c r="D279" s="389">
        <v>2080.0025000000001</v>
      </c>
      <c r="E279" s="389">
        <v>15653.96</v>
      </c>
      <c r="F279" s="390">
        <v>1048.2350000000001</v>
      </c>
      <c r="G279" s="390">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382">
        <v>2010</v>
      </c>
      <c r="B280" s="383" t="s">
        <v>35</v>
      </c>
      <c r="C280" s="384" t="s">
        <v>89</v>
      </c>
      <c r="D280" s="385">
        <v>2432.7800000000002</v>
      </c>
      <c r="E280" s="385">
        <v>18843.400000000001</v>
      </c>
      <c r="F280" s="386">
        <v>1210.4575</v>
      </c>
      <c r="G280" s="386">
        <v>1473.6800000000003</v>
      </c>
      <c r="H280" s="387">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64">
        <v>2010</v>
      </c>
      <c r="B281" s="64" t="s">
        <v>36</v>
      </c>
      <c r="C281" s="388" t="s">
        <v>89</v>
      </c>
      <c r="D281" s="389">
        <v>2619.0699999999997</v>
      </c>
      <c r="E281" s="389">
        <v>16898.36</v>
      </c>
      <c r="F281" s="390">
        <v>1464.8200000000002</v>
      </c>
      <c r="G281" s="390">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382">
        <v>2010</v>
      </c>
      <c r="B282" s="383" t="s">
        <v>37</v>
      </c>
      <c r="C282" s="384" t="s">
        <v>89</v>
      </c>
      <c r="D282" s="385">
        <v>2680.7200000000003</v>
      </c>
      <c r="E282" s="385">
        <v>18387.739999999998</v>
      </c>
      <c r="F282" s="386">
        <v>1220.3400000000001</v>
      </c>
      <c r="G282" s="386">
        <v>1454.1399999999999</v>
      </c>
      <c r="H282" s="387">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64">
        <v>2010</v>
      </c>
      <c r="B283" s="64" t="s">
        <v>38</v>
      </c>
      <c r="C283" s="388" t="s">
        <v>89</v>
      </c>
      <c r="D283" s="389">
        <v>2836.19</v>
      </c>
      <c r="E283" s="389">
        <v>17887.3</v>
      </c>
      <c r="F283" s="390">
        <v>1765.1874999999998</v>
      </c>
      <c r="G283" s="390">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382">
        <v>2010</v>
      </c>
      <c r="B284" s="383" t="s">
        <v>39</v>
      </c>
      <c r="C284" s="384" t="s">
        <v>89</v>
      </c>
      <c r="D284" s="385">
        <v>3901.86</v>
      </c>
      <c r="E284" s="385">
        <v>20154</v>
      </c>
      <c r="F284" s="386">
        <v>1978.57</v>
      </c>
      <c r="G284" s="386">
        <v>1526.55</v>
      </c>
      <c r="H284" s="387">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64">
        <v>2010</v>
      </c>
      <c r="B285" s="64" t="s">
        <v>40</v>
      </c>
      <c r="C285" s="388" t="s">
        <v>89</v>
      </c>
      <c r="D285" s="389">
        <v>3766.25</v>
      </c>
      <c r="E285" s="389">
        <v>19633.019999999997</v>
      </c>
      <c r="F285" s="390">
        <v>1626.9625000000001</v>
      </c>
      <c r="G285" s="390">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382">
        <v>2010</v>
      </c>
      <c r="B286" s="383" t="s">
        <v>41</v>
      </c>
      <c r="C286" s="384" t="s">
        <v>89</v>
      </c>
      <c r="D286" s="385">
        <v>3515.55</v>
      </c>
      <c r="E286" s="385">
        <v>19825.879999999997</v>
      </c>
      <c r="F286" s="386">
        <v>1406.6</v>
      </c>
      <c r="G286" s="386">
        <v>1824.0500000000002</v>
      </c>
      <c r="H286" s="387">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64">
        <v>2010</v>
      </c>
      <c r="B287" s="64" t="s">
        <v>42</v>
      </c>
      <c r="C287" s="388" t="s">
        <v>89</v>
      </c>
      <c r="D287" s="389">
        <v>2779.3</v>
      </c>
      <c r="E287" s="389">
        <v>20548.45</v>
      </c>
      <c r="F287" s="390">
        <v>1584.1424999999999</v>
      </c>
      <c r="G287" s="390">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382">
        <v>2011</v>
      </c>
      <c r="B288" s="383" t="s">
        <v>43</v>
      </c>
      <c r="C288" s="384" t="s">
        <v>89</v>
      </c>
      <c r="D288" s="385">
        <v>2373.3000000000002</v>
      </c>
      <c r="E288" s="385">
        <v>18621.87</v>
      </c>
      <c r="F288" s="386">
        <v>1133.1075000000001</v>
      </c>
      <c r="G288" s="386">
        <v>1289.8499999999999</v>
      </c>
      <c r="H288" s="387">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64">
        <v>2011</v>
      </c>
      <c r="B289" s="64" t="s">
        <v>44</v>
      </c>
      <c r="C289" s="388" t="s">
        <v>89</v>
      </c>
      <c r="D289" s="389">
        <v>3097.55</v>
      </c>
      <c r="E289" s="389">
        <v>17427.72</v>
      </c>
      <c r="F289" s="390">
        <v>1420.5050000000001</v>
      </c>
      <c r="G289" s="390">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382">
        <v>2011</v>
      </c>
      <c r="B290" s="383" t="s">
        <v>45</v>
      </c>
      <c r="C290" s="384" t="s">
        <v>89</v>
      </c>
      <c r="D290" s="385">
        <v>3189.3199999999997</v>
      </c>
      <c r="E290" s="385">
        <v>23605.989999999998</v>
      </c>
      <c r="F290" s="386">
        <v>3308.5625</v>
      </c>
      <c r="G290" s="386">
        <v>1875.46</v>
      </c>
      <c r="H290" s="387">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64">
        <v>2011</v>
      </c>
      <c r="B291" s="64" t="s">
        <v>33</v>
      </c>
      <c r="C291" s="388" t="s">
        <v>89</v>
      </c>
      <c r="D291" s="389">
        <v>2794.62</v>
      </c>
      <c r="E291" s="389">
        <v>18076.3</v>
      </c>
      <c r="F291" s="390">
        <v>3170.2424999999998</v>
      </c>
      <c r="G291" s="390">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382">
        <v>2011</v>
      </c>
      <c r="B292" s="383" t="s">
        <v>35</v>
      </c>
      <c r="C292" s="384" t="s">
        <v>89</v>
      </c>
      <c r="D292" s="385">
        <v>2696.2</v>
      </c>
      <c r="E292" s="385">
        <v>19582.060000000001</v>
      </c>
      <c r="F292" s="386">
        <v>2256.2775000000001</v>
      </c>
      <c r="G292" s="386">
        <v>1993.35</v>
      </c>
      <c r="H292" s="387">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64">
        <v>2011</v>
      </c>
      <c r="B293" s="64" t="s">
        <v>36</v>
      </c>
      <c r="C293" s="388" t="s">
        <v>89</v>
      </c>
      <c r="D293" s="389">
        <v>2169.0600000000004</v>
      </c>
      <c r="E293" s="389">
        <v>20298.002500000002</v>
      </c>
      <c r="F293" s="390">
        <v>2187.7975000000001</v>
      </c>
      <c r="G293" s="390">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382">
        <v>2011</v>
      </c>
      <c r="B294" s="383" t="s">
        <v>37</v>
      </c>
      <c r="C294" s="384" t="s">
        <v>89</v>
      </c>
      <c r="D294" s="385">
        <v>3242.37</v>
      </c>
      <c r="E294" s="385">
        <v>20465.730000000003</v>
      </c>
      <c r="F294" s="386">
        <v>2940.8200000000006</v>
      </c>
      <c r="G294" s="386">
        <v>1748.5500000000002</v>
      </c>
      <c r="H294" s="387">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64">
        <v>2011</v>
      </c>
      <c r="B295" s="64" t="s">
        <v>38</v>
      </c>
      <c r="C295" s="388" t="s">
        <v>89</v>
      </c>
      <c r="D295" s="389">
        <v>3173.23</v>
      </c>
      <c r="E295" s="389">
        <v>21849.559999999998</v>
      </c>
      <c r="F295" s="390">
        <v>3933.69</v>
      </c>
      <c r="G295" s="390">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382">
        <v>2011</v>
      </c>
      <c r="B296" s="383" t="s">
        <v>39</v>
      </c>
      <c r="C296" s="384" t="s">
        <v>89</v>
      </c>
      <c r="D296" s="385">
        <v>3541.0474999999997</v>
      </c>
      <c r="E296" s="385">
        <v>21272.93</v>
      </c>
      <c r="F296" s="386">
        <v>3622.665</v>
      </c>
      <c r="G296" s="386">
        <v>1911.93</v>
      </c>
      <c r="H296" s="387">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64">
        <v>2011</v>
      </c>
      <c r="B297" s="64" t="s">
        <v>40</v>
      </c>
      <c r="C297" s="388" t="s">
        <v>89</v>
      </c>
      <c r="D297" s="389">
        <v>3222.16</v>
      </c>
      <c r="E297" s="389">
        <v>21227.035</v>
      </c>
      <c r="F297" s="390">
        <v>3066.57</v>
      </c>
      <c r="G297" s="390">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382">
        <v>2011</v>
      </c>
      <c r="B298" s="383" t="s">
        <v>41</v>
      </c>
      <c r="C298" s="384" t="s">
        <v>89</v>
      </c>
      <c r="D298" s="385">
        <v>3462.8</v>
      </c>
      <c r="E298" s="385">
        <v>20770.09</v>
      </c>
      <c r="F298" s="386">
        <v>3105.6975000000002</v>
      </c>
      <c r="G298" s="386">
        <v>1978.17</v>
      </c>
      <c r="H298" s="387">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64">
        <v>2011</v>
      </c>
      <c r="B299" s="64" t="s">
        <v>42</v>
      </c>
      <c r="C299" s="388" t="s">
        <v>89</v>
      </c>
      <c r="D299" s="389">
        <v>3010.12</v>
      </c>
      <c r="E299" s="389">
        <v>20747.599999999999</v>
      </c>
      <c r="F299" s="390">
        <v>3101.3224999999998</v>
      </c>
      <c r="G299" s="390">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382">
        <v>2012</v>
      </c>
      <c r="B300" s="383" t="s">
        <v>43</v>
      </c>
      <c r="C300" s="384" t="s">
        <v>89</v>
      </c>
      <c r="D300" s="385">
        <v>2140.2399999999998</v>
      </c>
      <c r="E300" s="385">
        <v>16718.25</v>
      </c>
      <c r="F300" s="386">
        <v>3611.4349999999999</v>
      </c>
      <c r="G300" s="386">
        <v>2151.27</v>
      </c>
      <c r="H300" s="387">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64">
        <v>2012</v>
      </c>
      <c r="B301" s="64" t="s">
        <v>44</v>
      </c>
      <c r="C301" s="388" t="s">
        <v>89</v>
      </c>
      <c r="D301" s="389">
        <v>2932.6800000000003</v>
      </c>
      <c r="E301" s="389">
        <v>16339.2</v>
      </c>
      <c r="F301" s="390">
        <v>4268.0349999999999</v>
      </c>
      <c r="G301" s="390">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382">
        <v>2012</v>
      </c>
      <c r="B302" s="383" t="s">
        <v>45</v>
      </c>
      <c r="C302" s="384" t="s">
        <v>89</v>
      </c>
      <c r="D302" s="385">
        <v>3654.56</v>
      </c>
      <c r="E302" s="385">
        <v>18881.509999999998</v>
      </c>
      <c r="F302" s="386">
        <v>5311.2724999999991</v>
      </c>
      <c r="G302" s="386">
        <v>2174.1</v>
      </c>
      <c r="H302" s="387">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64">
        <v>2012</v>
      </c>
      <c r="B303" s="64" t="s">
        <v>33</v>
      </c>
      <c r="C303" s="388" t="s">
        <v>89</v>
      </c>
      <c r="D303" s="389">
        <v>2991.0325000000003</v>
      </c>
      <c r="E303" s="389">
        <v>14606.415000000001</v>
      </c>
      <c r="F303" s="390">
        <v>3727.145</v>
      </c>
      <c r="G303" s="390">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382">
        <v>2012</v>
      </c>
      <c r="B304" s="383" t="s">
        <v>35</v>
      </c>
      <c r="C304" s="384" t="s">
        <v>89</v>
      </c>
      <c r="D304" s="385">
        <v>3424.69</v>
      </c>
      <c r="E304" s="385">
        <v>18488.669999999998</v>
      </c>
      <c r="F304" s="386">
        <v>4666.8649999999998</v>
      </c>
      <c r="G304" s="386">
        <v>1868.6399999999999</v>
      </c>
      <c r="H304" s="387">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64">
        <v>2012</v>
      </c>
      <c r="B305" s="64" t="s">
        <v>36</v>
      </c>
      <c r="C305" s="388" t="s">
        <v>89</v>
      </c>
      <c r="D305" s="389">
        <v>3796.68</v>
      </c>
      <c r="E305" s="389">
        <v>20507.87</v>
      </c>
      <c r="F305" s="390">
        <v>4569.3249999999998</v>
      </c>
      <c r="G305" s="390">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382">
        <v>2012</v>
      </c>
      <c r="B306" s="383" t="s">
        <v>37</v>
      </c>
      <c r="C306" s="384" t="s">
        <v>89</v>
      </c>
      <c r="D306" s="385">
        <v>3184.54</v>
      </c>
      <c r="E306" s="385">
        <v>17666.650000000001</v>
      </c>
      <c r="F306" s="386">
        <v>4040.8474999999999</v>
      </c>
      <c r="G306" s="386">
        <v>2259.62</v>
      </c>
      <c r="H306" s="387">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64">
        <v>2012</v>
      </c>
      <c r="B307" s="64" t="s">
        <v>38</v>
      </c>
      <c r="C307" s="388" t="s">
        <v>89</v>
      </c>
      <c r="D307" s="389">
        <v>3313.26</v>
      </c>
      <c r="E307" s="389">
        <v>17387.22</v>
      </c>
      <c r="F307" s="390">
        <v>3455.7750000000001</v>
      </c>
      <c r="G307" s="390">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382">
        <v>2012</v>
      </c>
      <c r="B308" s="383" t="s">
        <v>39</v>
      </c>
      <c r="C308" s="384" t="s">
        <v>89</v>
      </c>
      <c r="D308" s="385">
        <v>2977.62</v>
      </c>
      <c r="E308" s="385">
        <v>18078.47</v>
      </c>
      <c r="F308" s="386">
        <v>3724.7719999999999</v>
      </c>
      <c r="G308" s="386">
        <v>2561.33</v>
      </c>
      <c r="H308" s="387">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64">
        <v>2012</v>
      </c>
      <c r="B309" s="64" t="s">
        <v>40</v>
      </c>
      <c r="C309" s="388" t="s">
        <v>89</v>
      </c>
      <c r="D309" s="389">
        <v>3104.35</v>
      </c>
      <c r="E309" s="389">
        <v>18259.95</v>
      </c>
      <c r="F309" s="390">
        <v>3848.0899999999997</v>
      </c>
      <c r="G309" s="390">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382">
        <v>2012</v>
      </c>
      <c r="B310" s="383" t="s">
        <v>41</v>
      </c>
      <c r="C310" s="384" t="s">
        <v>89</v>
      </c>
      <c r="D310" s="385">
        <v>3261.45</v>
      </c>
      <c r="E310" s="385">
        <v>19306.449999999997</v>
      </c>
      <c r="F310" s="386">
        <v>4046.46</v>
      </c>
      <c r="G310" s="386">
        <v>2197.8200000000002</v>
      </c>
      <c r="H310" s="387">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64">
        <v>2012</v>
      </c>
      <c r="B311" s="64" t="s">
        <v>42</v>
      </c>
      <c r="C311" s="388" t="s">
        <v>89</v>
      </c>
      <c r="D311" s="389">
        <v>3291.43</v>
      </c>
      <c r="E311" s="389">
        <v>17531.32</v>
      </c>
      <c r="F311" s="390">
        <v>2498.0450000000001</v>
      </c>
      <c r="G311" s="390">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382">
        <v>2013</v>
      </c>
      <c r="B312" s="383" t="s">
        <v>43</v>
      </c>
      <c r="C312" s="384" t="s">
        <v>89</v>
      </c>
      <c r="D312" s="385">
        <v>2218.2799999999997</v>
      </c>
      <c r="E312" s="385">
        <v>15627.9</v>
      </c>
      <c r="F312" s="386">
        <v>3629.8824999999997</v>
      </c>
      <c r="G312" s="386">
        <v>1994.86</v>
      </c>
      <c r="H312" s="387">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64">
        <v>2013</v>
      </c>
      <c r="B313" s="64" t="s">
        <v>44</v>
      </c>
      <c r="C313" s="388" t="s">
        <v>89</v>
      </c>
      <c r="D313" s="389">
        <v>3646.0474999999997</v>
      </c>
      <c r="E313" s="389">
        <v>16305.150000000001</v>
      </c>
      <c r="F313" s="390">
        <v>3502.0075000000002</v>
      </c>
      <c r="G313" s="390">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382">
        <v>2013</v>
      </c>
      <c r="B314" s="383" t="s">
        <v>45</v>
      </c>
      <c r="C314" s="384" t="s">
        <v>89</v>
      </c>
      <c r="D314" s="385">
        <v>3290.56</v>
      </c>
      <c r="E314" s="385">
        <v>15255.775</v>
      </c>
      <c r="F314" s="386">
        <v>2763.4025000000001</v>
      </c>
      <c r="G314" s="386">
        <v>1842.77</v>
      </c>
      <c r="H314" s="387">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64">
        <v>2013</v>
      </c>
      <c r="B315" s="64" t="s">
        <v>33</v>
      </c>
      <c r="C315" s="388" t="s">
        <v>89</v>
      </c>
      <c r="D315" s="389">
        <v>3272.52</v>
      </c>
      <c r="E315" s="389">
        <v>16784.05</v>
      </c>
      <c r="F315" s="390">
        <v>3139.2550000000001</v>
      </c>
      <c r="G315" s="390">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382">
        <v>2013</v>
      </c>
      <c r="B316" s="383" t="s">
        <v>35</v>
      </c>
      <c r="C316" s="384" t="s">
        <v>89</v>
      </c>
      <c r="D316" s="385">
        <v>4090.45</v>
      </c>
      <c r="E316" s="385">
        <v>16384.849999999999</v>
      </c>
      <c r="F316" s="386">
        <v>2938.9025000000001</v>
      </c>
      <c r="G316" s="386">
        <v>2025.19</v>
      </c>
      <c r="H316" s="387">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64">
        <v>2013</v>
      </c>
      <c r="B317" s="64" t="s">
        <v>36</v>
      </c>
      <c r="C317" s="388" t="s">
        <v>89</v>
      </c>
      <c r="D317" s="389">
        <v>3096.21</v>
      </c>
      <c r="E317" s="389">
        <v>15436.099999999999</v>
      </c>
      <c r="F317" s="390">
        <v>2915.2049999999999</v>
      </c>
      <c r="G317" s="390">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382">
        <v>2013</v>
      </c>
      <c r="B318" s="383" t="s">
        <v>37</v>
      </c>
      <c r="C318" s="384" t="s">
        <v>89</v>
      </c>
      <c r="D318" s="385">
        <v>3094.51</v>
      </c>
      <c r="E318" s="385">
        <v>13913.86</v>
      </c>
      <c r="F318" s="386">
        <v>4373.9274999999998</v>
      </c>
      <c r="G318" s="386">
        <v>2655</v>
      </c>
      <c r="H318" s="387">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64">
        <v>2013</v>
      </c>
      <c r="B319" s="64" t="s">
        <v>38</v>
      </c>
      <c r="C319" s="388" t="s">
        <v>89</v>
      </c>
      <c r="D319" s="389">
        <v>1678.52</v>
      </c>
      <c r="E319" s="389">
        <v>11710.1</v>
      </c>
      <c r="F319" s="390">
        <v>3007.7850000000003</v>
      </c>
      <c r="G319" s="390">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382">
        <v>2013</v>
      </c>
      <c r="B320" s="383" t="s">
        <v>39</v>
      </c>
      <c r="C320" s="384" t="s">
        <v>89</v>
      </c>
      <c r="D320" s="385">
        <v>3290.58</v>
      </c>
      <c r="E320" s="385">
        <v>17351.686999999998</v>
      </c>
      <c r="F320" s="386">
        <v>5310.3324999999995</v>
      </c>
      <c r="G320" s="386">
        <v>2690.1175000000003</v>
      </c>
      <c r="H320" s="387">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64">
        <v>2013</v>
      </c>
      <c r="B321" s="64" t="s">
        <v>40</v>
      </c>
      <c r="C321" s="388" t="s">
        <v>89</v>
      </c>
      <c r="D321" s="389">
        <v>3416.62</v>
      </c>
      <c r="E321" s="389">
        <v>16084.995000000001</v>
      </c>
      <c r="F321" s="390">
        <v>5462.74</v>
      </c>
      <c r="G321" s="390">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382">
        <v>2013</v>
      </c>
      <c r="B322" s="383" t="s">
        <v>41</v>
      </c>
      <c r="C322" s="384" t="s">
        <v>89</v>
      </c>
      <c r="D322" s="385">
        <v>3410.96</v>
      </c>
      <c r="E322" s="385">
        <v>15533.849999999999</v>
      </c>
      <c r="F322" s="386">
        <v>5394.1324999999997</v>
      </c>
      <c r="G322" s="386">
        <v>2310.7199999999998</v>
      </c>
      <c r="H322" s="387">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64">
        <v>2013</v>
      </c>
      <c r="B323" s="64" t="s">
        <v>42</v>
      </c>
      <c r="C323" s="388" t="s">
        <v>89</v>
      </c>
      <c r="D323" s="389">
        <v>3794.2299999999996</v>
      </c>
      <c r="E323" s="389">
        <v>16566.349999999999</v>
      </c>
      <c r="F323" s="390">
        <v>5326.46</v>
      </c>
      <c r="G323" s="390">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382">
        <v>2014</v>
      </c>
      <c r="B324" s="383" t="s">
        <v>43</v>
      </c>
      <c r="C324" s="384" t="s">
        <v>89</v>
      </c>
      <c r="D324" s="385">
        <v>3435.57</v>
      </c>
      <c r="E324" s="385">
        <v>14585.05</v>
      </c>
      <c r="F324" s="386">
        <v>5096.37</v>
      </c>
      <c r="G324" s="386">
        <v>2347.4474999999998</v>
      </c>
      <c r="H324" s="387">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64">
        <v>2014</v>
      </c>
      <c r="B325" s="64" t="s">
        <v>44</v>
      </c>
      <c r="C325" s="388" t="s">
        <v>89</v>
      </c>
      <c r="D325" s="389">
        <v>4055.5599999999995</v>
      </c>
      <c r="E325" s="389">
        <v>16882.25</v>
      </c>
      <c r="F325" s="390">
        <v>5679.4624999999996</v>
      </c>
      <c r="G325" s="390">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382">
        <v>2014</v>
      </c>
      <c r="B326" s="383" t="s">
        <v>45</v>
      </c>
      <c r="C326" s="384" t="s">
        <v>89</v>
      </c>
      <c r="D326" s="385">
        <v>3874.06</v>
      </c>
      <c r="E326" s="385">
        <v>17135.325000000001</v>
      </c>
      <c r="F326" s="386">
        <v>5828.0325000000003</v>
      </c>
      <c r="G326" s="386">
        <v>2479.66</v>
      </c>
      <c r="H326" s="387">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64">
        <v>2014</v>
      </c>
      <c r="B327" s="64" t="s">
        <v>33</v>
      </c>
      <c r="C327" s="388" t="s">
        <v>89</v>
      </c>
      <c r="D327" s="389">
        <v>3603.8</v>
      </c>
      <c r="E327" s="389">
        <v>14942.880000000001</v>
      </c>
      <c r="F327" s="390">
        <v>5617.73</v>
      </c>
      <c r="G327" s="390">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382">
        <v>2014</v>
      </c>
      <c r="B328" s="383" t="s">
        <v>35</v>
      </c>
      <c r="C328" s="384" t="s">
        <v>89</v>
      </c>
      <c r="D328" s="385">
        <v>3825.04</v>
      </c>
      <c r="E328" s="385">
        <v>17711.440000000002</v>
      </c>
      <c r="F328" s="386">
        <v>5506.2449999999999</v>
      </c>
      <c r="G328" s="386">
        <v>2374.0174999999999</v>
      </c>
      <c r="H328" s="387">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64">
        <v>2014</v>
      </c>
      <c r="B329" s="64" t="s">
        <v>36</v>
      </c>
      <c r="C329" s="388" t="s">
        <v>89</v>
      </c>
      <c r="D329" s="389">
        <v>3549.62</v>
      </c>
      <c r="E329" s="389">
        <v>13746.041000000001</v>
      </c>
      <c r="F329" s="390">
        <v>5034.6950000000006</v>
      </c>
      <c r="G329" s="390">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382">
        <v>2014</v>
      </c>
      <c r="B330" s="383" t="s">
        <v>37</v>
      </c>
      <c r="C330" s="384" t="s">
        <v>89</v>
      </c>
      <c r="D330" s="385">
        <v>3819.0099999999998</v>
      </c>
      <c r="E330" s="385">
        <v>17199.142</v>
      </c>
      <c r="F330" s="386">
        <v>5645.2024999999994</v>
      </c>
      <c r="G330" s="386">
        <v>2420.2024999999999</v>
      </c>
      <c r="H330" s="387">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64">
        <v>2014</v>
      </c>
      <c r="B331" s="64" t="s">
        <v>38</v>
      </c>
      <c r="C331" s="388" t="s">
        <v>89</v>
      </c>
      <c r="D331" s="389">
        <v>3602.39</v>
      </c>
      <c r="E331" s="389">
        <v>16075.453000000001</v>
      </c>
      <c r="F331" s="390">
        <v>5718.2574999999997</v>
      </c>
      <c r="G331" s="390">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382">
        <v>2014</v>
      </c>
      <c r="B332" s="383" t="s">
        <v>39</v>
      </c>
      <c r="C332" s="384" t="s">
        <v>89</v>
      </c>
      <c r="D332" s="385">
        <v>3565.09</v>
      </c>
      <c r="E332" s="385">
        <v>18071.844000000001</v>
      </c>
      <c r="F332" s="386">
        <v>6297.0550000000003</v>
      </c>
      <c r="G332" s="386">
        <v>2469.6275000000001</v>
      </c>
      <c r="H332" s="387">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64">
        <v>2014</v>
      </c>
      <c r="B333" s="64" t="s">
        <v>40</v>
      </c>
      <c r="C333" s="388" t="s">
        <v>89</v>
      </c>
      <c r="D333" s="389">
        <v>2927.52</v>
      </c>
      <c r="E333" s="389">
        <v>16392.883000000002</v>
      </c>
      <c r="F333" s="390">
        <v>6479.6774999999998</v>
      </c>
      <c r="G333" s="390">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382">
        <v>2014</v>
      </c>
      <c r="B334" s="383" t="s">
        <v>41</v>
      </c>
      <c r="C334" s="384" t="s">
        <v>89</v>
      </c>
      <c r="D334" s="385">
        <v>3079.7</v>
      </c>
      <c r="E334" s="385">
        <v>16257.071</v>
      </c>
      <c r="F334" s="386">
        <v>6364.9024999999992</v>
      </c>
      <c r="G334" s="386">
        <v>2469.5349999999999</v>
      </c>
      <c r="H334" s="387">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64">
        <v>2014</v>
      </c>
      <c r="B335" s="64" t="s">
        <v>42</v>
      </c>
      <c r="C335" s="388" t="s">
        <v>89</v>
      </c>
      <c r="D335" s="389">
        <v>3799.67</v>
      </c>
      <c r="E335" s="389">
        <v>17205.739999999998</v>
      </c>
      <c r="F335" s="390">
        <v>5032.4624999999996</v>
      </c>
      <c r="G335" s="390">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382">
        <v>2015</v>
      </c>
      <c r="B336" s="383" t="s">
        <v>43</v>
      </c>
      <c r="C336" s="384" t="s">
        <v>89</v>
      </c>
      <c r="D336" s="385">
        <v>3381.71</v>
      </c>
      <c r="E336" s="385">
        <v>14405.278</v>
      </c>
      <c r="F336" s="386">
        <v>5425.0874999999996</v>
      </c>
      <c r="G336" s="386">
        <v>1976.6749999999997</v>
      </c>
      <c r="H336" s="387">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64">
        <v>2015</v>
      </c>
      <c r="B337" s="64" t="s">
        <v>44</v>
      </c>
      <c r="C337" s="388" t="s">
        <v>89</v>
      </c>
      <c r="D337" s="389">
        <v>3643</v>
      </c>
      <c r="E337" s="389">
        <v>14617.99</v>
      </c>
      <c r="F337" s="390">
        <v>6588.6725000000006</v>
      </c>
      <c r="G337" s="390">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382">
        <v>2015</v>
      </c>
      <c r="B338" s="383" t="s">
        <v>45</v>
      </c>
      <c r="C338" s="384" t="s">
        <v>89</v>
      </c>
      <c r="D338" s="385">
        <v>3667.2999999999997</v>
      </c>
      <c r="E338" s="385">
        <v>15552.938</v>
      </c>
      <c r="F338" s="386">
        <v>6055.6749999999993</v>
      </c>
      <c r="G338" s="386">
        <v>1861.125</v>
      </c>
      <c r="H338" s="387">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64">
        <v>2015</v>
      </c>
      <c r="B339" s="64" t="s">
        <v>33</v>
      </c>
      <c r="C339" s="388" t="s">
        <v>89</v>
      </c>
      <c r="D339" s="389">
        <v>4324.9400000000005</v>
      </c>
      <c r="E339" s="389">
        <v>15498.342000000001</v>
      </c>
      <c r="F339" s="390">
        <v>7661.1924999999992</v>
      </c>
      <c r="G339" s="390">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382">
        <v>2015</v>
      </c>
      <c r="B340" s="383" t="s">
        <v>35</v>
      </c>
      <c r="C340" s="384" t="s">
        <v>89</v>
      </c>
      <c r="D340" s="385">
        <v>3606.3999999999996</v>
      </c>
      <c r="E340" s="385">
        <v>17347.308000000001</v>
      </c>
      <c r="F340" s="386">
        <v>7922.3849999999993</v>
      </c>
      <c r="G340" s="386">
        <v>1699.67</v>
      </c>
      <c r="H340" s="387">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64">
        <v>2015</v>
      </c>
      <c r="B341" s="64" t="s">
        <v>36</v>
      </c>
      <c r="C341" s="388" t="s">
        <v>89</v>
      </c>
      <c r="D341" s="389">
        <v>2586.4499999999998</v>
      </c>
      <c r="E341" s="389">
        <v>16600.374</v>
      </c>
      <c r="F341" s="390">
        <v>7128.62</v>
      </c>
      <c r="G341" s="390">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382">
        <v>2015</v>
      </c>
      <c r="B342" s="383" t="s">
        <v>37</v>
      </c>
      <c r="C342" s="384" t="s">
        <v>89</v>
      </c>
      <c r="D342" s="385">
        <v>4173.26</v>
      </c>
      <c r="E342" s="385">
        <v>17238.395999999997</v>
      </c>
      <c r="F342" s="386">
        <v>7228.0950000000003</v>
      </c>
      <c r="G342" s="386">
        <v>2975.1400000000003</v>
      </c>
      <c r="H342" s="387">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64">
        <v>2015</v>
      </c>
      <c r="B343" s="64" t="s">
        <v>38</v>
      </c>
      <c r="C343" s="388" t="s">
        <v>89</v>
      </c>
      <c r="D343" s="389">
        <v>3804.3599999999997</v>
      </c>
      <c r="E343" s="389">
        <v>17632.072</v>
      </c>
      <c r="F343" s="390">
        <v>6882.9050000000007</v>
      </c>
      <c r="G343" s="390">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382">
        <v>2015</v>
      </c>
      <c r="B344" s="383" t="s">
        <v>39</v>
      </c>
      <c r="C344" s="384" t="s">
        <v>89</v>
      </c>
      <c r="D344" s="385">
        <v>4171.96</v>
      </c>
      <c r="E344" s="385">
        <v>20686.237000000001</v>
      </c>
      <c r="F344" s="386">
        <v>7852.0300000000007</v>
      </c>
      <c r="G344" s="386">
        <v>2586.58</v>
      </c>
      <c r="H344" s="387">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64">
        <v>2015</v>
      </c>
      <c r="B345" s="64" t="s">
        <v>40</v>
      </c>
      <c r="C345" s="388" t="s">
        <v>89</v>
      </c>
      <c r="D345" s="389">
        <v>4364.08</v>
      </c>
      <c r="E345" s="389">
        <v>18860.150000000001</v>
      </c>
      <c r="F345" s="390">
        <v>7015.7349999999997</v>
      </c>
      <c r="G345" s="390">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382">
        <v>2015</v>
      </c>
      <c r="B346" s="383" t="s">
        <v>41</v>
      </c>
      <c r="C346" s="384" t="s">
        <v>89</v>
      </c>
      <c r="D346" s="385">
        <v>4858.76</v>
      </c>
      <c r="E346" s="385">
        <v>19266.932000000001</v>
      </c>
      <c r="F346" s="386">
        <v>6569.6450000000004</v>
      </c>
      <c r="G346" s="386">
        <v>2621.91</v>
      </c>
      <c r="H346" s="387">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64">
        <v>2015</v>
      </c>
      <c r="B347" s="64" t="s">
        <v>42</v>
      </c>
      <c r="C347" s="388" t="s">
        <v>89</v>
      </c>
      <c r="D347" s="389">
        <v>5607.16</v>
      </c>
      <c r="E347" s="389">
        <v>24257.935000000001</v>
      </c>
      <c r="F347" s="390">
        <v>5043.4974999999995</v>
      </c>
      <c r="G347" s="390">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382">
        <v>2016</v>
      </c>
      <c r="B348" s="383" t="s">
        <v>43</v>
      </c>
      <c r="C348" s="384" t="s">
        <v>89</v>
      </c>
      <c r="D348" s="385">
        <v>3069.67</v>
      </c>
      <c r="E348" s="385">
        <v>18269.032000000003</v>
      </c>
      <c r="F348" s="386">
        <v>7748.5650000000005</v>
      </c>
      <c r="G348" s="386">
        <v>1261.3399999999999</v>
      </c>
      <c r="H348" s="387">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64">
        <v>2016</v>
      </c>
      <c r="B349" s="64" t="s">
        <v>44</v>
      </c>
      <c r="C349" s="388" t="s">
        <v>89</v>
      </c>
      <c r="D349" s="389">
        <v>4287.0599999999995</v>
      </c>
      <c r="E349" s="389">
        <v>16741.115000000002</v>
      </c>
      <c r="F349" s="390">
        <v>7144.65</v>
      </c>
      <c r="G349" s="390">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382">
        <v>2016</v>
      </c>
      <c r="B350" s="383" t="s">
        <v>45</v>
      </c>
      <c r="C350" s="384" t="s">
        <v>89</v>
      </c>
      <c r="D350" s="385">
        <v>4030.29</v>
      </c>
      <c r="E350" s="385">
        <v>19233.806</v>
      </c>
      <c r="F350" s="386">
        <v>6179.6525000000001</v>
      </c>
      <c r="G350" s="386">
        <v>1417.06</v>
      </c>
      <c r="H350" s="387">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64">
        <v>2016</v>
      </c>
      <c r="B351" s="64" t="s">
        <v>33</v>
      </c>
      <c r="C351" s="388" t="s">
        <v>89</v>
      </c>
      <c r="D351" s="389">
        <v>3473.93</v>
      </c>
      <c r="E351" s="389">
        <v>18460.898000000001</v>
      </c>
      <c r="F351" s="390">
        <v>7027.1324999999997</v>
      </c>
      <c r="G351" s="390">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382">
        <v>2016</v>
      </c>
      <c r="B352" s="383" t="s">
        <v>35</v>
      </c>
      <c r="C352" s="384" t="s">
        <v>89</v>
      </c>
      <c r="D352" s="385">
        <v>4405.9000000000005</v>
      </c>
      <c r="E352" s="385">
        <v>17360.379000000001</v>
      </c>
      <c r="F352" s="386">
        <v>5411.02</v>
      </c>
      <c r="G352" s="386">
        <v>978.68</v>
      </c>
      <c r="H352" s="387">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64">
        <v>2016</v>
      </c>
      <c r="B353" s="64" t="s">
        <v>36</v>
      </c>
      <c r="C353" s="388" t="s">
        <v>89</v>
      </c>
      <c r="D353" s="389">
        <v>4323.6499999999996</v>
      </c>
      <c r="E353" s="389">
        <v>17628.7</v>
      </c>
      <c r="F353" s="390">
        <v>3974.8850000000002</v>
      </c>
      <c r="G353" s="390">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382">
        <v>2016</v>
      </c>
      <c r="B354" s="383" t="s">
        <v>37</v>
      </c>
      <c r="C354" s="384" t="s">
        <v>89</v>
      </c>
      <c r="D354" s="385">
        <v>2042.3600000000001</v>
      </c>
      <c r="E354" s="385">
        <v>13299.852000000001</v>
      </c>
      <c r="F354" s="386">
        <v>2804.9724999999999</v>
      </c>
      <c r="G354" s="386">
        <v>536.06999999999994</v>
      </c>
      <c r="H354" s="387">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64">
        <v>2016</v>
      </c>
      <c r="B355" s="64" t="s">
        <v>38</v>
      </c>
      <c r="C355" s="388" t="s">
        <v>89</v>
      </c>
      <c r="D355" s="389">
        <v>3908.64</v>
      </c>
      <c r="E355" s="389">
        <v>20432.971999999998</v>
      </c>
      <c r="F355" s="390">
        <v>6128.0874999999996</v>
      </c>
      <c r="G355" s="390">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382">
        <v>2016</v>
      </c>
      <c r="B356" s="383" t="s">
        <v>39</v>
      </c>
      <c r="C356" s="384" t="s">
        <v>89</v>
      </c>
      <c r="D356" s="385">
        <v>4599.49</v>
      </c>
      <c r="E356" s="385">
        <v>17631.496999999999</v>
      </c>
      <c r="F356" s="386">
        <v>4398.9075000000003</v>
      </c>
      <c r="G356" s="386">
        <v>1502.25</v>
      </c>
      <c r="H356" s="387">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64">
        <v>2016</v>
      </c>
      <c r="B357" s="64" t="s">
        <v>40</v>
      </c>
      <c r="C357" s="388" t="s">
        <v>89</v>
      </c>
      <c r="D357" s="389">
        <v>4599.82</v>
      </c>
      <c r="E357" s="389">
        <v>16953.715</v>
      </c>
      <c r="F357" s="390">
        <v>4769.4025000000001</v>
      </c>
      <c r="G357" s="390">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382">
        <v>2016</v>
      </c>
      <c r="B358" s="383" t="s">
        <v>41</v>
      </c>
      <c r="C358" s="384" t="s">
        <v>89</v>
      </c>
      <c r="D358" s="385">
        <v>4687.4400000000005</v>
      </c>
      <c r="E358" s="385">
        <v>17633.448</v>
      </c>
      <c r="F358" s="386">
        <v>5123.8099999999995</v>
      </c>
      <c r="G358" s="386">
        <v>1091.3399999999999</v>
      </c>
      <c r="H358" s="387">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64">
        <v>2016</v>
      </c>
      <c r="B359" s="64" t="s">
        <v>42</v>
      </c>
      <c r="C359" s="388" t="s">
        <v>89</v>
      </c>
      <c r="D359" s="389">
        <v>4785.2099999999991</v>
      </c>
      <c r="E359" s="389">
        <v>16899.612499999999</v>
      </c>
      <c r="F359" s="390">
        <v>4270.4500000000007</v>
      </c>
      <c r="G359" s="390">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382">
        <v>2017</v>
      </c>
      <c r="B360" s="383" t="s">
        <v>43</v>
      </c>
      <c r="C360" s="384" t="s">
        <v>89</v>
      </c>
      <c r="D360" s="385">
        <v>3752.56</v>
      </c>
      <c r="E360" s="385">
        <v>14247.958500000001</v>
      </c>
      <c r="F360" s="386">
        <v>3636.0225</v>
      </c>
      <c r="G360" s="386">
        <v>960.37250000000006</v>
      </c>
      <c r="H360" s="387">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64">
        <v>2017</v>
      </c>
      <c r="B361" s="64" t="s">
        <v>44</v>
      </c>
      <c r="C361" s="388" t="s">
        <v>89</v>
      </c>
      <c r="D361" s="389">
        <v>3912.61</v>
      </c>
      <c r="E361" s="389">
        <v>16722.095499999999</v>
      </c>
      <c r="F361" s="390">
        <v>4907.2434999999996</v>
      </c>
      <c r="G361" s="390">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382">
        <v>2017</v>
      </c>
      <c r="B362" s="383" t="s">
        <v>45</v>
      </c>
      <c r="C362" s="384" t="s">
        <v>89</v>
      </c>
      <c r="D362" s="385">
        <v>3470.62</v>
      </c>
      <c r="E362" s="385">
        <v>16423.898999999998</v>
      </c>
      <c r="F362" s="386">
        <v>4766.3</v>
      </c>
      <c r="G362" s="386">
        <v>942.35749999999996</v>
      </c>
      <c r="H362" s="387">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64">
        <v>2017</v>
      </c>
      <c r="B363" s="64" t="s">
        <v>33</v>
      </c>
      <c r="C363" s="388" t="s">
        <v>89</v>
      </c>
      <c r="D363" s="389">
        <v>3722.94</v>
      </c>
      <c r="E363" s="389">
        <v>13798.498</v>
      </c>
      <c r="F363" s="390">
        <v>3381.0275000000001</v>
      </c>
      <c r="G363" s="390">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382">
        <v>2017</v>
      </c>
      <c r="B364" s="383" t="s">
        <v>35</v>
      </c>
      <c r="C364" s="384" t="s">
        <v>89</v>
      </c>
      <c r="D364" s="385">
        <v>5108.6100000000006</v>
      </c>
      <c r="E364" s="385">
        <v>16253.414999999999</v>
      </c>
      <c r="F364" s="386">
        <v>4002.36</v>
      </c>
      <c r="G364" s="386">
        <v>790.73249999999996</v>
      </c>
      <c r="H364" s="387">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64">
        <v>2017</v>
      </c>
      <c r="B365" s="64" t="s">
        <v>36</v>
      </c>
      <c r="C365" s="388" t="s">
        <v>89</v>
      </c>
      <c r="D365" s="389">
        <v>5159.41</v>
      </c>
      <c r="E365" s="389">
        <v>16576.29</v>
      </c>
      <c r="F365" s="390">
        <v>4036.9874999999997</v>
      </c>
      <c r="G365" s="390">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382">
        <v>2017</v>
      </c>
      <c r="B366" s="383" t="s">
        <v>37</v>
      </c>
      <c r="C366" s="384" t="s">
        <v>89</v>
      </c>
      <c r="D366" s="385">
        <v>4447.8599999999997</v>
      </c>
      <c r="E366" s="385">
        <v>18211.027999999998</v>
      </c>
      <c r="F366" s="386">
        <v>4317.1774999999998</v>
      </c>
      <c r="G366" s="386">
        <v>1019.3275</v>
      </c>
      <c r="H366" s="387">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64">
        <v>2017</v>
      </c>
      <c r="B367" s="64" t="s">
        <v>38</v>
      </c>
      <c r="C367" s="388" t="s">
        <v>89</v>
      </c>
      <c r="D367" s="389">
        <v>4050.17</v>
      </c>
      <c r="E367" s="389">
        <v>17310.041999999998</v>
      </c>
      <c r="F367" s="390">
        <v>4985.2</v>
      </c>
      <c r="G367" s="390">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382">
        <v>2017</v>
      </c>
      <c r="B368" s="383" t="s">
        <v>39</v>
      </c>
      <c r="C368" s="384" t="s">
        <v>89</v>
      </c>
      <c r="D368" s="385">
        <v>4084.45</v>
      </c>
      <c r="E368" s="385">
        <v>17013.408500000001</v>
      </c>
      <c r="F368" s="386">
        <v>4944.3474999999999</v>
      </c>
      <c r="G368" s="386">
        <v>1128.5125</v>
      </c>
      <c r="H368" s="387">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64">
        <v>2017</v>
      </c>
      <c r="B369" s="64" t="s">
        <v>40</v>
      </c>
      <c r="C369" s="388" t="s">
        <v>89</v>
      </c>
      <c r="D369" s="389">
        <v>4174.4500000000007</v>
      </c>
      <c r="E369" s="389">
        <v>17862.210500000005</v>
      </c>
      <c r="F369" s="390">
        <v>5013.8875000000007</v>
      </c>
      <c r="G369" s="390">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382">
        <v>2017</v>
      </c>
      <c r="B370" s="383" t="s">
        <v>41</v>
      </c>
      <c r="C370" s="384" t="s">
        <v>89</v>
      </c>
      <c r="D370" s="385">
        <v>4039.1899999999996</v>
      </c>
      <c r="E370" s="385">
        <v>18873.515500000001</v>
      </c>
      <c r="F370" s="386">
        <v>4562.0650000000005</v>
      </c>
      <c r="G370" s="386">
        <v>1604.12</v>
      </c>
      <c r="H370" s="387">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64">
        <v>2017</v>
      </c>
      <c r="B371" s="64" t="s">
        <v>42</v>
      </c>
      <c r="C371" s="388" t="s">
        <v>89</v>
      </c>
      <c r="D371" s="389">
        <v>3689.55</v>
      </c>
      <c r="E371" s="389">
        <v>16515.5095</v>
      </c>
      <c r="F371" s="390">
        <v>4442.375</v>
      </c>
      <c r="G371" s="390">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382">
        <v>2018</v>
      </c>
      <c r="B372" s="383" t="s">
        <v>43</v>
      </c>
      <c r="C372" s="384" t="s">
        <v>89</v>
      </c>
      <c r="D372" s="385">
        <v>4343.49</v>
      </c>
      <c r="E372" s="385">
        <v>16093.490500000002</v>
      </c>
      <c r="F372" s="386">
        <v>3794.4500000000003</v>
      </c>
      <c r="G372" s="386">
        <v>1611.2725</v>
      </c>
      <c r="H372" s="387">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64">
        <v>2018</v>
      </c>
      <c r="B373" s="64" t="s">
        <v>44</v>
      </c>
      <c r="C373" s="388" t="s">
        <v>89</v>
      </c>
      <c r="D373" s="389">
        <v>4478.6499999999996</v>
      </c>
      <c r="E373" s="389">
        <v>16744.007999999998</v>
      </c>
      <c r="F373" s="390">
        <v>4114.9349999999995</v>
      </c>
      <c r="G373" s="390">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382">
        <v>2018</v>
      </c>
      <c r="B374" s="383" t="s">
        <v>45</v>
      </c>
      <c r="C374" s="384" t="s">
        <v>89</v>
      </c>
      <c r="D374" s="385">
        <v>4703.33</v>
      </c>
      <c r="E374" s="385">
        <v>15983.182806122448</v>
      </c>
      <c r="F374" s="386">
        <v>3852.1374999999998</v>
      </c>
      <c r="G374" s="386">
        <v>1815.2150000000001</v>
      </c>
      <c r="H374" s="387">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64">
        <v>2018</v>
      </c>
      <c r="B375" s="64" t="s">
        <v>33</v>
      </c>
      <c r="C375" s="388" t="s">
        <v>89</v>
      </c>
      <c r="D375" s="389">
        <v>4668.6500000000005</v>
      </c>
      <c r="E375" s="389">
        <v>16564.4915</v>
      </c>
      <c r="F375" s="390">
        <v>4179.7199999999993</v>
      </c>
      <c r="G375" s="390">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382">
        <v>2018</v>
      </c>
      <c r="B376" s="383" t="s">
        <v>35</v>
      </c>
      <c r="C376" s="384" t="s">
        <v>89</v>
      </c>
      <c r="D376" s="385">
        <v>4775.0499999999993</v>
      </c>
      <c r="E376" s="385">
        <v>17242.118051020407</v>
      </c>
      <c r="F376" s="386">
        <v>4068.9875000000002</v>
      </c>
      <c r="G376" s="386">
        <v>1868.1979999999999</v>
      </c>
      <c r="H376" s="387">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64">
        <v>2018</v>
      </c>
      <c r="B377" s="64" t="s">
        <v>36</v>
      </c>
      <c r="C377" s="388" t="s">
        <v>89</v>
      </c>
      <c r="D377" s="389">
        <v>4402.54</v>
      </c>
      <c r="E377" s="389">
        <v>16325.06461904762</v>
      </c>
      <c r="F377" s="390">
        <v>3447.9865</v>
      </c>
      <c r="G377" s="390">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382">
        <v>2018</v>
      </c>
      <c r="B378" s="383" t="s">
        <v>37</v>
      </c>
      <c r="C378" s="384" t="s">
        <v>89</v>
      </c>
      <c r="D378" s="385">
        <v>4206.68</v>
      </c>
      <c r="E378" s="385">
        <v>16526.455000000002</v>
      </c>
      <c r="F378" s="386">
        <v>2938.79</v>
      </c>
      <c r="G378" s="386">
        <v>1978.2875000000001</v>
      </c>
      <c r="H378" s="387">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64">
        <v>2018</v>
      </c>
      <c r="B379" s="64" t="s">
        <v>38</v>
      </c>
      <c r="C379" s="388" t="s">
        <v>89</v>
      </c>
      <c r="D379" s="389">
        <v>5038.87</v>
      </c>
      <c r="E379" s="389">
        <v>17978.235000000001</v>
      </c>
      <c r="F379" s="390">
        <v>3537.8125</v>
      </c>
      <c r="G379" s="390">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382">
        <v>2018</v>
      </c>
      <c r="B380" s="383" t="s">
        <v>39</v>
      </c>
      <c r="C380" s="384" t="s">
        <v>89</v>
      </c>
      <c r="D380" s="385">
        <v>4360.1149999999998</v>
      </c>
      <c r="E380" s="385">
        <v>17908.638999999999</v>
      </c>
      <c r="F380" s="386">
        <v>4212.152</v>
      </c>
      <c r="G380" s="386">
        <v>1942.241</v>
      </c>
      <c r="H380" s="387">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64">
        <v>2018</v>
      </c>
      <c r="B381" s="64" t="s">
        <v>40</v>
      </c>
      <c r="C381" s="388" t="s">
        <v>89</v>
      </c>
      <c r="D381" s="389">
        <v>3691.1899999999996</v>
      </c>
      <c r="E381" s="389">
        <v>19997.651000000002</v>
      </c>
      <c r="F381" s="390">
        <v>3837.7190000000001</v>
      </c>
      <c r="G381" s="390">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382">
        <v>2018</v>
      </c>
      <c r="B382" s="383" t="s">
        <v>41</v>
      </c>
      <c r="C382" s="384" t="s">
        <v>89</v>
      </c>
      <c r="D382" s="385">
        <v>4480.7475000000004</v>
      </c>
      <c r="E382" s="385">
        <v>19854.379000000001</v>
      </c>
      <c r="F382" s="386">
        <v>3677.3624999999997</v>
      </c>
      <c r="G382" s="386">
        <v>2413</v>
      </c>
      <c r="H382" s="387">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64">
        <v>2018</v>
      </c>
      <c r="B383" s="64" t="s">
        <v>42</v>
      </c>
      <c r="C383" s="388" t="s">
        <v>89</v>
      </c>
      <c r="D383" s="389">
        <v>3809.848</v>
      </c>
      <c r="E383" s="389">
        <v>18159.864000000001</v>
      </c>
      <c r="F383" s="390">
        <v>3109.3199999999997</v>
      </c>
      <c r="G383" s="390">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382">
        <v>2019</v>
      </c>
      <c r="B384" s="383" t="s">
        <v>43</v>
      </c>
      <c r="C384" s="384" t="s">
        <v>89</v>
      </c>
      <c r="D384" s="385">
        <v>2531.5500000000002</v>
      </c>
      <c r="E384" s="385">
        <v>16089.692000000001</v>
      </c>
      <c r="F384" s="386">
        <v>2913.8410000000003</v>
      </c>
      <c r="G384" s="386">
        <v>1947.693</v>
      </c>
      <c r="H384" s="387">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64">
        <v>2019</v>
      </c>
      <c r="B385" s="64" t="s">
        <v>44</v>
      </c>
      <c r="C385" s="388" t="s">
        <v>89</v>
      </c>
      <c r="D385" s="389">
        <v>2894.38</v>
      </c>
      <c r="E385" s="389">
        <v>17767.157999999999</v>
      </c>
      <c r="F385" s="390">
        <v>4047.7914999999998</v>
      </c>
      <c r="G385" s="390">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382">
        <v>2019</v>
      </c>
      <c r="B386" s="383" t="s">
        <v>45</v>
      </c>
      <c r="C386" s="384" t="s">
        <v>89</v>
      </c>
      <c r="D386" s="385">
        <v>3075.4199999999996</v>
      </c>
      <c r="E386" s="385">
        <v>20755.170000000002</v>
      </c>
      <c r="F386" s="386">
        <v>4212.5</v>
      </c>
      <c r="G386" s="386">
        <v>2576.7325000000001</v>
      </c>
      <c r="H386" s="387">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64">
        <v>2019</v>
      </c>
      <c r="B387" s="64" t="s">
        <v>33</v>
      </c>
      <c r="C387" s="388" t="s">
        <v>89</v>
      </c>
      <c r="D387" s="389">
        <v>2784.87</v>
      </c>
      <c r="E387" s="389">
        <v>18481.052499999998</v>
      </c>
      <c r="F387" s="390">
        <v>3645.6905000000002</v>
      </c>
      <c r="G387" s="390">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382">
        <v>2019</v>
      </c>
      <c r="B388" s="383" t="s">
        <v>35</v>
      </c>
      <c r="C388" s="384" t="s">
        <v>89</v>
      </c>
      <c r="D388" s="385">
        <v>3522.8899999999994</v>
      </c>
      <c r="E388" s="385">
        <v>19332.763500000001</v>
      </c>
      <c r="F388" s="386">
        <v>4389.1530000000002</v>
      </c>
      <c r="G388" s="386">
        <v>2674.8830000000003</v>
      </c>
      <c r="H388" s="387">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64">
        <v>2019</v>
      </c>
      <c r="B389" s="64" t="s">
        <v>36</v>
      </c>
      <c r="C389" s="388" t="s">
        <v>89</v>
      </c>
      <c r="D389" s="389">
        <v>2878.8100000000004</v>
      </c>
      <c r="E389" s="389">
        <v>17724.468000000001</v>
      </c>
      <c r="F389" s="390">
        <v>4892.7190000000001</v>
      </c>
      <c r="G389" s="390">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382">
        <v>2019</v>
      </c>
      <c r="B390" s="383" t="s">
        <v>37</v>
      </c>
      <c r="C390" s="384" t="s">
        <v>89</v>
      </c>
      <c r="D390" s="385">
        <v>3843.85</v>
      </c>
      <c r="E390" s="385">
        <v>19645.664499999999</v>
      </c>
      <c r="F390" s="386">
        <v>5784.137999999999</v>
      </c>
      <c r="G390" s="386">
        <v>2412.7200000000003</v>
      </c>
      <c r="H390" s="387">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64">
        <v>2019</v>
      </c>
      <c r="B391" s="64" t="s">
        <v>38</v>
      </c>
      <c r="C391" s="388" t="s">
        <v>89</v>
      </c>
      <c r="D391" s="389">
        <v>3356.24</v>
      </c>
      <c r="E391" s="389">
        <v>20564.675000000003</v>
      </c>
      <c r="F391" s="390">
        <v>5031.5139999999992</v>
      </c>
      <c r="G391" s="390">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382">
        <v>2019</v>
      </c>
      <c r="B392" s="383" t="s">
        <v>39</v>
      </c>
      <c r="C392" s="384" t="s">
        <v>89</v>
      </c>
      <c r="D392" s="385">
        <v>3949.42</v>
      </c>
      <c r="E392" s="385">
        <v>21671.895</v>
      </c>
      <c r="F392" s="386">
        <v>4501.6615000000002</v>
      </c>
      <c r="G392" s="386">
        <v>2407.9875000000002</v>
      </c>
      <c r="H392" s="387">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64">
        <v>2019</v>
      </c>
      <c r="B393" s="64" t="s">
        <v>40</v>
      </c>
      <c r="C393" s="388" t="s">
        <v>89</v>
      </c>
      <c r="D393" s="389">
        <v>4603.8289999999997</v>
      </c>
      <c r="E393" s="389">
        <v>18539.342499999999</v>
      </c>
      <c r="F393" s="390">
        <v>5736.2439999999997</v>
      </c>
      <c r="G393" s="390">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382">
        <v>2019</v>
      </c>
      <c r="B394" s="383" t="s">
        <v>41</v>
      </c>
      <c r="C394" s="384" t="s">
        <v>89</v>
      </c>
      <c r="D394" s="385">
        <v>5195.2890000000007</v>
      </c>
      <c r="E394" s="385">
        <v>22320.890500000005</v>
      </c>
      <c r="F394" s="386">
        <v>5819.1270000000004</v>
      </c>
      <c r="G394" s="386">
        <v>2455.125</v>
      </c>
      <c r="H394" s="387">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64">
        <v>2019</v>
      </c>
      <c r="B395" s="64" t="s">
        <v>42</v>
      </c>
      <c r="C395" s="388" t="s">
        <v>89</v>
      </c>
      <c r="D395" s="389">
        <v>5524.74</v>
      </c>
      <c r="E395" s="389">
        <v>24589.934500000003</v>
      </c>
      <c r="F395" s="390">
        <v>5717.7374999999993</v>
      </c>
      <c r="G395" s="390">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382">
        <v>2009</v>
      </c>
      <c r="B396" s="383" t="s">
        <v>33</v>
      </c>
      <c r="C396" s="384" t="s">
        <v>92</v>
      </c>
      <c r="D396" s="385">
        <v>179.33</v>
      </c>
      <c r="E396" s="385">
        <v>9272.625</v>
      </c>
      <c r="F396" s="386">
        <v>3360.39</v>
      </c>
      <c r="G396" s="386">
        <v>306.1275</v>
      </c>
      <c r="H396" s="387">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64">
        <v>2009</v>
      </c>
      <c r="B397" s="64" t="s">
        <v>35</v>
      </c>
      <c r="C397" s="388" t="s">
        <v>92</v>
      </c>
      <c r="D397" s="389">
        <v>243.98</v>
      </c>
      <c r="E397" s="389">
        <v>10924.555</v>
      </c>
      <c r="F397" s="390">
        <v>2897.2050000000004</v>
      </c>
      <c r="G397" s="390">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382">
        <v>2009</v>
      </c>
      <c r="B398" s="383" t="s">
        <v>36</v>
      </c>
      <c r="C398" s="384" t="s">
        <v>92</v>
      </c>
      <c r="D398" s="385">
        <v>254.52</v>
      </c>
      <c r="E398" s="385">
        <v>8247.4500000000007</v>
      </c>
      <c r="F398" s="386">
        <v>2466.9300000000003</v>
      </c>
      <c r="G398" s="386">
        <v>207.4</v>
      </c>
      <c r="H398" s="387">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64">
        <v>2009</v>
      </c>
      <c r="B399" s="64" t="s">
        <v>37</v>
      </c>
      <c r="C399" s="388" t="s">
        <v>92</v>
      </c>
      <c r="D399" s="389">
        <v>258.06</v>
      </c>
      <c r="E399" s="389">
        <v>11113.825000000001</v>
      </c>
      <c r="F399" s="390">
        <v>2833.2000000000003</v>
      </c>
      <c r="G399" s="390">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382">
        <v>2009</v>
      </c>
      <c r="B400" s="383" t="s">
        <v>38</v>
      </c>
      <c r="C400" s="384" t="s">
        <v>92</v>
      </c>
      <c r="D400" s="385">
        <v>149.38</v>
      </c>
      <c r="E400" s="385">
        <v>12202.375</v>
      </c>
      <c r="F400" s="386">
        <v>2525.1799999999998</v>
      </c>
      <c r="G400" s="386">
        <v>109.22499999999999</v>
      </c>
      <c r="H400" s="387">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64">
        <v>2009</v>
      </c>
      <c r="B401" s="64" t="s">
        <v>39</v>
      </c>
      <c r="C401" s="388" t="s">
        <v>92</v>
      </c>
      <c r="D401" s="389">
        <v>290.77999999999997</v>
      </c>
      <c r="E401" s="389">
        <v>9801.5</v>
      </c>
      <c r="F401" s="390">
        <v>2864.15</v>
      </c>
      <c r="G401" s="390">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382">
        <v>2009</v>
      </c>
      <c r="B402" s="383" t="s">
        <v>40</v>
      </c>
      <c r="C402" s="384" t="s">
        <v>92</v>
      </c>
      <c r="D402" s="385">
        <v>254.98500000000001</v>
      </c>
      <c r="E402" s="385">
        <v>11992.674999999999</v>
      </c>
      <c r="F402" s="386">
        <v>2527.14</v>
      </c>
      <c r="G402" s="386">
        <v>336.65</v>
      </c>
      <c r="H402" s="387">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64">
        <v>2009</v>
      </c>
      <c r="B403" s="64" t="s">
        <v>41</v>
      </c>
      <c r="C403" s="388" t="s">
        <v>92</v>
      </c>
      <c r="D403" s="389">
        <v>584.70499999999993</v>
      </c>
      <c r="E403" s="389">
        <v>11477.174999999999</v>
      </c>
      <c r="F403" s="390">
        <v>2433.4074999999998</v>
      </c>
      <c r="G403" s="390">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382">
        <v>2009</v>
      </c>
      <c r="B404" s="383" t="s">
        <v>42</v>
      </c>
      <c r="C404" s="384" t="s">
        <v>92</v>
      </c>
      <c r="D404" s="385">
        <v>556.34</v>
      </c>
      <c r="E404" s="385">
        <v>12828.424999999999</v>
      </c>
      <c r="F404" s="386">
        <v>2001.55</v>
      </c>
      <c r="G404" s="386">
        <v>352.97749999999996</v>
      </c>
      <c r="H404" s="387">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64">
        <v>2010</v>
      </c>
      <c r="B405" s="64" t="s">
        <v>43</v>
      </c>
      <c r="C405" s="388" t="s">
        <v>92</v>
      </c>
      <c r="D405" s="389">
        <v>321.06</v>
      </c>
      <c r="E405" s="389">
        <v>11453.775</v>
      </c>
      <c r="F405" s="390">
        <v>2558.9749999999999</v>
      </c>
      <c r="G405" s="390">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382">
        <v>2010</v>
      </c>
      <c r="B406" s="383" t="s">
        <v>44</v>
      </c>
      <c r="C406" s="384" t="s">
        <v>92</v>
      </c>
      <c r="D406" s="385">
        <v>506.3</v>
      </c>
      <c r="E406" s="385">
        <v>10293.225</v>
      </c>
      <c r="F406" s="386">
        <v>2004.76</v>
      </c>
      <c r="G406" s="386">
        <v>209.5</v>
      </c>
      <c r="H406" s="387">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64">
        <v>2010</v>
      </c>
      <c r="B407" s="64" t="s">
        <v>45</v>
      </c>
      <c r="C407" s="388" t="s">
        <v>92</v>
      </c>
      <c r="D407" s="389">
        <v>329.46</v>
      </c>
      <c r="E407" s="389">
        <v>13216.8</v>
      </c>
      <c r="F407" s="390">
        <v>2201.0299999999997</v>
      </c>
      <c r="G407" s="390">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382">
        <v>2010</v>
      </c>
      <c r="B408" s="383" t="s">
        <v>33</v>
      </c>
      <c r="C408" s="384" t="s">
        <v>92</v>
      </c>
      <c r="D408" s="385">
        <v>295.73</v>
      </c>
      <c r="E408" s="385">
        <v>11194.924999999999</v>
      </c>
      <c r="F408" s="386">
        <v>1861.36</v>
      </c>
      <c r="G408" s="386">
        <v>292.375</v>
      </c>
      <c r="H408" s="387">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64">
        <v>2010</v>
      </c>
      <c r="B409" s="64" t="s">
        <v>35</v>
      </c>
      <c r="C409" s="388" t="s">
        <v>92</v>
      </c>
      <c r="D409" s="389">
        <v>291.41000000000003</v>
      </c>
      <c r="E409" s="389">
        <v>12854.05</v>
      </c>
      <c r="F409" s="390">
        <v>2726.0050000000001</v>
      </c>
      <c r="G409" s="390">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382">
        <v>2010</v>
      </c>
      <c r="B410" s="383" t="s">
        <v>36</v>
      </c>
      <c r="C410" s="384" t="s">
        <v>92</v>
      </c>
      <c r="D410" s="385">
        <v>210.3</v>
      </c>
      <c r="E410" s="385">
        <v>9854.5</v>
      </c>
      <c r="F410" s="386">
        <v>2926.7599999999998</v>
      </c>
      <c r="G410" s="386">
        <v>235.6</v>
      </c>
      <c r="H410" s="387">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64">
        <v>2010</v>
      </c>
      <c r="B411" s="64" t="s">
        <v>37</v>
      </c>
      <c r="C411" s="388" t="s">
        <v>92</v>
      </c>
      <c r="D411" s="389">
        <v>246.21</v>
      </c>
      <c r="E411" s="389">
        <v>11366.699999999999</v>
      </c>
      <c r="F411" s="390">
        <v>3428.9724999999999</v>
      </c>
      <c r="G411" s="390">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382">
        <v>2010</v>
      </c>
      <c r="B412" s="383" t="s">
        <v>38</v>
      </c>
      <c r="C412" s="384" t="s">
        <v>92</v>
      </c>
      <c r="D412" s="385">
        <v>277.09000000000003</v>
      </c>
      <c r="E412" s="385">
        <v>12929.65</v>
      </c>
      <c r="F412" s="386">
        <v>2993.9324999999999</v>
      </c>
      <c r="G412" s="386">
        <v>225.65</v>
      </c>
      <c r="H412" s="387">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64">
        <v>2010</v>
      </c>
      <c r="B413" s="64" t="s">
        <v>39</v>
      </c>
      <c r="C413" s="388" t="s">
        <v>92</v>
      </c>
      <c r="D413" s="389">
        <v>542.17999999999995</v>
      </c>
      <c r="E413" s="389">
        <v>13186.21</v>
      </c>
      <c r="F413" s="390">
        <v>1740.7449999999999</v>
      </c>
      <c r="G413" s="390">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382">
        <v>2010</v>
      </c>
      <c r="B414" s="383" t="s">
        <v>40</v>
      </c>
      <c r="C414" s="384" t="s">
        <v>92</v>
      </c>
      <c r="D414" s="385">
        <v>203.02</v>
      </c>
      <c r="E414" s="385">
        <v>14002.83</v>
      </c>
      <c r="F414" s="386">
        <v>2051.11</v>
      </c>
      <c r="G414" s="386">
        <v>141.54750000000001</v>
      </c>
      <c r="H414" s="387">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64">
        <v>2010</v>
      </c>
      <c r="B415" s="64" t="s">
        <v>41</v>
      </c>
      <c r="C415" s="388" t="s">
        <v>92</v>
      </c>
      <c r="D415" s="389">
        <v>337.85749999999996</v>
      </c>
      <c r="E415" s="389">
        <v>14442.45</v>
      </c>
      <c r="F415" s="390">
        <v>1667.2124999999999</v>
      </c>
      <c r="G415" s="390">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382">
        <v>2010</v>
      </c>
      <c r="B416" s="383" t="s">
        <v>42</v>
      </c>
      <c r="C416" s="384" t="s">
        <v>92</v>
      </c>
      <c r="D416" s="385">
        <v>269.98749999999995</v>
      </c>
      <c r="E416" s="385">
        <v>13286.05</v>
      </c>
      <c r="F416" s="386">
        <v>2272.7849999999999</v>
      </c>
      <c r="G416" s="386">
        <v>101.575</v>
      </c>
      <c r="H416" s="387">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64">
        <v>2011</v>
      </c>
      <c r="B417" s="64" t="s">
        <v>43</v>
      </c>
      <c r="C417" s="388" t="s">
        <v>92</v>
      </c>
      <c r="D417" s="389">
        <v>242.71250000000003</v>
      </c>
      <c r="E417" s="389">
        <v>16271.625</v>
      </c>
      <c r="F417" s="390">
        <v>3011.6824999999999</v>
      </c>
      <c r="G417" s="390">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382">
        <v>2011</v>
      </c>
      <c r="B418" s="383" t="s">
        <v>44</v>
      </c>
      <c r="C418" s="384" t="s">
        <v>92</v>
      </c>
      <c r="D418" s="385">
        <v>627.10750000000007</v>
      </c>
      <c r="E418" s="385">
        <v>14067.230000000001</v>
      </c>
      <c r="F418" s="386">
        <v>2332.375</v>
      </c>
      <c r="G418" s="386">
        <v>146.19999999999999</v>
      </c>
      <c r="H418" s="387">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64">
        <v>2011</v>
      </c>
      <c r="B419" s="64" t="s">
        <v>45</v>
      </c>
      <c r="C419" s="388" t="s">
        <v>92</v>
      </c>
      <c r="D419" s="389">
        <v>932.10500000000002</v>
      </c>
      <c r="E419" s="389">
        <v>19935.32</v>
      </c>
      <c r="F419" s="390">
        <v>2691.0875000000001</v>
      </c>
      <c r="G419" s="390">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382">
        <v>2011</v>
      </c>
      <c r="B420" s="383" t="s">
        <v>33</v>
      </c>
      <c r="C420" s="384" t="s">
        <v>92</v>
      </c>
      <c r="D420" s="385">
        <v>860.13499999999999</v>
      </c>
      <c r="E420" s="385">
        <v>16511.670000000002</v>
      </c>
      <c r="F420" s="386">
        <v>2215.33</v>
      </c>
      <c r="G420" s="386">
        <v>220.76999999999998</v>
      </c>
      <c r="H420" s="387">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64">
        <v>2011</v>
      </c>
      <c r="B421" s="64" t="s">
        <v>35</v>
      </c>
      <c r="C421" s="388" t="s">
        <v>92</v>
      </c>
      <c r="D421" s="389">
        <v>668.58749999999998</v>
      </c>
      <c r="E421" s="389">
        <v>16501.060000000001</v>
      </c>
      <c r="F421" s="390">
        <v>2791.8025000000002</v>
      </c>
      <c r="G421" s="390">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382">
        <v>2011</v>
      </c>
      <c r="B422" s="383" t="s">
        <v>36</v>
      </c>
      <c r="C422" s="384" t="s">
        <v>92</v>
      </c>
      <c r="D422" s="385">
        <v>976.27</v>
      </c>
      <c r="E422" s="385">
        <v>19502.755000000001</v>
      </c>
      <c r="F422" s="386">
        <v>2271.0775000000003</v>
      </c>
      <c r="G422" s="386">
        <v>58.4</v>
      </c>
      <c r="H422" s="387">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64">
        <v>2011</v>
      </c>
      <c r="B423" s="64" t="s">
        <v>37</v>
      </c>
      <c r="C423" s="388" t="s">
        <v>92</v>
      </c>
      <c r="D423" s="389">
        <v>1398.5425</v>
      </c>
      <c r="E423" s="389">
        <v>16197.68</v>
      </c>
      <c r="F423" s="390">
        <v>2789.4999999999995</v>
      </c>
      <c r="G423" s="390">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382">
        <v>2011</v>
      </c>
      <c r="B424" s="383" t="s">
        <v>38</v>
      </c>
      <c r="C424" s="384" t="s">
        <v>92</v>
      </c>
      <c r="D424" s="385">
        <v>1349.7149999999999</v>
      </c>
      <c r="E424" s="385">
        <v>19109.627500000002</v>
      </c>
      <c r="F424" s="386">
        <v>3538.6800000000003</v>
      </c>
      <c r="G424" s="386">
        <v>145.32499999999999</v>
      </c>
      <c r="H424" s="387">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64">
        <v>2011</v>
      </c>
      <c r="B425" s="64" t="s">
        <v>39</v>
      </c>
      <c r="C425" s="388" t="s">
        <v>92</v>
      </c>
      <c r="D425" s="389">
        <v>1455.0274999999999</v>
      </c>
      <c r="E425" s="389">
        <v>21705.035000000003</v>
      </c>
      <c r="F425" s="390">
        <v>3017.0149999999999</v>
      </c>
      <c r="G425" s="390">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382">
        <v>2011</v>
      </c>
      <c r="B426" s="383" t="s">
        <v>40</v>
      </c>
      <c r="C426" s="384" t="s">
        <v>92</v>
      </c>
      <c r="D426" s="385">
        <v>1057.98</v>
      </c>
      <c r="E426" s="385">
        <v>18382.4925</v>
      </c>
      <c r="F426" s="386">
        <v>3121.42</v>
      </c>
      <c r="G426" s="386">
        <v>167.39500000000001</v>
      </c>
      <c r="H426" s="387">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64">
        <v>2011</v>
      </c>
      <c r="B427" s="64" t="s">
        <v>41</v>
      </c>
      <c r="C427" s="388" t="s">
        <v>92</v>
      </c>
      <c r="D427" s="389">
        <v>1148.0199999999998</v>
      </c>
      <c r="E427" s="389">
        <v>17940.037499999999</v>
      </c>
      <c r="F427" s="390">
        <v>3449.7275</v>
      </c>
      <c r="G427" s="390">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382">
        <v>2011</v>
      </c>
      <c r="B428" s="383" t="s">
        <v>42</v>
      </c>
      <c r="C428" s="384" t="s">
        <v>92</v>
      </c>
      <c r="D428" s="385">
        <v>1474.14</v>
      </c>
      <c r="E428" s="385">
        <v>17284.702499999999</v>
      </c>
      <c r="F428" s="386">
        <v>4373.2650000000003</v>
      </c>
      <c r="G428" s="386">
        <v>201.32499999999999</v>
      </c>
      <c r="H428" s="387">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64">
        <v>2012</v>
      </c>
      <c r="B429" s="64" t="s">
        <v>43</v>
      </c>
      <c r="C429" s="388" t="s">
        <v>92</v>
      </c>
      <c r="D429" s="389">
        <v>1487.5</v>
      </c>
      <c r="E429" s="389">
        <v>17138.825000000001</v>
      </c>
      <c r="F429" s="390">
        <v>5410.6575000000003</v>
      </c>
      <c r="G429" s="390">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382">
        <v>2012</v>
      </c>
      <c r="B430" s="383" t="s">
        <v>44</v>
      </c>
      <c r="C430" s="384" t="s">
        <v>92</v>
      </c>
      <c r="D430" s="385">
        <v>1066.6600000000001</v>
      </c>
      <c r="E430" s="385">
        <v>16250.099999999999</v>
      </c>
      <c r="F430" s="386">
        <v>6740.9425000000001</v>
      </c>
      <c r="G430" s="386">
        <v>205.815</v>
      </c>
      <c r="H430" s="387">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64">
        <v>2012</v>
      </c>
      <c r="B431" s="64" t="s">
        <v>45</v>
      </c>
      <c r="C431" s="388" t="s">
        <v>92</v>
      </c>
      <c r="D431" s="389">
        <v>1918.24</v>
      </c>
      <c r="E431" s="389">
        <v>19691.602500000001</v>
      </c>
      <c r="F431" s="390">
        <v>7623.5325000000012</v>
      </c>
      <c r="G431" s="390">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382">
        <v>2012</v>
      </c>
      <c r="B432" s="383" t="s">
        <v>33</v>
      </c>
      <c r="C432" s="384" t="s">
        <v>92</v>
      </c>
      <c r="D432" s="385">
        <v>1825.41</v>
      </c>
      <c r="E432" s="385">
        <v>14567.5075</v>
      </c>
      <c r="F432" s="386">
        <v>5774.6925000000001</v>
      </c>
      <c r="G432" s="386">
        <v>290.14250000000004</v>
      </c>
      <c r="H432" s="387">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64">
        <v>2012</v>
      </c>
      <c r="B433" s="64" t="s">
        <v>35</v>
      </c>
      <c r="C433" s="388" t="s">
        <v>92</v>
      </c>
      <c r="D433" s="389">
        <v>1435.13</v>
      </c>
      <c r="E433" s="389">
        <v>16385.827499999999</v>
      </c>
      <c r="F433" s="390">
        <v>6350.9724999999999</v>
      </c>
      <c r="G433" s="390">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382">
        <v>2012</v>
      </c>
      <c r="B434" s="383" t="s">
        <v>36</v>
      </c>
      <c r="C434" s="384" t="s">
        <v>92</v>
      </c>
      <c r="D434" s="385">
        <v>1996.15</v>
      </c>
      <c r="E434" s="385">
        <v>15694.649999999998</v>
      </c>
      <c r="F434" s="386">
        <v>5786.4149999999991</v>
      </c>
      <c r="G434" s="386">
        <v>400.875</v>
      </c>
      <c r="H434" s="387">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64">
        <v>2012</v>
      </c>
      <c r="B435" s="64" t="s">
        <v>37</v>
      </c>
      <c r="C435" s="388" t="s">
        <v>92</v>
      </c>
      <c r="D435" s="389">
        <v>1267.45</v>
      </c>
      <c r="E435" s="389">
        <v>13464.577499999999</v>
      </c>
      <c r="F435" s="390">
        <v>6796.1299999999992</v>
      </c>
      <c r="G435" s="390">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382">
        <v>2012</v>
      </c>
      <c r="B436" s="383" t="s">
        <v>38</v>
      </c>
      <c r="C436" s="384" t="s">
        <v>92</v>
      </c>
      <c r="D436" s="385">
        <v>1040.6500000000001</v>
      </c>
      <c r="E436" s="385">
        <v>14504.825000000001</v>
      </c>
      <c r="F436" s="386">
        <v>5853.0199999999995</v>
      </c>
      <c r="G436" s="386">
        <v>513.11500000000001</v>
      </c>
      <c r="H436" s="387">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64">
        <v>2012</v>
      </c>
      <c r="B437" s="64" t="s">
        <v>39</v>
      </c>
      <c r="C437" s="388" t="s">
        <v>92</v>
      </c>
      <c r="D437" s="389">
        <v>1217.82</v>
      </c>
      <c r="E437" s="389">
        <v>12076.02</v>
      </c>
      <c r="F437" s="390">
        <v>6218.9075000000003</v>
      </c>
      <c r="G437" s="390">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382">
        <v>2012</v>
      </c>
      <c r="B438" s="383" t="s">
        <v>40</v>
      </c>
      <c r="C438" s="384" t="s">
        <v>92</v>
      </c>
      <c r="D438" s="385">
        <v>1501.47</v>
      </c>
      <c r="E438" s="385">
        <v>12675.7</v>
      </c>
      <c r="F438" s="386">
        <v>5220.4775000000009</v>
      </c>
      <c r="G438" s="386">
        <v>830.50250000000005</v>
      </c>
      <c r="H438" s="387">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64">
        <v>2012</v>
      </c>
      <c r="B439" s="64" t="s">
        <v>41</v>
      </c>
      <c r="C439" s="388" t="s">
        <v>92</v>
      </c>
      <c r="D439" s="389">
        <v>1867.89</v>
      </c>
      <c r="E439" s="389">
        <v>14246.264999999999</v>
      </c>
      <c r="F439" s="390">
        <v>5009.22</v>
      </c>
      <c r="G439" s="390">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382">
        <v>2012</v>
      </c>
      <c r="B440" s="383" t="s">
        <v>42</v>
      </c>
      <c r="C440" s="384" t="s">
        <v>92</v>
      </c>
      <c r="D440" s="385">
        <v>1647.09</v>
      </c>
      <c r="E440" s="385">
        <v>12427.1</v>
      </c>
      <c r="F440" s="386">
        <v>3969.7175000000002</v>
      </c>
      <c r="G440" s="386">
        <v>231.0625</v>
      </c>
      <c r="H440" s="387">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64">
        <v>2013</v>
      </c>
      <c r="B441" s="64" t="s">
        <v>43</v>
      </c>
      <c r="C441" s="388" t="s">
        <v>92</v>
      </c>
      <c r="D441" s="389">
        <v>1808.01</v>
      </c>
      <c r="E441" s="389">
        <v>12810.524999999998</v>
      </c>
      <c r="F441" s="390">
        <v>3983.9949999999999</v>
      </c>
      <c r="G441" s="390">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382">
        <v>2013</v>
      </c>
      <c r="B442" s="383" t="s">
        <v>44</v>
      </c>
      <c r="C442" s="384" t="s">
        <v>92</v>
      </c>
      <c r="D442" s="385">
        <v>677.42</v>
      </c>
      <c r="E442" s="385">
        <v>12479.699999999997</v>
      </c>
      <c r="F442" s="386">
        <v>5615.5775000000003</v>
      </c>
      <c r="G442" s="386">
        <v>314.8175</v>
      </c>
      <c r="H442" s="387">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64">
        <v>2013</v>
      </c>
      <c r="B443" s="64" t="s">
        <v>45</v>
      </c>
      <c r="C443" s="388" t="s">
        <v>92</v>
      </c>
      <c r="D443" s="389">
        <v>709.16</v>
      </c>
      <c r="E443" s="389">
        <v>12855.374999999998</v>
      </c>
      <c r="F443" s="390">
        <v>5666.7475000000004</v>
      </c>
      <c r="G443" s="390">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382">
        <v>2013</v>
      </c>
      <c r="B444" s="383" t="s">
        <v>33</v>
      </c>
      <c r="C444" s="384" t="s">
        <v>92</v>
      </c>
      <c r="D444" s="385">
        <v>886.39</v>
      </c>
      <c r="E444" s="385">
        <v>13755.875</v>
      </c>
      <c r="F444" s="386">
        <v>6106.1675000000005</v>
      </c>
      <c r="G444" s="386">
        <v>151.0025</v>
      </c>
      <c r="H444" s="387">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64">
        <v>2013</v>
      </c>
      <c r="B445" s="64" t="s">
        <v>35</v>
      </c>
      <c r="C445" s="388" t="s">
        <v>92</v>
      </c>
      <c r="D445" s="389">
        <v>1435.53</v>
      </c>
      <c r="E445" s="389">
        <v>12577.175000000001</v>
      </c>
      <c r="F445" s="390">
        <v>5279.7025000000003</v>
      </c>
      <c r="G445" s="390">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382">
        <v>2013</v>
      </c>
      <c r="B446" s="383" t="s">
        <v>36</v>
      </c>
      <c r="C446" s="384" t="s">
        <v>92</v>
      </c>
      <c r="D446" s="385">
        <v>1529.8600000000001</v>
      </c>
      <c r="E446" s="385">
        <v>11319.535</v>
      </c>
      <c r="F446" s="386">
        <v>5482.5375000000004</v>
      </c>
      <c r="G446" s="386">
        <v>190.005</v>
      </c>
      <c r="H446" s="387">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64">
        <v>2013</v>
      </c>
      <c r="B447" s="64" t="s">
        <v>37</v>
      </c>
      <c r="C447" s="388" t="s">
        <v>92</v>
      </c>
      <c r="D447" s="389">
        <v>2006.31</v>
      </c>
      <c r="E447" s="389">
        <v>13560.45</v>
      </c>
      <c r="F447" s="390">
        <v>7743.7800000000007</v>
      </c>
      <c r="G447" s="390">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382">
        <v>2013</v>
      </c>
      <c r="B448" s="383" t="s">
        <v>38</v>
      </c>
      <c r="C448" s="384" t="s">
        <v>92</v>
      </c>
      <c r="D448" s="385">
        <v>2787.98</v>
      </c>
      <c r="E448" s="385">
        <v>11477.05</v>
      </c>
      <c r="F448" s="386">
        <v>5047.4049999999997</v>
      </c>
      <c r="G448" s="386">
        <v>164.49</v>
      </c>
      <c r="H448" s="387">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64">
        <v>2013</v>
      </c>
      <c r="B449" s="64" t="s">
        <v>39</v>
      </c>
      <c r="C449" s="388" t="s">
        <v>92</v>
      </c>
      <c r="D449" s="389">
        <v>2308.41</v>
      </c>
      <c r="E449" s="389">
        <v>14912.558000000001</v>
      </c>
      <c r="F449" s="390">
        <v>7302.2725000000009</v>
      </c>
      <c r="G449" s="390">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382">
        <v>2013</v>
      </c>
      <c r="B450" s="383" t="s">
        <v>40</v>
      </c>
      <c r="C450" s="384" t="s">
        <v>92</v>
      </c>
      <c r="D450" s="385">
        <v>2926.08</v>
      </c>
      <c r="E450" s="385">
        <v>13150.55</v>
      </c>
      <c r="F450" s="386">
        <v>7240.9874999999993</v>
      </c>
      <c r="G450" s="386">
        <v>68</v>
      </c>
      <c r="H450" s="387">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64">
        <v>2013</v>
      </c>
      <c r="B451" s="64" t="s">
        <v>41</v>
      </c>
      <c r="C451" s="388" t="s">
        <v>92</v>
      </c>
      <c r="D451" s="389">
        <v>3392.5299999999997</v>
      </c>
      <c r="E451" s="389">
        <v>12975.210000000001</v>
      </c>
      <c r="F451" s="390">
        <v>7151.4125000000004</v>
      </c>
      <c r="G451" s="390">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382">
        <v>2013</v>
      </c>
      <c r="B452" s="383" t="s">
        <v>42</v>
      </c>
      <c r="C452" s="384" t="s">
        <v>92</v>
      </c>
      <c r="D452" s="385">
        <v>1731.57</v>
      </c>
      <c r="E452" s="385">
        <v>10863.475</v>
      </c>
      <c r="F452" s="386">
        <v>6022.4775</v>
      </c>
      <c r="G452" s="386">
        <v>29.75</v>
      </c>
      <c r="H452" s="387">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64">
        <v>2014</v>
      </c>
      <c r="B453" s="64" t="s">
        <v>43</v>
      </c>
      <c r="C453" s="388" t="s">
        <v>92</v>
      </c>
      <c r="D453" s="389">
        <v>1814.1100000000001</v>
      </c>
      <c r="E453" s="389">
        <v>10107.224999999999</v>
      </c>
      <c r="F453" s="390">
        <v>6174.26</v>
      </c>
      <c r="G453" s="390">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382">
        <v>2014</v>
      </c>
      <c r="B454" s="383" t="s">
        <v>44</v>
      </c>
      <c r="C454" s="384" t="s">
        <v>92</v>
      </c>
      <c r="D454" s="385">
        <v>2489.12</v>
      </c>
      <c r="E454" s="385">
        <v>11431.65</v>
      </c>
      <c r="F454" s="386">
        <v>8010.5400000000009</v>
      </c>
      <c r="G454" s="386">
        <v>276.0625</v>
      </c>
      <c r="H454" s="387">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64">
        <v>2014</v>
      </c>
      <c r="B455" s="64" t="s">
        <v>45</v>
      </c>
      <c r="C455" s="388" t="s">
        <v>92</v>
      </c>
      <c r="D455" s="389">
        <v>1551.83</v>
      </c>
      <c r="E455" s="389">
        <v>18449.485000000001</v>
      </c>
      <c r="F455" s="390">
        <v>8176.7525000000005</v>
      </c>
      <c r="G455" s="390">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382">
        <v>2014</v>
      </c>
      <c r="B456" s="383" t="s">
        <v>33</v>
      </c>
      <c r="C456" s="384" t="s">
        <v>92</v>
      </c>
      <c r="D456" s="385">
        <v>905.53</v>
      </c>
      <c r="E456" s="385">
        <v>13733.875</v>
      </c>
      <c r="F456" s="386">
        <v>6860.01</v>
      </c>
      <c r="G456" s="386">
        <v>300.52</v>
      </c>
      <c r="H456" s="387">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64">
        <v>2014</v>
      </c>
      <c r="B457" s="64" t="s">
        <v>35</v>
      </c>
      <c r="C457" s="388" t="s">
        <v>92</v>
      </c>
      <c r="D457" s="389">
        <v>1750.7199999999998</v>
      </c>
      <c r="E457" s="389">
        <v>15043.029500000002</v>
      </c>
      <c r="F457" s="390">
        <v>8417.1625000000004</v>
      </c>
      <c r="G457" s="390">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382">
        <v>2014</v>
      </c>
      <c r="B458" s="383" t="s">
        <v>36</v>
      </c>
      <c r="C458" s="384" t="s">
        <v>92</v>
      </c>
      <c r="D458" s="385">
        <v>1830.6599999999999</v>
      </c>
      <c r="E458" s="385">
        <v>13712.848577500001</v>
      </c>
      <c r="F458" s="386">
        <v>5963.5199999999995</v>
      </c>
      <c r="G458" s="386">
        <v>75.5</v>
      </c>
      <c r="H458" s="387">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64">
        <v>2014</v>
      </c>
      <c r="B459" s="64" t="s">
        <v>37</v>
      </c>
      <c r="C459" s="388" t="s">
        <v>92</v>
      </c>
      <c r="D459" s="389">
        <v>3397.6600000000003</v>
      </c>
      <c r="E459" s="389">
        <v>14835.884999999998</v>
      </c>
      <c r="F459" s="390">
        <v>6402.4874999999993</v>
      </c>
      <c r="G459" s="390">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382">
        <v>2014</v>
      </c>
      <c r="B460" s="383" t="s">
        <v>38</v>
      </c>
      <c r="C460" s="384" t="s">
        <v>92</v>
      </c>
      <c r="D460" s="385">
        <v>3669.8199999999997</v>
      </c>
      <c r="E460" s="385">
        <v>14347.58</v>
      </c>
      <c r="F460" s="386">
        <v>5910.9724999999999</v>
      </c>
      <c r="G460" s="386">
        <v>75.5</v>
      </c>
      <c r="H460" s="387">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64">
        <v>2014</v>
      </c>
      <c r="B461" s="64" t="s">
        <v>39</v>
      </c>
      <c r="C461" s="388" t="s">
        <v>92</v>
      </c>
      <c r="D461" s="389">
        <v>4737.01</v>
      </c>
      <c r="E461" s="389">
        <v>15946.358</v>
      </c>
      <c r="F461" s="390">
        <v>6021.6575000000003</v>
      </c>
      <c r="G461" s="390">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382">
        <v>2014</v>
      </c>
      <c r="B462" s="383" t="s">
        <v>40</v>
      </c>
      <c r="C462" s="384" t="s">
        <v>92</v>
      </c>
      <c r="D462" s="385">
        <v>4160.7700000000004</v>
      </c>
      <c r="E462" s="385">
        <v>16135.781999999999</v>
      </c>
      <c r="F462" s="386">
        <v>6131.2824999999993</v>
      </c>
      <c r="G462" s="386">
        <v>32.049999999999997</v>
      </c>
      <c r="H462" s="387">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64">
        <v>2014</v>
      </c>
      <c r="B463" s="64" t="s">
        <v>41</v>
      </c>
      <c r="C463" s="388" t="s">
        <v>92</v>
      </c>
      <c r="D463" s="389">
        <v>3975.94</v>
      </c>
      <c r="E463" s="389">
        <v>15621.063999999998</v>
      </c>
      <c r="F463" s="390">
        <v>4598.9925000000003</v>
      </c>
      <c r="G463" s="390">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382">
        <v>2014</v>
      </c>
      <c r="B464" s="383" t="s">
        <v>42</v>
      </c>
      <c r="C464" s="384" t="s">
        <v>92</v>
      </c>
      <c r="D464" s="385">
        <v>3773.2200000000003</v>
      </c>
      <c r="E464" s="385">
        <v>16894.750999999997</v>
      </c>
      <c r="F464" s="386">
        <v>3383.4674999999997</v>
      </c>
      <c r="G464" s="386">
        <v>12.5</v>
      </c>
      <c r="H464" s="387">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64">
        <v>2015</v>
      </c>
      <c r="B465" s="64" t="s">
        <v>43</v>
      </c>
      <c r="C465" s="388" t="s">
        <v>92</v>
      </c>
      <c r="D465" s="389">
        <v>3761.14</v>
      </c>
      <c r="E465" s="389">
        <v>16999.855</v>
      </c>
      <c r="F465" s="390">
        <v>4135.9425000000001</v>
      </c>
      <c r="G465" s="390">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382">
        <v>2015</v>
      </c>
      <c r="B466" s="383" t="s">
        <v>44</v>
      </c>
      <c r="C466" s="384" t="s">
        <v>92</v>
      </c>
      <c r="D466" s="385">
        <v>4465.6400000000003</v>
      </c>
      <c r="E466" s="385">
        <v>16346.742999999999</v>
      </c>
      <c r="F466" s="386">
        <v>5508.5400000000009</v>
      </c>
      <c r="G466" s="386">
        <v>240.57999999999998</v>
      </c>
      <c r="H466" s="387">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64">
        <v>2015</v>
      </c>
      <c r="B467" s="64" t="s">
        <v>45</v>
      </c>
      <c r="C467" s="388" t="s">
        <v>92</v>
      </c>
      <c r="D467" s="389">
        <v>5943.9900000000007</v>
      </c>
      <c r="E467" s="389">
        <v>19135.143</v>
      </c>
      <c r="F467" s="390">
        <v>6304.3350000000009</v>
      </c>
      <c r="G467" s="390">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382">
        <v>2015</v>
      </c>
      <c r="B468" s="383" t="s">
        <v>33</v>
      </c>
      <c r="C468" s="384" t="s">
        <v>92</v>
      </c>
      <c r="D468" s="385">
        <v>5561.9875000000002</v>
      </c>
      <c r="E468" s="385">
        <v>17718.758000000002</v>
      </c>
      <c r="F468" s="386">
        <v>7978.5625</v>
      </c>
      <c r="G468" s="386">
        <v>88</v>
      </c>
      <c r="H468" s="387">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64">
        <v>2015</v>
      </c>
      <c r="B469" s="64" t="s">
        <v>35</v>
      </c>
      <c r="C469" s="388" t="s">
        <v>92</v>
      </c>
      <c r="D469" s="389">
        <v>5873.3399999999992</v>
      </c>
      <c r="E469" s="389">
        <v>16379.214</v>
      </c>
      <c r="F469" s="390">
        <v>7459.9375</v>
      </c>
      <c r="G469" s="390">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382">
        <v>2015</v>
      </c>
      <c r="B470" s="383" t="s">
        <v>36</v>
      </c>
      <c r="C470" s="384" t="s">
        <v>92</v>
      </c>
      <c r="D470" s="385">
        <v>5947.5249999999996</v>
      </c>
      <c r="E470" s="385">
        <v>15748.616000000002</v>
      </c>
      <c r="F470" s="386">
        <v>8071.8649999999998</v>
      </c>
      <c r="G470" s="386">
        <v>777</v>
      </c>
      <c r="H470" s="387">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64">
        <v>2015</v>
      </c>
      <c r="B471" s="64" t="s">
        <v>37</v>
      </c>
      <c r="C471" s="388" t="s">
        <v>92</v>
      </c>
      <c r="D471" s="389">
        <v>6723.165</v>
      </c>
      <c r="E471" s="389">
        <v>19686.868499999997</v>
      </c>
      <c r="F471" s="390">
        <v>10377.235000000001</v>
      </c>
      <c r="G471" s="390">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382">
        <v>2015</v>
      </c>
      <c r="B472" s="383" t="s">
        <v>38</v>
      </c>
      <c r="C472" s="384" t="s">
        <v>92</v>
      </c>
      <c r="D472" s="385">
        <v>4300.4249999999993</v>
      </c>
      <c r="E472" s="385">
        <v>15019.921</v>
      </c>
      <c r="F472" s="386">
        <v>12626.127499999999</v>
      </c>
      <c r="G472" s="386">
        <v>510.74</v>
      </c>
      <c r="H472" s="387">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64">
        <v>2015</v>
      </c>
      <c r="B473" s="64" t="s">
        <v>39</v>
      </c>
      <c r="C473" s="388" t="s">
        <v>92</v>
      </c>
      <c r="D473" s="389">
        <v>5498.6275000000005</v>
      </c>
      <c r="E473" s="389">
        <v>13876.468000000001</v>
      </c>
      <c r="F473" s="390">
        <v>11178.887500000001</v>
      </c>
      <c r="G473" s="390">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382">
        <v>2015</v>
      </c>
      <c r="B474" s="383" t="s">
        <v>40</v>
      </c>
      <c r="C474" s="384" t="s">
        <v>92</v>
      </c>
      <c r="D474" s="385">
        <v>5477.942500000001</v>
      </c>
      <c r="E474" s="385">
        <v>13586.242999999999</v>
      </c>
      <c r="F474" s="386">
        <v>12036.577499999999</v>
      </c>
      <c r="G474" s="386">
        <v>380.52750000000003</v>
      </c>
      <c r="H474" s="387">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64">
        <v>2015</v>
      </c>
      <c r="B475" s="64" t="s">
        <v>41</v>
      </c>
      <c r="C475" s="388" t="s">
        <v>92</v>
      </c>
      <c r="D475" s="389">
        <v>5613.6850000000004</v>
      </c>
      <c r="E475" s="389">
        <v>12632.678</v>
      </c>
      <c r="F475" s="390">
        <v>10727.172500000001</v>
      </c>
      <c r="G475" s="390">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382">
        <v>2015</v>
      </c>
      <c r="B476" s="383" t="s">
        <v>42</v>
      </c>
      <c r="C476" s="384" t="s">
        <v>92</v>
      </c>
      <c r="D476" s="385">
        <v>4688.3875000000007</v>
      </c>
      <c r="E476" s="385">
        <v>13587.175999999999</v>
      </c>
      <c r="F476" s="386">
        <v>8727.9675000000007</v>
      </c>
      <c r="G476" s="386">
        <v>609.77499999999998</v>
      </c>
      <c r="H476" s="387">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64">
        <v>2016</v>
      </c>
      <c r="B477" s="64" t="s">
        <v>43</v>
      </c>
      <c r="C477" s="388" t="s">
        <v>92</v>
      </c>
      <c r="D477" s="389">
        <v>4210.8024999999998</v>
      </c>
      <c r="E477" s="389">
        <v>11302.891</v>
      </c>
      <c r="F477" s="390">
        <v>8047.2174999999997</v>
      </c>
      <c r="G477" s="390">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382">
        <v>2016</v>
      </c>
      <c r="B478" s="383" t="s">
        <v>44</v>
      </c>
      <c r="C478" s="384" t="s">
        <v>92</v>
      </c>
      <c r="D478" s="385">
        <v>4039.1425000000004</v>
      </c>
      <c r="E478" s="385">
        <v>10273.174999999999</v>
      </c>
      <c r="F478" s="386">
        <v>8104.3249999999998</v>
      </c>
      <c r="G478" s="386">
        <v>463.15750000000003</v>
      </c>
      <c r="H478" s="387">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64">
        <v>2016</v>
      </c>
      <c r="B479" s="64" t="s">
        <v>45</v>
      </c>
      <c r="C479" s="388" t="s">
        <v>92</v>
      </c>
      <c r="D479" s="389">
        <v>3166.9825000000001</v>
      </c>
      <c r="E479" s="389">
        <v>9826.5614999999998</v>
      </c>
      <c r="F479" s="390">
        <v>7245.4250000000002</v>
      </c>
      <c r="G479" s="390">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382">
        <v>2016</v>
      </c>
      <c r="B480" s="383" t="s">
        <v>33</v>
      </c>
      <c r="C480" s="384" t="s">
        <v>92</v>
      </c>
      <c r="D480" s="385">
        <v>3118.9800000000005</v>
      </c>
      <c r="E480" s="385">
        <v>14713.234</v>
      </c>
      <c r="F480" s="386">
        <v>6931.0625</v>
      </c>
      <c r="G480" s="386">
        <v>333.25</v>
      </c>
      <c r="H480" s="387">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64">
        <v>2016</v>
      </c>
      <c r="B481" s="64" t="s">
        <v>35</v>
      </c>
      <c r="C481" s="388" t="s">
        <v>92</v>
      </c>
      <c r="D481" s="389">
        <v>3114.3799999999997</v>
      </c>
      <c r="E481" s="389">
        <v>13559.6765</v>
      </c>
      <c r="F481" s="390">
        <v>6443.8190000000004</v>
      </c>
      <c r="G481" s="390">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382">
        <v>2016</v>
      </c>
      <c r="B482" s="383" t="s">
        <v>36</v>
      </c>
      <c r="C482" s="384" t="s">
        <v>92</v>
      </c>
      <c r="D482" s="385">
        <v>3528.36</v>
      </c>
      <c r="E482" s="385">
        <v>14210.36</v>
      </c>
      <c r="F482" s="386">
        <v>6087.9574999999995</v>
      </c>
      <c r="G482" s="386">
        <v>549.54999999999995</v>
      </c>
      <c r="H482" s="387">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64">
        <v>2016</v>
      </c>
      <c r="B483" s="64" t="s">
        <v>37</v>
      </c>
      <c r="C483" s="388" t="s">
        <v>92</v>
      </c>
      <c r="D483" s="389">
        <v>2704.1399999999994</v>
      </c>
      <c r="E483" s="389">
        <v>14510.335000000001</v>
      </c>
      <c r="F483" s="390">
        <v>5595.1710000000003</v>
      </c>
      <c r="G483" s="390">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382">
        <v>2016</v>
      </c>
      <c r="B484" s="383" t="s">
        <v>38</v>
      </c>
      <c r="C484" s="384" t="s">
        <v>92</v>
      </c>
      <c r="D484" s="385">
        <v>2951.21</v>
      </c>
      <c r="E484" s="385">
        <v>15359.755999999999</v>
      </c>
      <c r="F484" s="386">
        <v>5203.87</v>
      </c>
      <c r="G484" s="386">
        <v>160.245</v>
      </c>
      <c r="H484" s="387">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64">
        <v>2016</v>
      </c>
      <c r="B485" s="64" t="s">
        <v>39</v>
      </c>
      <c r="C485" s="388" t="s">
        <v>92</v>
      </c>
      <c r="D485" s="389">
        <v>1518.4699999999998</v>
      </c>
      <c r="E485" s="389">
        <v>14299.089</v>
      </c>
      <c r="F485" s="390">
        <v>6726.4624999999996</v>
      </c>
      <c r="G485" s="390">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382">
        <v>2016</v>
      </c>
      <c r="B486" s="383" t="s">
        <v>40</v>
      </c>
      <c r="C486" s="384" t="s">
        <v>92</v>
      </c>
      <c r="D486" s="385">
        <v>1997.73</v>
      </c>
      <c r="E486" s="385">
        <v>13575.308999999999</v>
      </c>
      <c r="F486" s="386">
        <v>4724.6624999999995</v>
      </c>
      <c r="G486" s="386">
        <v>99.210000000000008</v>
      </c>
      <c r="H486" s="387">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64">
        <v>2016</v>
      </c>
      <c r="B487" s="64" t="s">
        <v>41</v>
      </c>
      <c r="C487" s="388" t="s">
        <v>92</v>
      </c>
      <c r="D487" s="389">
        <v>1514.4099999999999</v>
      </c>
      <c r="E487" s="389">
        <v>13035.2585</v>
      </c>
      <c r="F487" s="390">
        <v>6245.51</v>
      </c>
      <c r="G487" s="390">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382">
        <v>2016</v>
      </c>
      <c r="B488" s="383" t="s">
        <v>42</v>
      </c>
      <c r="C488" s="384" t="s">
        <v>92</v>
      </c>
      <c r="D488" s="385">
        <v>2108.6099999999997</v>
      </c>
      <c r="E488" s="385">
        <v>14908.8495</v>
      </c>
      <c r="F488" s="386">
        <v>4981.1325000000006</v>
      </c>
      <c r="G488" s="386">
        <v>7.5</v>
      </c>
      <c r="H488" s="387">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64">
        <v>2017</v>
      </c>
      <c r="B489" s="64" t="s">
        <v>43</v>
      </c>
      <c r="C489" s="388" t="s">
        <v>92</v>
      </c>
      <c r="D489" s="389">
        <v>2171.11</v>
      </c>
      <c r="E489" s="389">
        <v>12901.1255</v>
      </c>
      <c r="F489" s="390">
        <v>3596.8525000000004</v>
      </c>
      <c r="G489" s="390">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382">
        <v>2017</v>
      </c>
      <c r="B490" s="383" t="s">
        <v>44</v>
      </c>
      <c r="C490" s="384" t="s">
        <v>92</v>
      </c>
      <c r="D490" s="385">
        <v>2899.75</v>
      </c>
      <c r="E490" s="385">
        <v>13588.7325</v>
      </c>
      <c r="F490" s="386">
        <v>2904.4150000000004</v>
      </c>
      <c r="G490" s="386">
        <v>206.42500000000001</v>
      </c>
      <c r="H490" s="387">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64">
        <v>2017</v>
      </c>
      <c r="B491" s="64" t="s">
        <v>45</v>
      </c>
      <c r="C491" s="388" t="s">
        <v>92</v>
      </c>
      <c r="D491" s="389">
        <v>2709.6400000000003</v>
      </c>
      <c r="E491" s="389">
        <v>13627.629499999999</v>
      </c>
      <c r="F491" s="390">
        <v>6086.7500000000009</v>
      </c>
      <c r="G491" s="390">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382">
        <v>2017</v>
      </c>
      <c r="B492" s="383" t="s">
        <v>33</v>
      </c>
      <c r="C492" s="384" t="s">
        <v>92</v>
      </c>
      <c r="D492" s="385">
        <v>2054.61</v>
      </c>
      <c r="E492" s="385">
        <v>10381.225499999999</v>
      </c>
      <c r="F492" s="386">
        <v>3546.9915000000001</v>
      </c>
      <c r="G492" s="386">
        <v>402.86</v>
      </c>
      <c r="H492" s="387">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64">
        <v>2017</v>
      </c>
      <c r="B493" s="64" t="s">
        <v>35</v>
      </c>
      <c r="C493" s="388" t="s">
        <v>92</v>
      </c>
      <c r="D493" s="389">
        <v>1722.55</v>
      </c>
      <c r="E493" s="389">
        <v>12518.984499999999</v>
      </c>
      <c r="F493" s="390">
        <v>5489.2525000000005</v>
      </c>
      <c r="G493" s="390">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382">
        <v>2017</v>
      </c>
      <c r="B494" s="383" t="s">
        <v>36</v>
      </c>
      <c r="C494" s="384" t="s">
        <v>92</v>
      </c>
      <c r="D494" s="385">
        <v>1566.23</v>
      </c>
      <c r="E494" s="385">
        <v>12514.475000000002</v>
      </c>
      <c r="F494" s="386">
        <v>7957.3525</v>
      </c>
      <c r="G494" s="386">
        <v>536.755</v>
      </c>
      <c r="H494" s="387">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64">
        <v>2017</v>
      </c>
      <c r="B495" s="64" t="s">
        <v>37</v>
      </c>
      <c r="C495" s="388" t="s">
        <v>92</v>
      </c>
      <c r="D495" s="389">
        <v>1350.02</v>
      </c>
      <c r="E495" s="389">
        <v>15188.037</v>
      </c>
      <c r="F495" s="390">
        <v>5168.4674999999997</v>
      </c>
      <c r="G495" s="390">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382">
        <v>2017</v>
      </c>
      <c r="B496" s="383" t="s">
        <v>38</v>
      </c>
      <c r="C496" s="384" t="s">
        <v>92</v>
      </c>
      <c r="D496" s="385">
        <v>1214.6099999999999</v>
      </c>
      <c r="E496" s="385">
        <v>14639.038500000001</v>
      </c>
      <c r="F496" s="386">
        <v>4992.4775</v>
      </c>
      <c r="G496" s="386">
        <v>124.63</v>
      </c>
      <c r="H496" s="387">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64">
        <v>2017</v>
      </c>
      <c r="B497" s="64" t="s">
        <v>39</v>
      </c>
      <c r="C497" s="388" t="s">
        <v>92</v>
      </c>
      <c r="D497" s="389">
        <v>1538.08</v>
      </c>
      <c r="E497" s="389">
        <v>14898.7835</v>
      </c>
      <c r="F497" s="390">
        <v>5636.8525</v>
      </c>
      <c r="G497" s="390">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382">
        <v>2017</v>
      </c>
      <c r="B498" s="383" t="s">
        <v>40</v>
      </c>
      <c r="C498" s="384" t="s">
        <v>92</v>
      </c>
      <c r="D498" s="385">
        <v>2729.34</v>
      </c>
      <c r="E498" s="385">
        <v>17018.2215</v>
      </c>
      <c r="F498" s="386">
        <v>4578.7725</v>
      </c>
      <c r="G498" s="386">
        <v>553.04999999999995</v>
      </c>
      <c r="H498" s="387">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64">
        <v>2017</v>
      </c>
      <c r="B499" s="64" t="s">
        <v>41</v>
      </c>
      <c r="C499" s="388" t="s">
        <v>92</v>
      </c>
      <c r="D499" s="389">
        <v>3103.25</v>
      </c>
      <c r="E499" s="389">
        <v>14702.812999999998</v>
      </c>
      <c r="F499" s="390">
        <v>4905.0074999999997</v>
      </c>
      <c r="G499" s="390">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382">
        <v>2017</v>
      </c>
      <c r="B500" s="383" t="s">
        <v>42</v>
      </c>
      <c r="C500" s="384" t="s">
        <v>92</v>
      </c>
      <c r="D500" s="385">
        <v>3048.95</v>
      </c>
      <c r="E500" s="385">
        <v>14224.5525</v>
      </c>
      <c r="F500" s="386">
        <v>4361.1350000000002</v>
      </c>
      <c r="G500" s="386">
        <v>1129.575</v>
      </c>
      <c r="H500" s="387">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64">
        <v>2018</v>
      </c>
      <c r="B501" s="64" t="s">
        <v>43</v>
      </c>
      <c r="C501" s="388" t="s">
        <v>92</v>
      </c>
      <c r="D501" s="389">
        <v>4187.53</v>
      </c>
      <c r="E501" s="389">
        <v>15493.894000000002</v>
      </c>
      <c r="F501" s="390">
        <v>2581.7550000000001</v>
      </c>
      <c r="G501" s="390">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382">
        <v>2018</v>
      </c>
      <c r="B502" s="383" t="s">
        <v>44</v>
      </c>
      <c r="C502" s="384" t="s">
        <v>92</v>
      </c>
      <c r="D502" s="385">
        <v>3575.01</v>
      </c>
      <c r="E502" s="385">
        <v>14910.593999999999</v>
      </c>
      <c r="F502" s="386">
        <v>3969.6375000000003</v>
      </c>
      <c r="G502" s="386">
        <v>448.73</v>
      </c>
      <c r="H502" s="387">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64">
        <v>2018</v>
      </c>
      <c r="B503" s="64" t="s">
        <v>45</v>
      </c>
      <c r="C503" s="388" t="s">
        <v>92</v>
      </c>
      <c r="D503" s="389">
        <v>2796.2474999999999</v>
      </c>
      <c r="E503" s="389">
        <v>16969.395500000002</v>
      </c>
      <c r="F503" s="390">
        <v>3408.0299999999997</v>
      </c>
      <c r="G503" s="390">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382">
        <v>2018</v>
      </c>
      <c r="B504" s="383" t="s">
        <v>33</v>
      </c>
      <c r="C504" s="384" t="s">
        <v>92</v>
      </c>
      <c r="D504" s="385">
        <v>3023.75</v>
      </c>
      <c r="E504" s="385">
        <v>18355.408000000003</v>
      </c>
      <c r="F504" s="386">
        <v>3187.9399999999996</v>
      </c>
      <c r="G504" s="386">
        <v>727.50750000000005</v>
      </c>
      <c r="H504" s="387">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64">
        <v>2018</v>
      </c>
      <c r="B505" s="64" t="s">
        <v>35</v>
      </c>
      <c r="C505" s="388" t="s">
        <v>92</v>
      </c>
      <c r="D505" s="389">
        <v>2577.71</v>
      </c>
      <c r="E505" s="389">
        <v>15699.409999999998</v>
      </c>
      <c r="F505" s="390">
        <v>4126</v>
      </c>
      <c r="G505" s="390">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382">
        <v>2018</v>
      </c>
      <c r="B506" s="383" t="s">
        <v>36</v>
      </c>
      <c r="C506" s="384" t="s">
        <v>92</v>
      </c>
      <c r="D506" s="385">
        <v>2342.335</v>
      </c>
      <c r="E506" s="385">
        <v>16173.3575</v>
      </c>
      <c r="F506" s="386">
        <v>3885.84</v>
      </c>
      <c r="G506" s="386">
        <v>925.9</v>
      </c>
      <c r="H506" s="387">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64">
        <v>2018</v>
      </c>
      <c r="B507" s="64" t="s">
        <v>37</v>
      </c>
      <c r="C507" s="388" t="s">
        <v>92</v>
      </c>
      <c r="D507" s="389">
        <v>2503.7345</v>
      </c>
      <c r="E507" s="389">
        <v>17062.413</v>
      </c>
      <c r="F507" s="390">
        <v>3784.0675000000001</v>
      </c>
      <c r="G507" s="390">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382">
        <v>2018</v>
      </c>
      <c r="B508" s="383" t="s">
        <v>38</v>
      </c>
      <c r="C508" s="384" t="s">
        <v>92</v>
      </c>
      <c r="D508" s="385">
        <v>2443.71</v>
      </c>
      <c r="E508" s="385">
        <v>16222.391000000001</v>
      </c>
      <c r="F508" s="386">
        <v>5057.5925000000007</v>
      </c>
      <c r="G508" s="386">
        <v>1357.585</v>
      </c>
      <c r="H508" s="387">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64">
        <v>2018</v>
      </c>
      <c r="B509" s="64" t="s">
        <v>39</v>
      </c>
      <c r="C509" s="388" t="s">
        <v>92</v>
      </c>
      <c r="D509" s="389">
        <v>2388.17</v>
      </c>
      <c r="E509" s="389">
        <v>16068.581499999998</v>
      </c>
      <c r="F509" s="390">
        <v>4765.5324999999993</v>
      </c>
      <c r="G509" s="390">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382">
        <v>2018</v>
      </c>
      <c r="B510" s="383" t="s">
        <v>40</v>
      </c>
      <c r="C510" s="384" t="s">
        <v>92</v>
      </c>
      <c r="D510" s="385">
        <v>3280.0074999999997</v>
      </c>
      <c r="E510" s="385">
        <v>17247.557499999999</v>
      </c>
      <c r="F510" s="386">
        <v>4922.3524999999991</v>
      </c>
      <c r="G510" s="386">
        <v>591.49249999999995</v>
      </c>
      <c r="H510" s="387">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64">
        <v>2018</v>
      </c>
      <c r="B511" s="64" t="s">
        <v>41</v>
      </c>
      <c r="C511" s="388" t="s">
        <v>92</v>
      </c>
      <c r="D511" s="389">
        <v>2226.665</v>
      </c>
      <c r="E511" s="389">
        <v>14982.854500000001</v>
      </c>
      <c r="F511" s="390">
        <v>5437.2624999999998</v>
      </c>
      <c r="G511" s="390">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382">
        <v>2018</v>
      </c>
      <c r="B512" s="383" t="s">
        <v>42</v>
      </c>
      <c r="C512" s="384" t="s">
        <v>92</v>
      </c>
      <c r="D512" s="385">
        <v>2376.645</v>
      </c>
      <c r="E512" s="385">
        <v>15902.211500000001</v>
      </c>
      <c r="F512" s="386">
        <v>5009.915</v>
      </c>
      <c r="G512" s="386">
        <v>671.32500000000005</v>
      </c>
      <c r="H512" s="387">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64">
        <v>2019</v>
      </c>
      <c r="B513" s="64" t="s">
        <v>43</v>
      </c>
      <c r="C513" s="388" t="s">
        <v>92</v>
      </c>
      <c r="D513" s="389">
        <v>2150.81</v>
      </c>
      <c r="E513" s="389">
        <v>15511.725000000002</v>
      </c>
      <c r="F513" s="390">
        <v>5443.9</v>
      </c>
      <c r="G513" s="390">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382">
        <v>2019</v>
      </c>
      <c r="B514" s="383" t="s">
        <v>44</v>
      </c>
      <c r="C514" s="384" t="s">
        <v>92</v>
      </c>
      <c r="D514" s="385">
        <v>2633.58</v>
      </c>
      <c r="E514" s="385">
        <v>13670.059499999998</v>
      </c>
      <c r="F514" s="386">
        <v>5913.0305000000008</v>
      </c>
      <c r="G514" s="386">
        <v>867.18499999999995</v>
      </c>
      <c r="H514" s="387">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64">
        <v>2019</v>
      </c>
      <c r="B515" s="64" t="s">
        <v>45</v>
      </c>
      <c r="C515" s="388" t="s">
        <v>92</v>
      </c>
      <c r="D515" s="389">
        <v>3689.5299999999997</v>
      </c>
      <c r="E515" s="389">
        <v>15661.386500000001</v>
      </c>
      <c r="F515" s="390">
        <v>7168.329999999999</v>
      </c>
      <c r="G515" s="390">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382">
        <v>2019</v>
      </c>
      <c r="B516" s="383" t="s">
        <v>33</v>
      </c>
      <c r="C516" s="384" t="s">
        <v>92</v>
      </c>
      <c r="D516" s="385">
        <v>3938.4400000000005</v>
      </c>
      <c r="E516" s="385">
        <v>15278.5095</v>
      </c>
      <c r="F516" s="386">
        <v>4893.2919999999995</v>
      </c>
      <c r="G516" s="386">
        <v>1227.2449999999999</v>
      </c>
      <c r="H516" s="387">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64">
        <v>2019</v>
      </c>
      <c r="B517" s="64" t="s">
        <v>35</v>
      </c>
      <c r="C517" s="388" t="s">
        <v>92</v>
      </c>
      <c r="D517" s="389">
        <v>3606.2799999999997</v>
      </c>
      <c r="E517" s="389">
        <v>14287.2745</v>
      </c>
      <c r="F517" s="390">
        <v>6059.1175000000003</v>
      </c>
      <c r="G517" s="390">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382">
        <v>2019</v>
      </c>
      <c r="B518" s="383" t="s">
        <v>36</v>
      </c>
      <c r="C518" s="384" t="s">
        <v>92</v>
      </c>
      <c r="D518" s="385">
        <v>4273.5600000000004</v>
      </c>
      <c r="E518" s="385">
        <v>12715.533500000001</v>
      </c>
      <c r="F518" s="386">
        <v>6005.3325000000004</v>
      </c>
      <c r="G518" s="386">
        <v>1446.32</v>
      </c>
      <c r="H518" s="387">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64">
        <v>2019</v>
      </c>
      <c r="B519" s="64" t="s">
        <v>37</v>
      </c>
      <c r="C519" s="388" t="s">
        <v>92</v>
      </c>
      <c r="D519" s="389">
        <v>4685.97</v>
      </c>
      <c r="E519" s="389">
        <v>15067.654</v>
      </c>
      <c r="F519" s="390">
        <v>5727.4274999999998</v>
      </c>
      <c r="G519" s="390">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382">
        <v>2019</v>
      </c>
      <c r="B520" s="383" t="s">
        <v>38</v>
      </c>
      <c r="C520" s="384" t="s">
        <v>92</v>
      </c>
      <c r="D520" s="385">
        <v>4457.76</v>
      </c>
      <c r="E520" s="385">
        <v>15203.482500000002</v>
      </c>
      <c r="F520" s="386">
        <v>5759.6850000000004</v>
      </c>
      <c r="G520" s="386">
        <v>1630.6275000000001</v>
      </c>
      <c r="H520" s="387">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64">
        <v>2019</v>
      </c>
      <c r="B521" s="64" t="s">
        <v>39</v>
      </c>
      <c r="C521" s="388" t="s">
        <v>92</v>
      </c>
      <c r="D521" s="389">
        <v>4153.57</v>
      </c>
      <c r="E521" s="389">
        <v>15504.233999999999</v>
      </c>
      <c r="F521" s="390">
        <v>5761.7649999999994</v>
      </c>
      <c r="G521" s="390">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382">
        <v>2019</v>
      </c>
      <c r="B522" s="383" t="s">
        <v>40</v>
      </c>
      <c r="C522" s="384" t="s">
        <v>92</v>
      </c>
      <c r="D522" s="385">
        <v>3584.7475000000004</v>
      </c>
      <c r="E522" s="385">
        <v>14428.649499999998</v>
      </c>
      <c r="F522" s="386">
        <v>6181.4165000000012</v>
      </c>
      <c r="G522" s="386">
        <v>1456.7874999999999</v>
      </c>
      <c r="H522" s="387">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64">
        <v>2019</v>
      </c>
      <c r="B523" s="64" t="s">
        <v>41</v>
      </c>
      <c r="C523" s="388" t="s">
        <v>92</v>
      </c>
      <c r="D523" s="389">
        <v>2547.9924999999998</v>
      </c>
      <c r="E523" s="389">
        <v>16788.838500000002</v>
      </c>
      <c r="F523" s="390">
        <v>6203.4925000000003</v>
      </c>
      <c r="G523" s="390">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382">
        <v>2019</v>
      </c>
      <c r="B524" s="383" t="s">
        <v>42</v>
      </c>
      <c r="C524" s="384" t="s">
        <v>92</v>
      </c>
      <c r="D524" s="385">
        <v>2053.8449999999998</v>
      </c>
      <c r="E524" s="385">
        <v>17646.014999999999</v>
      </c>
      <c r="F524" s="386">
        <v>6232.7709999999997</v>
      </c>
      <c r="G524" s="386">
        <v>795.09249999999997</v>
      </c>
      <c r="H524" s="387">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64">
        <v>2009</v>
      </c>
      <c r="B525" s="64" t="s">
        <v>33</v>
      </c>
      <c r="C525" s="388" t="s">
        <v>93</v>
      </c>
      <c r="D525" s="389">
        <v>2509.92</v>
      </c>
      <c r="E525" s="389">
        <v>27186.675000000003</v>
      </c>
      <c r="F525" s="390">
        <v>5077.0249999999996</v>
      </c>
      <c r="G525" s="390">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382">
        <v>2009</v>
      </c>
      <c r="B526" s="383" t="s">
        <v>35</v>
      </c>
      <c r="C526" s="384" t="s">
        <v>93</v>
      </c>
      <c r="D526" s="385">
        <v>2907.56</v>
      </c>
      <c r="E526" s="385">
        <v>27150.775000000001</v>
      </c>
      <c r="F526" s="386">
        <v>5117.3975</v>
      </c>
      <c r="G526" s="386">
        <v>4054.9174999999996</v>
      </c>
      <c r="H526" s="387">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64">
        <v>2009</v>
      </c>
      <c r="B527" s="64" t="s">
        <v>36</v>
      </c>
      <c r="C527" s="388" t="s">
        <v>93</v>
      </c>
      <c r="D527" s="389">
        <v>2813.7200000000003</v>
      </c>
      <c r="E527" s="389">
        <v>24568.75</v>
      </c>
      <c r="F527" s="390">
        <v>3888.3550000000005</v>
      </c>
      <c r="G527" s="390">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382">
        <v>2009</v>
      </c>
      <c r="B528" s="383" t="s">
        <v>37</v>
      </c>
      <c r="C528" s="384" t="s">
        <v>93</v>
      </c>
      <c r="D528" s="385">
        <v>3184.36</v>
      </c>
      <c r="E528" s="385">
        <v>30296.799999999999</v>
      </c>
      <c r="F528" s="386">
        <v>5426.33</v>
      </c>
      <c r="G528" s="386">
        <v>4433.1485000000002</v>
      </c>
      <c r="H528" s="387">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64">
        <v>2009</v>
      </c>
      <c r="B529" s="64" t="s">
        <v>38</v>
      </c>
      <c r="C529" s="388" t="s">
        <v>93</v>
      </c>
      <c r="D529" s="389">
        <v>2820.65</v>
      </c>
      <c r="E529" s="389">
        <v>30793.45</v>
      </c>
      <c r="F529" s="390">
        <v>5339.2525000000005</v>
      </c>
      <c r="G529" s="390">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382">
        <v>2009</v>
      </c>
      <c r="B530" s="383" t="s">
        <v>39</v>
      </c>
      <c r="C530" s="384" t="s">
        <v>93</v>
      </c>
      <c r="D530" s="385">
        <v>3736.2674999999999</v>
      </c>
      <c r="E530" s="385">
        <v>32127.599999999999</v>
      </c>
      <c r="F530" s="386">
        <v>5440.8249999999998</v>
      </c>
      <c r="G530" s="386">
        <v>4027.4674999999997</v>
      </c>
      <c r="H530" s="387">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64">
        <v>2009</v>
      </c>
      <c r="B531" s="64" t="s">
        <v>40</v>
      </c>
      <c r="C531" s="388" t="s">
        <v>93</v>
      </c>
      <c r="D531" s="389">
        <v>4978.4799999999996</v>
      </c>
      <c r="E531" s="389">
        <v>29741.89</v>
      </c>
      <c r="F531" s="390">
        <v>4453.1774999999998</v>
      </c>
      <c r="G531" s="390">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382">
        <v>2009</v>
      </c>
      <c r="B532" s="383" t="s">
        <v>41</v>
      </c>
      <c r="C532" s="384" t="s">
        <v>93</v>
      </c>
      <c r="D532" s="385">
        <v>4903.8225000000002</v>
      </c>
      <c r="E532" s="385">
        <v>28590.27</v>
      </c>
      <c r="F532" s="386">
        <v>3861.7750000000005</v>
      </c>
      <c r="G532" s="386">
        <v>3875.8125</v>
      </c>
      <c r="H532" s="387">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64">
        <v>2009</v>
      </c>
      <c r="B533" s="64" t="s">
        <v>42</v>
      </c>
      <c r="C533" s="388" t="s">
        <v>93</v>
      </c>
      <c r="D533" s="389">
        <v>4971.5625</v>
      </c>
      <c r="E533" s="389">
        <v>28201.760000000002</v>
      </c>
      <c r="F533" s="390">
        <v>3343.3149999999996</v>
      </c>
      <c r="G533" s="390">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382">
        <v>2010</v>
      </c>
      <c r="B534" s="383" t="s">
        <v>43</v>
      </c>
      <c r="C534" s="384" t="s">
        <v>93</v>
      </c>
      <c r="D534" s="385">
        <v>3893.1424999999999</v>
      </c>
      <c r="E534" s="385">
        <v>26499.654999999999</v>
      </c>
      <c r="F534" s="386">
        <v>3169.3649999999998</v>
      </c>
      <c r="G534" s="386">
        <v>3252.0974999999999</v>
      </c>
      <c r="H534" s="387">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64">
        <v>2010</v>
      </c>
      <c r="B535" s="64" t="s">
        <v>44</v>
      </c>
      <c r="C535" s="388" t="s">
        <v>93</v>
      </c>
      <c r="D535" s="389">
        <v>5133.7700000000004</v>
      </c>
      <c r="E535" s="389">
        <v>31736.524999999998</v>
      </c>
      <c r="F535" s="390">
        <v>3839.48</v>
      </c>
      <c r="G535" s="390">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382">
        <v>2010</v>
      </c>
      <c r="B536" s="383" t="s">
        <v>45</v>
      </c>
      <c r="C536" s="384" t="s">
        <v>93</v>
      </c>
      <c r="D536" s="385">
        <v>6156.5</v>
      </c>
      <c r="E536" s="385">
        <v>30587.18</v>
      </c>
      <c r="F536" s="386">
        <v>3974.2875000000004</v>
      </c>
      <c r="G536" s="386">
        <v>3722.5474999999997</v>
      </c>
      <c r="H536" s="387">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64">
        <v>2010</v>
      </c>
      <c r="B537" s="64" t="s">
        <v>33</v>
      </c>
      <c r="C537" s="388" t="s">
        <v>93</v>
      </c>
      <c r="D537" s="389">
        <v>5004.4650000000001</v>
      </c>
      <c r="E537" s="389">
        <v>29695.100000000002</v>
      </c>
      <c r="F537" s="390">
        <v>4574.5474999999997</v>
      </c>
      <c r="G537" s="390">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382">
        <v>2010</v>
      </c>
      <c r="B538" s="383" t="s">
        <v>35</v>
      </c>
      <c r="C538" s="384" t="s">
        <v>93</v>
      </c>
      <c r="D538" s="385">
        <v>5120.9525000000003</v>
      </c>
      <c r="E538" s="385">
        <v>30479.55</v>
      </c>
      <c r="F538" s="386">
        <v>3473.7525000000005</v>
      </c>
      <c r="G538" s="386">
        <v>5126.1550000000007</v>
      </c>
      <c r="H538" s="387">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64">
        <v>2010</v>
      </c>
      <c r="B539" s="64" t="s">
        <v>36</v>
      </c>
      <c r="C539" s="388" t="s">
        <v>93</v>
      </c>
      <c r="D539" s="389">
        <v>6715.7574999999997</v>
      </c>
      <c r="E539" s="389">
        <v>28943.86</v>
      </c>
      <c r="F539" s="390">
        <v>3586.6899999999996</v>
      </c>
      <c r="G539" s="390">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382">
        <v>2010</v>
      </c>
      <c r="B540" s="383" t="s">
        <v>37</v>
      </c>
      <c r="C540" s="384" t="s">
        <v>93</v>
      </c>
      <c r="D540" s="385">
        <v>7728.2624999999989</v>
      </c>
      <c r="E540" s="385">
        <v>31107.164999999997</v>
      </c>
      <c r="F540" s="386">
        <v>3796.7049999999999</v>
      </c>
      <c r="G540" s="386">
        <v>4052.7325000000005</v>
      </c>
      <c r="H540" s="387">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64">
        <v>2010</v>
      </c>
      <c r="B541" s="64" t="s">
        <v>38</v>
      </c>
      <c r="C541" s="388" t="s">
        <v>93</v>
      </c>
      <c r="D541" s="389">
        <v>8261.8425000000007</v>
      </c>
      <c r="E541" s="389">
        <v>30853.479999999996</v>
      </c>
      <c r="F541" s="390">
        <v>5477.3600000000006</v>
      </c>
      <c r="G541" s="390">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382">
        <v>2010</v>
      </c>
      <c r="B542" s="383" t="s">
        <v>39</v>
      </c>
      <c r="C542" s="384" t="s">
        <v>93</v>
      </c>
      <c r="D542" s="385">
        <v>9416.3625000000011</v>
      </c>
      <c r="E542" s="385">
        <v>32269.589999999997</v>
      </c>
      <c r="F542" s="386">
        <v>5711.1149999999998</v>
      </c>
      <c r="G542" s="386">
        <v>4240.0474999999997</v>
      </c>
      <c r="H542" s="387">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64">
        <v>2010</v>
      </c>
      <c r="B543" s="64" t="s">
        <v>40</v>
      </c>
      <c r="C543" s="388" t="s">
        <v>93</v>
      </c>
      <c r="D543" s="389">
        <v>10614.407500000001</v>
      </c>
      <c r="E543" s="389">
        <v>32925.949999999997</v>
      </c>
      <c r="F543" s="390">
        <v>5673.9124999999995</v>
      </c>
      <c r="G543" s="390">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382">
        <v>2010</v>
      </c>
      <c r="B544" s="383" t="s">
        <v>41</v>
      </c>
      <c r="C544" s="384" t="s">
        <v>93</v>
      </c>
      <c r="D544" s="385">
        <v>10038.11</v>
      </c>
      <c r="E544" s="385">
        <v>33755.904999999999</v>
      </c>
      <c r="F544" s="386">
        <v>4397.5425000000005</v>
      </c>
      <c r="G544" s="386">
        <v>4307.7474999999995</v>
      </c>
      <c r="H544" s="387">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64">
        <v>2010</v>
      </c>
      <c r="B545" s="64" t="s">
        <v>42</v>
      </c>
      <c r="C545" s="388" t="s">
        <v>93</v>
      </c>
      <c r="D545" s="389">
        <v>8367.94</v>
      </c>
      <c r="E545" s="389">
        <v>30029.9</v>
      </c>
      <c r="F545" s="390">
        <v>3665.4725000000003</v>
      </c>
      <c r="G545" s="390">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382">
        <v>2011</v>
      </c>
      <c r="B546" s="383" t="s">
        <v>43</v>
      </c>
      <c r="C546" s="384" t="s">
        <v>93</v>
      </c>
      <c r="D546" s="385">
        <v>5579.06</v>
      </c>
      <c r="E546" s="385">
        <v>28903.254999999997</v>
      </c>
      <c r="F546" s="386">
        <v>4568.7275</v>
      </c>
      <c r="G546" s="386">
        <v>4228.3149999999996</v>
      </c>
      <c r="H546" s="387">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64">
        <v>2011</v>
      </c>
      <c r="B547" s="64" t="s">
        <v>44</v>
      </c>
      <c r="C547" s="388" t="s">
        <v>93</v>
      </c>
      <c r="D547" s="389">
        <v>6727.0450000000001</v>
      </c>
      <c r="E547" s="389">
        <v>27932.930000000004</v>
      </c>
      <c r="F547" s="390">
        <v>4495.357500000001</v>
      </c>
      <c r="G547" s="390">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382">
        <v>2011</v>
      </c>
      <c r="B548" s="383" t="s">
        <v>45</v>
      </c>
      <c r="C548" s="384" t="s">
        <v>93</v>
      </c>
      <c r="D548" s="385">
        <v>8169.8649999999998</v>
      </c>
      <c r="E548" s="385">
        <v>35168.950000000004</v>
      </c>
      <c r="F548" s="386">
        <v>6423.3525000000009</v>
      </c>
      <c r="G548" s="386">
        <v>5788.2575000000006</v>
      </c>
      <c r="H548" s="387">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64">
        <v>2011</v>
      </c>
      <c r="B549" s="64" t="s">
        <v>33</v>
      </c>
      <c r="C549" s="388" t="s">
        <v>93</v>
      </c>
      <c r="D549" s="389">
        <v>6929.59</v>
      </c>
      <c r="E549" s="389">
        <v>29591.424999999999</v>
      </c>
      <c r="F549" s="390">
        <v>5352.7825000000003</v>
      </c>
      <c r="G549" s="390">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382">
        <v>2011</v>
      </c>
      <c r="B550" s="383" t="s">
        <v>35</v>
      </c>
      <c r="C550" s="384" t="s">
        <v>93</v>
      </c>
      <c r="D550" s="385">
        <v>8294.817500000001</v>
      </c>
      <c r="E550" s="385">
        <v>30981.834999999999</v>
      </c>
      <c r="F550" s="386">
        <v>5621.1525000000001</v>
      </c>
      <c r="G550" s="386">
        <v>5584.31</v>
      </c>
      <c r="H550" s="387">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64">
        <v>2011</v>
      </c>
      <c r="B551" s="64" t="s">
        <v>36</v>
      </c>
      <c r="C551" s="388" t="s">
        <v>93</v>
      </c>
      <c r="D551" s="389">
        <v>7552.3775000000005</v>
      </c>
      <c r="E551" s="389">
        <v>30574.114999999998</v>
      </c>
      <c r="F551" s="390">
        <v>6439.9050000000007</v>
      </c>
      <c r="G551" s="390">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382">
        <v>2011</v>
      </c>
      <c r="B552" s="383" t="s">
        <v>37</v>
      </c>
      <c r="C552" s="384" t="s">
        <v>93</v>
      </c>
      <c r="D552" s="385">
        <v>8609.0575000000008</v>
      </c>
      <c r="E552" s="385">
        <v>31901.855</v>
      </c>
      <c r="F552" s="386">
        <v>6742.5925000000007</v>
      </c>
      <c r="G552" s="386">
        <v>2626.7809999999995</v>
      </c>
      <c r="H552" s="387">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64">
        <v>2011</v>
      </c>
      <c r="B553" s="64" t="s">
        <v>38</v>
      </c>
      <c r="C553" s="388" t="s">
        <v>93</v>
      </c>
      <c r="D553" s="389">
        <v>8398.06</v>
      </c>
      <c r="E553" s="389">
        <v>32142.494999999999</v>
      </c>
      <c r="F553" s="390">
        <v>8104.3975</v>
      </c>
      <c r="G553" s="390">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382">
        <v>2011</v>
      </c>
      <c r="B554" s="383" t="s">
        <v>39</v>
      </c>
      <c r="C554" s="384" t="s">
        <v>93</v>
      </c>
      <c r="D554" s="385">
        <v>11998.9725</v>
      </c>
      <c r="E554" s="385">
        <v>36802.149999999994</v>
      </c>
      <c r="F554" s="386">
        <v>8476.557499999999</v>
      </c>
      <c r="G554" s="386">
        <v>2551.14</v>
      </c>
      <c r="H554" s="387">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64">
        <v>2011</v>
      </c>
      <c r="B555" s="64" t="s">
        <v>40</v>
      </c>
      <c r="C555" s="388" t="s">
        <v>93</v>
      </c>
      <c r="D555" s="389">
        <v>11275.59</v>
      </c>
      <c r="E555" s="389">
        <v>31660.82</v>
      </c>
      <c r="F555" s="390">
        <v>8150.0224999999991</v>
      </c>
      <c r="G555" s="390">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382">
        <v>2011</v>
      </c>
      <c r="B556" s="383" t="s">
        <v>41</v>
      </c>
      <c r="C556" s="384" t="s">
        <v>93</v>
      </c>
      <c r="D556" s="385">
        <v>13801.68</v>
      </c>
      <c r="E556" s="385">
        <v>36429.485000000001</v>
      </c>
      <c r="F556" s="386">
        <v>10726.5075</v>
      </c>
      <c r="G556" s="386">
        <v>6900.7400000000007</v>
      </c>
      <c r="H556" s="387">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64">
        <v>2011</v>
      </c>
      <c r="B557" s="64" t="s">
        <v>42</v>
      </c>
      <c r="C557" s="388" t="s">
        <v>93</v>
      </c>
      <c r="D557" s="389">
        <v>10594.880000000001</v>
      </c>
      <c r="E557" s="389">
        <v>29072.574999999997</v>
      </c>
      <c r="F557" s="390">
        <v>10219.032500000001</v>
      </c>
      <c r="G557" s="390">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382">
        <v>2012</v>
      </c>
      <c r="B558" s="383" t="s">
        <v>43</v>
      </c>
      <c r="C558" s="384" t="s">
        <v>93</v>
      </c>
      <c r="D558" s="385">
        <v>10546.657499999999</v>
      </c>
      <c r="E558" s="385">
        <v>31457.759999999998</v>
      </c>
      <c r="F558" s="386">
        <v>11203.1525</v>
      </c>
      <c r="G558" s="386">
        <v>3256.65</v>
      </c>
      <c r="H558" s="387">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64">
        <v>2012</v>
      </c>
      <c r="B559" s="64" t="s">
        <v>44</v>
      </c>
      <c r="C559" s="388" t="s">
        <v>93</v>
      </c>
      <c r="D559" s="389">
        <v>15283.413</v>
      </c>
      <c r="E559" s="389">
        <v>32434.455000000002</v>
      </c>
      <c r="F559" s="390">
        <v>13183.312499999998</v>
      </c>
      <c r="G559" s="390">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382">
        <v>2012</v>
      </c>
      <c r="B560" s="383" t="s">
        <v>45</v>
      </c>
      <c r="C560" s="384" t="s">
        <v>93</v>
      </c>
      <c r="D560" s="385">
        <v>16637.969999999998</v>
      </c>
      <c r="E560" s="385">
        <v>38085.410000000003</v>
      </c>
      <c r="F560" s="386">
        <v>14713.5975</v>
      </c>
      <c r="G560" s="386">
        <v>6332.1450000000013</v>
      </c>
      <c r="H560" s="387">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64">
        <v>2012</v>
      </c>
      <c r="B561" s="64" t="s">
        <v>33</v>
      </c>
      <c r="C561" s="388" t="s">
        <v>93</v>
      </c>
      <c r="D561" s="389">
        <v>13292.43</v>
      </c>
      <c r="E561" s="389">
        <v>32533.02</v>
      </c>
      <c r="F561" s="390">
        <v>11191.93</v>
      </c>
      <c r="G561" s="390">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382">
        <v>2012</v>
      </c>
      <c r="B562" s="383" t="s">
        <v>35</v>
      </c>
      <c r="C562" s="384" t="s">
        <v>93</v>
      </c>
      <c r="D562" s="385">
        <v>18544.840000000007</v>
      </c>
      <c r="E562" s="385">
        <v>38084.160000000003</v>
      </c>
      <c r="F562" s="386">
        <v>14746.46</v>
      </c>
      <c r="G562" s="386">
        <v>6994.8000000000011</v>
      </c>
      <c r="H562" s="387">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64">
        <v>2012</v>
      </c>
      <c r="B563" s="64" t="s">
        <v>36</v>
      </c>
      <c r="C563" s="388" t="s">
        <v>93</v>
      </c>
      <c r="D563" s="389">
        <v>19170.9025</v>
      </c>
      <c r="E563" s="389">
        <v>32710.725000000002</v>
      </c>
      <c r="F563" s="390">
        <v>13170.825000000001</v>
      </c>
      <c r="G563" s="390">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382">
        <v>2012</v>
      </c>
      <c r="B564" s="383" t="s">
        <v>37</v>
      </c>
      <c r="C564" s="384" t="s">
        <v>93</v>
      </c>
      <c r="D564" s="385">
        <v>20285.260000000002</v>
      </c>
      <c r="E564" s="385">
        <v>33994.475000000006</v>
      </c>
      <c r="F564" s="386">
        <v>13557.590000000002</v>
      </c>
      <c r="G564" s="386">
        <v>7863.4630000000006</v>
      </c>
      <c r="H564" s="387">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64">
        <v>2012</v>
      </c>
      <c r="B565" s="64" t="s">
        <v>38</v>
      </c>
      <c r="C565" s="388" t="s">
        <v>93</v>
      </c>
      <c r="D565" s="389">
        <v>21744.067499999994</v>
      </c>
      <c r="E565" s="389">
        <v>37381.590000000004</v>
      </c>
      <c r="F565" s="390">
        <v>13397.1325</v>
      </c>
      <c r="G565" s="390">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382">
        <v>2012</v>
      </c>
      <c r="B566" s="383" t="s">
        <v>39</v>
      </c>
      <c r="C566" s="384" t="s">
        <v>93</v>
      </c>
      <c r="D566" s="385">
        <v>19752.180000000004</v>
      </c>
      <c r="E566" s="385">
        <v>32359.775000000001</v>
      </c>
      <c r="F566" s="386">
        <v>14223.589999999998</v>
      </c>
      <c r="G566" s="386">
        <v>7734.2990000000018</v>
      </c>
      <c r="H566" s="387">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64">
        <v>2012</v>
      </c>
      <c r="B567" s="64" t="s">
        <v>40</v>
      </c>
      <c r="C567" s="388" t="s">
        <v>93</v>
      </c>
      <c r="D567" s="389">
        <v>19191.410000000003</v>
      </c>
      <c r="E567" s="389">
        <v>36606.584999999999</v>
      </c>
      <c r="F567" s="390">
        <v>14903.23</v>
      </c>
      <c r="G567" s="390">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382">
        <v>2012</v>
      </c>
      <c r="B568" s="383" t="s">
        <v>41</v>
      </c>
      <c r="C568" s="384" t="s">
        <v>93</v>
      </c>
      <c r="D568" s="385">
        <v>20672.822500000006</v>
      </c>
      <c r="E568" s="385">
        <v>38035.119999999995</v>
      </c>
      <c r="F568" s="386">
        <v>15298.07</v>
      </c>
      <c r="G568" s="386">
        <v>7856.1054999999997</v>
      </c>
      <c r="H568" s="387">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64">
        <v>2012</v>
      </c>
      <c r="B569" s="64" t="s">
        <v>42</v>
      </c>
      <c r="C569" s="388" t="s">
        <v>93</v>
      </c>
      <c r="D569" s="389">
        <v>16548.159999999996</v>
      </c>
      <c r="E569" s="389">
        <v>32372.382000000005</v>
      </c>
      <c r="F569" s="390">
        <v>12071.282499999998</v>
      </c>
      <c r="G569" s="390">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382">
        <v>2013</v>
      </c>
      <c r="B570" s="383" t="s">
        <v>43</v>
      </c>
      <c r="C570" s="384" t="s">
        <v>93</v>
      </c>
      <c r="D570" s="385">
        <v>18863.909999999996</v>
      </c>
      <c r="E570" s="385">
        <v>28876.22</v>
      </c>
      <c r="F570" s="386">
        <v>13679.785</v>
      </c>
      <c r="G570" s="386">
        <v>9682.4290000000001</v>
      </c>
      <c r="H570" s="387">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64">
        <v>2013</v>
      </c>
      <c r="B571" s="64" t="s">
        <v>44</v>
      </c>
      <c r="C571" s="388" t="s">
        <v>93</v>
      </c>
      <c r="D571" s="389">
        <v>21277.72</v>
      </c>
      <c r="E571" s="389">
        <v>33171.405000000006</v>
      </c>
      <c r="F571" s="390">
        <v>15436.079999999998</v>
      </c>
      <c r="G571" s="390">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382">
        <v>2013</v>
      </c>
      <c r="B572" s="383" t="s">
        <v>45</v>
      </c>
      <c r="C572" s="384" t="s">
        <v>93</v>
      </c>
      <c r="D572" s="385">
        <v>21498.199999999997</v>
      </c>
      <c r="E572" s="385">
        <v>28776.425000000003</v>
      </c>
      <c r="F572" s="386">
        <v>13892.567500000001</v>
      </c>
      <c r="G572" s="386">
        <v>6091.9574999999995</v>
      </c>
      <c r="H572" s="387">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64">
        <v>2013</v>
      </c>
      <c r="B573" s="64" t="s">
        <v>33</v>
      </c>
      <c r="C573" s="388" t="s">
        <v>93</v>
      </c>
      <c r="D573" s="389">
        <v>23093.410000000003</v>
      </c>
      <c r="E573" s="389">
        <v>37426.209999999992</v>
      </c>
      <c r="F573" s="390">
        <v>17589.625000000004</v>
      </c>
      <c r="G573" s="390">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382">
        <v>2013</v>
      </c>
      <c r="B574" s="383" t="s">
        <v>35</v>
      </c>
      <c r="C574" s="384" t="s">
        <v>93</v>
      </c>
      <c r="D574" s="385">
        <v>23489.619999999995</v>
      </c>
      <c r="E574" s="385">
        <v>32784.445000000007</v>
      </c>
      <c r="F574" s="386">
        <v>17467.122499999998</v>
      </c>
      <c r="G574" s="386">
        <v>8838.1650000000009</v>
      </c>
      <c r="H574" s="387">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64">
        <v>2013</v>
      </c>
      <c r="B575" s="64" t="s">
        <v>36</v>
      </c>
      <c r="C575" s="388" t="s">
        <v>93</v>
      </c>
      <c r="D575" s="389">
        <v>22745.250000000007</v>
      </c>
      <c r="E575" s="389">
        <v>31415.625</v>
      </c>
      <c r="F575" s="390">
        <v>17099.029500000001</v>
      </c>
      <c r="G575" s="390">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382">
        <v>2013</v>
      </c>
      <c r="B576" s="383" t="s">
        <v>37</v>
      </c>
      <c r="C576" s="384" t="s">
        <v>93</v>
      </c>
      <c r="D576" s="385">
        <v>27513.750000000007</v>
      </c>
      <c r="E576" s="385">
        <v>37816.37000000001</v>
      </c>
      <c r="F576" s="386">
        <v>19326.502500000002</v>
      </c>
      <c r="G576" s="386">
        <v>9262.8649999999998</v>
      </c>
      <c r="H576" s="387">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64">
        <v>2013</v>
      </c>
      <c r="B577" s="64" t="s">
        <v>38</v>
      </c>
      <c r="C577" s="388" t="s">
        <v>93</v>
      </c>
      <c r="D577" s="389">
        <v>23415.266999999993</v>
      </c>
      <c r="E577" s="389">
        <v>31560.610000000004</v>
      </c>
      <c r="F577" s="390">
        <v>15875.895</v>
      </c>
      <c r="G577" s="390">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382">
        <v>2013</v>
      </c>
      <c r="B578" s="383" t="s">
        <v>39</v>
      </c>
      <c r="C578" s="384" t="s">
        <v>93</v>
      </c>
      <c r="D578" s="385">
        <v>29173.520000000011</v>
      </c>
      <c r="E578" s="385">
        <v>36634.855000000003</v>
      </c>
      <c r="F578" s="386">
        <v>20620.319999999996</v>
      </c>
      <c r="G578" s="386">
        <v>9590.2800000000007</v>
      </c>
      <c r="H578" s="387">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64">
        <v>2013</v>
      </c>
      <c r="B579" s="64" t="s">
        <v>40</v>
      </c>
      <c r="C579" s="388" t="s">
        <v>93</v>
      </c>
      <c r="D579" s="389">
        <v>27466.756999999998</v>
      </c>
      <c r="E579" s="389">
        <v>41910.71</v>
      </c>
      <c r="F579" s="390">
        <v>21803.904999999999</v>
      </c>
      <c r="G579" s="390">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382">
        <v>2013</v>
      </c>
      <c r="B580" s="383" t="s">
        <v>41</v>
      </c>
      <c r="C580" s="384" t="s">
        <v>93</v>
      </c>
      <c r="D580" s="385">
        <v>26637.334999999999</v>
      </c>
      <c r="E580" s="385">
        <v>36500.590000000004</v>
      </c>
      <c r="F580" s="386">
        <v>20112.879999999997</v>
      </c>
      <c r="G580" s="386">
        <v>10744.455000000002</v>
      </c>
      <c r="H580" s="387">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64">
        <v>2013</v>
      </c>
      <c r="B581" s="64" t="s">
        <v>42</v>
      </c>
      <c r="C581" s="388" t="s">
        <v>93</v>
      </c>
      <c r="D581" s="389">
        <v>22231.735000000001</v>
      </c>
      <c r="E581" s="389">
        <v>33665.441999999995</v>
      </c>
      <c r="F581" s="390">
        <v>15119.362500000001</v>
      </c>
      <c r="G581" s="390">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382">
        <v>2014</v>
      </c>
      <c r="B582" s="383" t="s">
        <v>43</v>
      </c>
      <c r="C582" s="384" t="s">
        <v>93</v>
      </c>
      <c r="D582" s="385">
        <v>23940.33</v>
      </c>
      <c r="E582" s="385">
        <v>33121.905000000006</v>
      </c>
      <c r="F582" s="386">
        <v>17525.84</v>
      </c>
      <c r="G582" s="386">
        <v>8176.682499999999</v>
      </c>
      <c r="H582" s="387">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64">
        <v>2014</v>
      </c>
      <c r="B583" s="64" t="s">
        <v>44</v>
      </c>
      <c r="C583" s="388" t="s">
        <v>93</v>
      </c>
      <c r="D583" s="389">
        <v>29555.160000000003</v>
      </c>
      <c r="E583" s="389">
        <v>33057.785000000003</v>
      </c>
      <c r="F583" s="390">
        <v>20272.235000000001</v>
      </c>
      <c r="G583" s="390">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382">
        <v>2014</v>
      </c>
      <c r="B584" s="383" t="s">
        <v>45</v>
      </c>
      <c r="C584" s="384" t="s">
        <v>93</v>
      </c>
      <c r="D584" s="385">
        <v>29770.174999999996</v>
      </c>
      <c r="E584" s="385">
        <v>36487.729999999996</v>
      </c>
      <c r="F584" s="386">
        <v>21446.163999999997</v>
      </c>
      <c r="G584" s="386">
        <v>9332.8875000000007</v>
      </c>
      <c r="H584" s="387">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64">
        <v>2014</v>
      </c>
      <c r="B585" s="64" t="s">
        <v>33</v>
      </c>
      <c r="C585" s="388" t="s">
        <v>93</v>
      </c>
      <c r="D585" s="389">
        <v>28651.737000000008</v>
      </c>
      <c r="E585" s="389">
        <v>33701.82</v>
      </c>
      <c r="F585" s="390">
        <v>18658.579999999998</v>
      </c>
      <c r="G585" s="390">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382">
        <v>2014</v>
      </c>
      <c r="B586" s="383" t="s">
        <v>35</v>
      </c>
      <c r="C586" s="384" t="s">
        <v>93</v>
      </c>
      <c r="D586" s="385">
        <v>36539.509999999995</v>
      </c>
      <c r="E586" s="385">
        <v>39635.768000000004</v>
      </c>
      <c r="F586" s="386">
        <v>21945.797500000001</v>
      </c>
      <c r="G586" s="386">
        <v>9623.3985000000011</v>
      </c>
      <c r="H586" s="387">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64">
        <v>2014</v>
      </c>
      <c r="B587" s="64" t="s">
        <v>36</v>
      </c>
      <c r="C587" s="388" t="s">
        <v>93</v>
      </c>
      <c r="D587" s="389">
        <v>31557.400000000009</v>
      </c>
      <c r="E587" s="389">
        <v>32696.99500000001</v>
      </c>
      <c r="F587" s="390">
        <v>21530.089999999997</v>
      </c>
      <c r="G587" s="390">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382">
        <v>2014</v>
      </c>
      <c r="B588" s="383" t="s">
        <v>37</v>
      </c>
      <c r="C588" s="384" t="s">
        <v>93</v>
      </c>
      <c r="D588" s="385">
        <v>36747.22</v>
      </c>
      <c r="E588" s="385">
        <v>41611.521000000008</v>
      </c>
      <c r="F588" s="386">
        <v>20360.54</v>
      </c>
      <c r="G588" s="386">
        <v>11919.945</v>
      </c>
      <c r="H588" s="387">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64">
        <v>2014</v>
      </c>
      <c r="B589" s="64" t="s">
        <v>38</v>
      </c>
      <c r="C589" s="388" t="s">
        <v>93</v>
      </c>
      <c r="D589" s="389">
        <v>34315.861000000012</v>
      </c>
      <c r="E589" s="389">
        <v>34544.368000000002</v>
      </c>
      <c r="F589" s="390">
        <v>21604.117499999997</v>
      </c>
      <c r="G589" s="390">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382">
        <v>2014</v>
      </c>
      <c r="B590" s="383" t="s">
        <v>39</v>
      </c>
      <c r="C590" s="384" t="s">
        <v>93</v>
      </c>
      <c r="D590" s="385">
        <v>36155.119999999995</v>
      </c>
      <c r="E590" s="385">
        <v>40697.856</v>
      </c>
      <c r="F590" s="386">
        <v>22469.887500000001</v>
      </c>
      <c r="G590" s="386">
        <v>11493.789999999999</v>
      </c>
      <c r="H590" s="387">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64">
        <v>2014</v>
      </c>
      <c r="B591" s="64" t="s">
        <v>40</v>
      </c>
      <c r="C591" s="388" t="s">
        <v>93</v>
      </c>
      <c r="D591" s="389">
        <v>34496.619999999995</v>
      </c>
      <c r="E591" s="389">
        <v>41620.324000000008</v>
      </c>
      <c r="F591" s="390">
        <v>23803.082499999997</v>
      </c>
      <c r="G591" s="390">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382">
        <v>2014</v>
      </c>
      <c r="B592" s="383" t="s">
        <v>41</v>
      </c>
      <c r="C592" s="384" t="s">
        <v>93</v>
      </c>
      <c r="D592" s="385">
        <v>30170.060000000005</v>
      </c>
      <c r="E592" s="385">
        <v>41769.364000000001</v>
      </c>
      <c r="F592" s="386">
        <v>18827.240000000002</v>
      </c>
      <c r="G592" s="386">
        <v>10676.702499999999</v>
      </c>
      <c r="H592" s="387">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64">
        <v>2014</v>
      </c>
      <c r="B593" s="64" t="s">
        <v>42</v>
      </c>
      <c r="C593" s="388" t="s">
        <v>93</v>
      </c>
      <c r="D593" s="389">
        <v>25731.47</v>
      </c>
      <c r="E593" s="389">
        <v>35069.370000000003</v>
      </c>
      <c r="F593" s="390">
        <v>17050.227500000001</v>
      </c>
      <c r="G593" s="390">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382">
        <v>2015</v>
      </c>
      <c r="B594" s="383" t="s">
        <v>43</v>
      </c>
      <c r="C594" s="384" t="s">
        <v>93</v>
      </c>
      <c r="D594" s="385">
        <v>22259.169999999995</v>
      </c>
      <c r="E594" s="385">
        <v>31094.224999999995</v>
      </c>
      <c r="F594" s="386">
        <v>20258.38</v>
      </c>
      <c r="G594" s="386">
        <v>9094.3850000000002</v>
      </c>
      <c r="H594" s="387">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64">
        <v>2015</v>
      </c>
      <c r="B595" s="64" t="s">
        <v>44</v>
      </c>
      <c r="C595" s="388" t="s">
        <v>93</v>
      </c>
      <c r="D595" s="389">
        <v>27233.840000000007</v>
      </c>
      <c r="E595" s="389">
        <v>34360.588999999993</v>
      </c>
      <c r="F595" s="390">
        <v>21956.142500000002</v>
      </c>
      <c r="G595" s="390">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382">
        <v>2015</v>
      </c>
      <c r="B596" s="383" t="s">
        <v>45</v>
      </c>
      <c r="C596" s="384" t="s">
        <v>93</v>
      </c>
      <c r="D596" s="385">
        <v>31625.930999999997</v>
      </c>
      <c r="E596" s="385">
        <v>39842.193000000007</v>
      </c>
      <c r="F596" s="386">
        <v>26767.707500000004</v>
      </c>
      <c r="G596" s="386">
        <v>9148.7649999999994</v>
      </c>
      <c r="H596" s="387">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64">
        <v>2015</v>
      </c>
      <c r="B597" s="64" t="s">
        <v>33</v>
      </c>
      <c r="C597" s="388" t="s">
        <v>93</v>
      </c>
      <c r="D597" s="389">
        <v>27693.149999999994</v>
      </c>
      <c r="E597" s="389">
        <v>32877.125</v>
      </c>
      <c r="F597" s="390">
        <v>20923.460500000001</v>
      </c>
      <c r="G597" s="390">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382">
        <v>2015</v>
      </c>
      <c r="B598" s="383" t="s">
        <v>35</v>
      </c>
      <c r="C598" s="384" t="s">
        <v>93</v>
      </c>
      <c r="D598" s="385">
        <v>27289.26</v>
      </c>
      <c r="E598" s="385">
        <v>36983.897000000004</v>
      </c>
      <c r="F598" s="386">
        <v>23433.142500000002</v>
      </c>
      <c r="G598" s="386">
        <v>10027.495000000001</v>
      </c>
      <c r="H598" s="387">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64">
        <v>2015</v>
      </c>
      <c r="B599" s="64" t="s">
        <v>36</v>
      </c>
      <c r="C599" s="388" t="s">
        <v>93</v>
      </c>
      <c r="D599" s="389">
        <v>25681.19</v>
      </c>
      <c r="E599" s="389">
        <v>37280.055000000008</v>
      </c>
      <c r="F599" s="390">
        <v>24445.302500000005</v>
      </c>
      <c r="G599" s="390">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382">
        <v>2015</v>
      </c>
      <c r="B600" s="383" t="s">
        <v>37</v>
      </c>
      <c r="C600" s="384" t="s">
        <v>93</v>
      </c>
      <c r="D600" s="385">
        <v>32558.009999999995</v>
      </c>
      <c r="E600" s="385">
        <v>42575.823999999993</v>
      </c>
      <c r="F600" s="386">
        <v>24663.887999999999</v>
      </c>
      <c r="G600" s="386">
        <v>10841.175000000001</v>
      </c>
      <c r="H600" s="387">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64">
        <v>2015</v>
      </c>
      <c r="B601" s="64" t="s">
        <v>38</v>
      </c>
      <c r="C601" s="388" t="s">
        <v>93</v>
      </c>
      <c r="D601" s="389">
        <v>30791.910000000003</v>
      </c>
      <c r="E601" s="389">
        <v>38795.563999999998</v>
      </c>
      <c r="F601" s="390">
        <v>25475.727500000001</v>
      </c>
      <c r="G601" s="390">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382">
        <v>2015</v>
      </c>
      <c r="B602" s="383" t="s">
        <v>39</v>
      </c>
      <c r="C602" s="384" t="s">
        <v>93</v>
      </c>
      <c r="D602" s="385">
        <v>29665.83</v>
      </c>
      <c r="E602" s="385">
        <v>41636.947</v>
      </c>
      <c r="F602" s="386">
        <v>24202.924999999999</v>
      </c>
      <c r="G602" s="386">
        <v>9568.7125000000015</v>
      </c>
      <c r="H602" s="387">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64">
        <v>2015</v>
      </c>
      <c r="B603" s="64" t="s">
        <v>40</v>
      </c>
      <c r="C603" s="388" t="s">
        <v>93</v>
      </c>
      <c r="D603" s="389">
        <v>28198.544999999991</v>
      </c>
      <c r="E603" s="389">
        <v>44845.966000000015</v>
      </c>
      <c r="F603" s="390">
        <v>29475.710000000003</v>
      </c>
      <c r="G603" s="390">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382">
        <v>2015</v>
      </c>
      <c r="B604" s="383" t="s">
        <v>41</v>
      </c>
      <c r="C604" s="384" t="s">
        <v>93</v>
      </c>
      <c r="D604" s="385">
        <v>27939.34</v>
      </c>
      <c r="E604" s="385">
        <v>38190.215000000004</v>
      </c>
      <c r="F604" s="386">
        <v>27417.614999999994</v>
      </c>
      <c r="G604" s="386">
        <v>9802.3675000000003</v>
      </c>
      <c r="H604" s="387">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64">
        <v>2015</v>
      </c>
      <c r="B605" s="64" t="s">
        <v>42</v>
      </c>
      <c r="C605" s="388" t="s">
        <v>93</v>
      </c>
      <c r="D605" s="389">
        <v>26295.530000000006</v>
      </c>
      <c r="E605" s="389">
        <v>41630.92</v>
      </c>
      <c r="F605" s="390">
        <v>21861.260000000002</v>
      </c>
      <c r="G605" s="390">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382">
        <v>2016</v>
      </c>
      <c r="B606" s="383" t="s">
        <v>43</v>
      </c>
      <c r="C606" s="384" t="s">
        <v>93</v>
      </c>
      <c r="D606" s="385">
        <v>18430.489999999998</v>
      </c>
      <c r="E606" s="385">
        <v>30622.516999999996</v>
      </c>
      <c r="F606" s="386">
        <v>20393.537500000002</v>
      </c>
      <c r="G606" s="386">
        <v>6788.6769999999979</v>
      </c>
      <c r="H606" s="387">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64">
        <v>2016</v>
      </c>
      <c r="B607" s="64" t="s">
        <v>44</v>
      </c>
      <c r="C607" s="388" t="s">
        <v>93</v>
      </c>
      <c r="D607" s="389">
        <v>25170.129999999986</v>
      </c>
      <c r="E607" s="389">
        <v>38801.633000000009</v>
      </c>
      <c r="F607" s="390">
        <v>24762.309999999998</v>
      </c>
      <c r="G607" s="390">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382">
        <v>2016</v>
      </c>
      <c r="B608" s="383" t="s">
        <v>45</v>
      </c>
      <c r="C608" s="384" t="s">
        <v>93</v>
      </c>
      <c r="D608" s="385">
        <v>21887.639999999992</v>
      </c>
      <c r="E608" s="385">
        <v>36224.232000000004</v>
      </c>
      <c r="F608" s="386">
        <v>22913.392500000002</v>
      </c>
      <c r="G608" s="386">
        <v>7742.6849999999995</v>
      </c>
      <c r="H608" s="387">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64">
        <v>2016</v>
      </c>
      <c r="B609" s="64" t="s">
        <v>33</v>
      </c>
      <c r="C609" s="388" t="s">
        <v>93</v>
      </c>
      <c r="D609" s="389">
        <v>26673.120000000006</v>
      </c>
      <c r="E609" s="389">
        <v>34884.294999999998</v>
      </c>
      <c r="F609" s="390">
        <v>21099.212500000001</v>
      </c>
      <c r="G609" s="390">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382">
        <v>2016</v>
      </c>
      <c r="B610" s="383" t="s">
        <v>35</v>
      </c>
      <c r="C610" s="384" t="s">
        <v>93</v>
      </c>
      <c r="D610" s="385">
        <v>25794.97</v>
      </c>
      <c r="E610" s="385">
        <v>36027.279000000002</v>
      </c>
      <c r="F610" s="386">
        <v>20036.812999999998</v>
      </c>
      <c r="G610" s="386">
        <v>7680.8850000000002</v>
      </c>
      <c r="H610" s="387">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64">
        <v>2016</v>
      </c>
      <c r="B611" s="64" t="s">
        <v>36</v>
      </c>
      <c r="C611" s="388" t="s">
        <v>93</v>
      </c>
      <c r="D611" s="389">
        <v>28639.690000000006</v>
      </c>
      <c r="E611" s="389">
        <v>34337.112999999998</v>
      </c>
      <c r="F611" s="390">
        <v>17563.267500000002</v>
      </c>
      <c r="G611" s="390">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382">
        <v>2016</v>
      </c>
      <c r="B612" s="383" t="s">
        <v>37</v>
      </c>
      <c r="C612" s="384" t="s">
        <v>93</v>
      </c>
      <c r="D612" s="385">
        <v>28563.989999999994</v>
      </c>
      <c r="E612" s="385">
        <v>34852.3485</v>
      </c>
      <c r="F612" s="386">
        <v>15823.119999999999</v>
      </c>
      <c r="G612" s="386">
        <v>6034.4950000000008</v>
      </c>
      <c r="H612" s="387">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64">
        <v>2016</v>
      </c>
      <c r="B613" s="64" t="s">
        <v>38</v>
      </c>
      <c r="C613" s="388" t="s">
        <v>93</v>
      </c>
      <c r="D613" s="389">
        <v>28954.595000000001</v>
      </c>
      <c r="E613" s="389">
        <v>42802.814500000008</v>
      </c>
      <c r="F613" s="390">
        <v>20644.53</v>
      </c>
      <c r="G613" s="390">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382">
        <v>2016</v>
      </c>
      <c r="B614" s="383" t="s">
        <v>39</v>
      </c>
      <c r="C614" s="384" t="s">
        <v>93</v>
      </c>
      <c r="D614" s="385">
        <v>26378.54</v>
      </c>
      <c r="E614" s="385">
        <v>36811.131999999998</v>
      </c>
      <c r="F614" s="386">
        <v>20212.895</v>
      </c>
      <c r="G614" s="386">
        <v>9550.9449999999997</v>
      </c>
      <c r="H614" s="387">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64">
        <v>2016</v>
      </c>
      <c r="B615" s="64" t="s">
        <v>40</v>
      </c>
      <c r="C615" s="388" t="s">
        <v>93</v>
      </c>
      <c r="D615" s="389">
        <v>27794.160000000003</v>
      </c>
      <c r="E615" s="389">
        <v>32927.618999999999</v>
      </c>
      <c r="F615" s="390">
        <v>18426.9925</v>
      </c>
      <c r="G615" s="390">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382">
        <v>2016</v>
      </c>
      <c r="B616" s="383" t="s">
        <v>41</v>
      </c>
      <c r="C616" s="384" t="s">
        <v>93</v>
      </c>
      <c r="D616" s="385">
        <v>26124.79</v>
      </c>
      <c r="E616" s="385">
        <v>34232.226999999999</v>
      </c>
      <c r="F616" s="386">
        <v>18106.975000000002</v>
      </c>
      <c r="G616" s="386">
        <v>7637.0255000000016</v>
      </c>
      <c r="H616" s="387">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64">
        <v>2016</v>
      </c>
      <c r="B617" s="64" t="s">
        <v>42</v>
      </c>
      <c r="C617" s="388" t="s">
        <v>93</v>
      </c>
      <c r="D617" s="389">
        <v>24984.464999999997</v>
      </c>
      <c r="E617" s="389">
        <v>38794.683499999999</v>
      </c>
      <c r="F617" s="390">
        <v>14071.93</v>
      </c>
      <c r="G617" s="390">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382">
        <v>2017</v>
      </c>
      <c r="B618" s="383" t="s">
        <v>43</v>
      </c>
      <c r="C618" s="384" t="s">
        <v>93</v>
      </c>
      <c r="D618" s="385">
        <v>24353.65</v>
      </c>
      <c r="E618" s="385">
        <v>31599.913</v>
      </c>
      <c r="F618" s="386">
        <v>16319.695</v>
      </c>
      <c r="G618" s="386">
        <v>8606.9675000000007</v>
      </c>
      <c r="H618" s="387">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64">
        <v>2017</v>
      </c>
      <c r="B619" s="64" t="s">
        <v>44</v>
      </c>
      <c r="C619" s="388" t="s">
        <v>93</v>
      </c>
      <c r="D619" s="389">
        <v>33420.714999999989</v>
      </c>
      <c r="E619" s="389">
        <v>34194.17</v>
      </c>
      <c r="F619" s="390">
        <v>21628.575000000001</v>
      </c>
      <c r="G619" s="390">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382">
        <v>2017</v>
      </c>
      <c r="B620" s="383" t="s">
        <v>45</v>
      </c>
      <c r="C620" s="384" t="s">
        <v>93</v>
      </c>
      <c r="D620" s="385">
        <v>31695.829999999994</v>
      </c>
      <c r="E620" s="385">
        <v>36266.688000000009</v>
      </c>
      <c r="F620" s="386">
        <v>21098.212500000001</v>
      </c>
      <c r="G620" s="386">
        <v>10702.087500000001</v>
      </c>
      <c r="H620" s="387">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64">
        <v>2017</v>
      </c>
      <c r="B621" s="64" t="s">
        <v>33</v>
      </c>
      <c r="C621" s="388" t="s">
        <v>93</v>
      </c>
      <c r="D621" s="389">
        <v>28481.16</v>
      </c>
      <c r="E621" s="389">
        <v>28553.677</v>
      </c>
      <c r="F621" s="390">
        <v>16543.137500000001</v>
      </c>
      <c r="G621" s="390">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382">
        <v>2017</v>
      </c>
      <c r="B622" s="383" t="s">
        <v>35</v>
      </c>
      <c r="C622" s="384" t="s">
        <v>93</v>
      </c>
      <c r="D622" s="385">
        <v>30785.974999999999</v>
      </c>
      <c r="E622" s="385">
        <v>33793.672999999995</v>
      </c>
      <c r="F622" s="386">
        <v>17403.474999999999</v>
      </c>
      <c r="G622" s="386">
        <v>8310.607</v>
      </c>
      <c r="H622" s="387">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64">
        <v>2017</v>
      </c>
      <c r="B623" s="64" t="s">
        <v>36</v>
      </c>
      <c r="C623" s="388" t="s">
        <v>93</v>
      </c>
      <c r="D623" s="389">
        <v>30080.639999999992</v>
      </c>
      <c r="E623" s="389">
        <v>33748.629999999997</v>
      </c>
      <c r="F623" s="390">
        <v>17718.954999999998</v>
      </c>
      <c r="G623" s="390">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382">
        <v>2017</v>
      </c>
      <c r="B624" s="383" t="s">
        <v>37</v>
      </c>
      <c r="C624" s="384" t="s">
        <v>93</v>
      </c>
      <c r="D624" s="385">
        <v>29320.23</v>
      </c>
      <c r="E624" s="385">
        <v>37100.284999999996</v>
      </c>
      <c r="F624" s="386">
        <v>16922.302500000002</v>
      </c>
      <c r="G624" s="386">
        <v>7790.732500000001</v>
      </c>
      <c r="H624" s="387">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64">
        <v>2017</v>
      </c>
      <c r="B625" s="64" t="s">
        <v>38</v>
      </c>
      <c r="C625" s="388" t="s">
        <v>93</v>
      </c>
      <c r="D625" s="389">
        <v>30364.3</v>
      </c>
      <c r="E625" s="389">
        <v>34247.723999999995</v>
      </c>
      <c r="F625" s="390">
        <v>17660.45</v>
      </c>
      <c r="G625" s="390">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382">
        <v>2017</v>
      </c>
      <c r="B626" s="383" t="s">
        <v>39</v>
      </c>
      <c r="C626" s="384" t="s">
        <v>93</v>
      </c>
      <c r="D626" s="385">
        <v>33933.360000000001</v>
      </c>
      <c r="E626" s="385">
        <v>36943.057000000001</v>
      </c>
      <c r="F626" s="386">
        <v>16518.932499999999</v>
      </c>
      <c r="G626" s="386">
        <v>7348.8624999999993</v>
      </c>
      <c r="H626" s="387">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64">
        <v>2017</v>
      </c>
      <c r="B627" s="64" t="s">
        <v>40</v>
      </c>
      <c r="C627" s="388" t="s">
        <v>93</v>
      </c>
      <c r="D627" s="389">
        <v>30857.530000000006</v>
      </c>
      <c r="E627" s="389">
        <v>33647.106999999996</v>
      </c>
      <c r="F627" s="390">
        <v>15618.57</v>
      </c>
      <c r="G627" s="390">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382">
        <v>2017</v>
      </c>
      <c r="B628" s="383" t="s">
        <v>41</v>
      </c>
      <c r="C628" s="384" t="s">
        <v>93</v>
      </c>
      <c r="D628" s="385">
        <v>28782.929999999997</v>
      </c>
      <c r="E628" s="385">
        <v>35116.294999999998</v>
      </c>
      <c r="F628" s="386">
        <v>14154.465</v>
      </c>
      <c r="G628" s="386">
        <v>8298.2804999999971</v>
      </c>
      <c r="H628" s="387">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64">
        <v>2017</v>
      </c>
      <c r="B629" s="64" t="s">
        <v>42</v>
      </c>
      <c r="C629" s="388" t="s">
        <v>93</v>
      </c>
      <c r="D629" s="389">
        <v>26509.675999999999</v>
      </c>
      <c r="E629" s="389">
        <v>31119.123</v>
      </c>
      <c r="F629" s="390">
        <v>12233.565000000001</v>
      </c>
      <c r="G629" s="390">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382">
        <v>2018</v>
      </c>
      <c r="B630" s="383" t="s">
        <v>43</v>
      </c>
      <c r="C630" s="384" t="s">
        <v>93</v>
      </c>
      <c r="D630" s="385">
        <v>23896.129999999997</v>
      </c>
      <c r="E630" s="385">
        <v>31769.329999999998</v>
      </c>
      <c r="F630" s="386">
        <v>12812.487500000003</v>
      </c>
      <c r="G630" s="386">
        <v>9392.0920000000006</v>
      </c>
      <c r="H630" s="387">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64">
        <v>2018</v>
      </c>
      <c r="B631" s="64" t="s">
        <v>44</v>
      </c>
      <c r="C631" s="388" t="s">
        <v>93</v>
      </c>
      <c r="D631" s="389">
        <v>29293.350000000002</v>
      </c>
      <c r="E631" s="389">
        <v>31041.076999999997</v>
      </c>
      <c r="F631" s="390">
        <v>17407.685000000001</v>
      </c>
      <c r="G631" s="390">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382">
        <v>2018</v>
      </c>
      <c r="B632" s="383" t="s">
        <v>45</v>
      </c>
      <c r="C632" s="384" t="s">
        <v>93</v>
      </c>
      <c r="D632" s="385">
        <v>28419.260000000006</v>
      </c>
      <c r="E632" s="385">
        <v>33482.654999999999</v>
      </c>
      <c r="F632" s="386">
        <v>15460.933500000001</v>
      </c>
      <c r="G632" s="386">
        <v>6454.7444999999989</v>
      </c>
      <c r="H632" s="387">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64">
        <v>2018</v>
      </c>
      <c r="B633" s="64" t="s">
        <v>33</v>
      </c>
      <c r="C633" s="388" t="s">
        <v>93</v>
      </c>
      <c r="D633" s="389">
        <v>28365.505000000001</v>
      </c>
      <c r="E633" s="389">
        <v>33820.6875</v>
      </c>
      <c r="F633" s="390">
        <v>15854.1325</v>
      </c>
      <c r="G633" s="390">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382">
        <v>2018</v>
      </c>
      <c r="B634" s="383" t="s">
        <v>35</v>
      </c>
      <c r="C634" s="384" t="s">
        <v>93</v>
      </c>
      <c r="D634" s="385">
        <v>31016.952499999992</v>
      </c>
      <c r="E634" s="385">
        <v>34273.046833333327</v>
      </c>
      <c r="F634" s="386">
        <v>15396.4925</v>
      </c>
      <c r="G634" s="386">
        <v>7995.8174999999983</v>
      </c>
      <c r="H634" s="387">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64">
        <v>2018</v>
      </c>
      <c r="B635" s="64" t="s">
        <v>36</v>
      </c>
      <c r="C635" s="388" t="s">
        <v>93</v>
      </c>
      <c r="D635" s="389">
        <v>27697.531000000003</v>
      </c>
      <c r="E635" s="389">
        <v>31039.385611111105</v>
      </c>
      <c r="F635" s="390">
        <v>15421.004999999999</v>
      </c>
      <c r="G635" s="390">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382">
        <v>2018</v>
      </c>
      <c r="B636" s="383" t="s">
        <v>37</v>
      </c>
      <c r="C636" s="384" t="s">
        <v>93</v>
      </c>
      <c r="D636" s="385">
        <v>26413.756800000003</v>
      </c>
      <c r="E636" s="385">
        <v>34111.724499999997</v>
      </c>
      <c r="F636" s="386">
        <v>14707.895700000001</v>
      </c>
      <c r="G636" s="386">
        <v>7871.5299999999979</v>
      </c>
      <c r="H636" s="387">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64">
        <v>2018</v>
      </c>
      <c r="B637" s="64" t="s">
        <v>38</v>
      </c>
      <c r="C637" s="388" t="s">
        <v>93</v>
      </c>
      <c r="D637" s="389">
        <v>27973.434999999998</v>
      </c>
      <c r="E637" s="389">
        <v>37487.958500000001</v>
      </c>
      <c r="F637" s="390">
        <v>17143.830000000002</v>
      </c>
      <c r="G637" s="390">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382">
        <v>2018</v>
      </c>
      <c r="B638" s="383" t="s">
        <v>39</v>
      </c>
      <c r="C638" s="384" t="s">
        <v>93</v>
      </c>
      <c r="D638" s="385">
        <v>27551.999999999993</v>
      </c>
      <c r="E638" s="385">
        <v>35585.153000000006</v>
      </c>
      <c r="F638" s="386">
        <v>15959.967500000001</v>
      </c>
      <c r="G638" s="386">
        <v>8719.4850000000006</v>
      </c>
      <c r="H638" s="387">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64">
        <v>2018</v>
      </c>
      <c r="B639" s="64" t="s">
        <v>40</v>
      </c>
      <c r="C639" s="388" t="s">
        <v>93</v>
      </c>
      <c r="D639" s="389">
        <v>28949.649999999994</v>
      </c>
      <c r="E639" s="389">
        <v>39640.508999999998</v>
      </c>
      <c r="F639" s="390">
        <v>17007.997500000001</v>
      </c>
      <c r="G639" s="390">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382">
        <v>2018</v>
      </c>
      <c r="B640" s="383" t="s">
        <v>41</v>
      </c>
      <c r="C640" s="384" t="s">
        <v>93</v>
      </c>
      <c r="D640" s="385">
        <v>26941.794999999998</v>
      </c>
      <c r="E640" s="385">
        <v>36631.234000000004</v>
      </c>
      <c r="F640" s="386">
        <v>15052.675000000001</v>
      </c>
      <c r="G640" s="386">
        <v>8138.4624999999987</v>
      </c>
      <c r="H640" s="387">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64">
        <v>2018</v>
      </c>
      <c r="B641" s="64" t="s">
        <v>42</v>
      </c>
      <c r="C641" s="388" t="s">
        <v>93</v>
      </c>
      <c r="D641" s="389">
        <v>22920.39</v>
      </c>
      <c r="E641" s="389">
        <v>32711.887499999997</v>
      </c>
      <c r="F641" s="390">
        <v>12511.255000000001</v>
      </c>
      <c r="G641" s="390">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382">
        <v>2019</v>
      </c>
      <c r="B642" s="383" t="s">
        <v>43</v>
      </c>
      <c r="C642" s="384" t="s">
        <v>93</v>
      </c>
      <c r="D642" s="385">
        <v>20417.530499999997</v>
      </c>
      <c r="E642" s="385">
        <v>31526.8825</v>
      </c>
      <c r="F642" s="386">
        <v>10462.84</v>
      </c>
      <c r="G642" s="386">
        <v>11680.602499999999</v>
      </c>
      <c r="H642" s="387">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64">
        <v>2019</v>
      </c>
      <c r="B643" s="64" t="s">
        <v>44</v>
      </c>
      <c r="C643" s="388" t="s">
        <v>93</v>
      </c>
      <c r="D643" s="389">
        <v>24455.535</v>
      </c>
      <c r="E643" s="389">
        <v>31711.158000000007</v>
      </c>
      <c r="F643" s="390">
        <v>12137.7</v>
      </c>
      <c r="G643" s="390">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382">
        <v>2019</v>
      </c>
      <c r="B644" s="383" t="s">
        <v>45</v>
      </c>
      <c r="C644" s="384" t="s">
        <v>93</v>
      </c>
      <c r="D644" s="385">
        <v>25186.342499999999</v>
      </c>
      <c r="E644" s="385">
        <v>34495.657999999996</v>
      </c>
      <c r="F644" s="386">
        <v>12618.597500000002</v>
      </c>
      <c r="G644" s="386">
        <v>12951.585499999999</v>
      </c>
      <c r="H644" s="387">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64">
        <v>2019</v>
      </c>
      <c r="B645" s="64" t="s">
        <v>33</v>
      </c>
      <c r="C645" s="388" t="s">
        <v>93</v>
      </c>
      <c r="D645" s="389">
        <v>22181.845000000001</v>
      </c>
      <c r="E645" s="389">
        <v>30893.686999999998</v>
      </c>
      <c r="F645" s="390">
        <v>12758.4375</v>
      </c>
      <c r="G645" s="390">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382">
        <v>2019</v>
      </c>
      <c r="B646" s="383" t="s">
        <v>35</v>
      </c>
      <c r="C646" s="384" t="s">
        <v>93</v>
      </c>
      <c r="D646" s="385">
        <v>23100.455000000002</v>
      </c>
      <c r="E646" s="385">
        <v>35790.988499999999</v>
      </c>
      <c r="F646" s="386">
        <v>15011.165000000001</v>
      </c>
      <c r="G646" s="386">
        <v>10018.468499999999</v>
      </c>
      <c r="H646" s="387">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64">
        <v>2019</v>
      </c>
      <c r="B647" s="64" t="s">
        <v>36</v>
      </c>
      <c r="C647" s="388" t="s">
        <v>93</v>
      </c>
      <c r="D647" s="389">
        <v>20506.180000000004</v>
      </c>
      <c r="E647" s="389">
        <v>31618.3135</v>
      </c>
      <c r="F647" s="390">
        <v>12042.788</v>
      </c>
      <c r="G647" s="390">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382">
        <v>2019</v>
      </c>
      <c r="B648" s="383" t="s">
        <v>37</v>
      </c>
      <c r="C648" s="384" t="s">
        <v>93</v>
      </c>
      <c r="D648" s="385">
        <v>27143.8475</v>
      </c>
      <c r="E648" s="385">
        <v>38581.582000000002</v>
      </c>
      <c r="F648" s="386">
        <v>15069.0825</v>
      </c>
      <c r="G648" s="386">
        <v>10107.012999999999</v>
      </c>
      <c r="H648" s="387">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64">
        <v>2019</v>
      </c>
      <c r="B649" s="64" t="s">
        <v>38</v>
      </c>
      <c r="C649" s="388" t="s">
        <v>93</v>
      </c>
      <c r="D649" s="389">
        <v>28311.112499999996</v>
      </c>
      <c r="E649" s="389">
        <v>37788.897499999999</v>
      </c>
      <c r="F649" s="390">
        <v>14221.65</v>
      </c>
      <c r="G649" s="390">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382">
        <v>2019</v>
      </c>
      <c r="B650" s="383" t="s">
        <v>39</v>
      </c>
      <c r="C650" s="384" t="s">
        <v>93</v>
      </c>
      <c r="D650" s="385">
        <v>28436.602500000001</v>
      </c>
      <c r="E650" s="385">
        <v>38443.803999999996</v>
      </c>
      <c r="F650" s="386">
        <v>15384.397500000001</v>
      </c>
      <c r="G650" s="386">
        <v>9126.4154999999973</v>
      </c>
      <c r="H650" s="387">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64">
        <v>2019</v>
      </c>
      <c r="B651" s="64" t="s">
        <v>40</v>
      </c>
      <c r="C651" s="388" t="s">
        <v>93</v>
      </c>
      <c r="D651" s="389">
        <v>27507.055999999997</v>
      </c>
      <c r="E651" s="389">
        <v>38163.663499999995</v>
      </c>
      <c r="F651" s="390">
        <v>17053.712500000001</v>
      </c>
      <c r="G651" s="390">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382">
        <v>2019</v>
      </c>
      <c r="B652" s="383" t="s">
        <v>41</v>
      </c>
      <c r="C652" s="384" t="s">
        <v>93</v>
      </c>
      <c r="D652" s="385">
        <v>26129.690000000002</v>
      </c>
      <c r="E652" s="385">
        <v>39398.757999999994</v>
      </c>
      <c r="F652" s="386">
        <v>15992.235000000002</v>
      </c>
      <c r="G652" s="386">
        <v>8829.7879999999986</v>
      </c>
      <c r="H652" s="387">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64">
        <v>2019</v>
      </c>
      <c r="B653" s="64" t="s">
        <v>42</v>
      </c>
      <c r="C653" s="388" t="s">
        <v>93</v>
      </c>
      <c r="D653" s="389">
        <v>23330.410000000003</v>
      </c>
      <c r="E653" s="389">
        <v>37619.013499999994</v>
      </c>
      <c r="F653" s="390">
        <v>13450.847500000002</v>
      </c>
      <c r="G653" s="390">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382">
        <v>2009</v>
      </c>
      <c r="B654" s="383" t="s">
        <v>33</v>
      </c>
      <c r="C654" s="384" t="s">
        <v>96</v>
      </c>
      <c r="D654" s="385">
        <v>908.91499999999996</v>
      </c>
      <c r="E654" s="385">
        <v>18555.900000000001</v>
      </c>
      <c r="F654" s="386">
        <v>3597.8999999999996</v>
      </c>
      <c r="G654" s="386">
        <v>1030.47</v>
      </c>
      <c r="H654" s="387">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64">
        <v>2009</v>
      </c>
      <c r="B655" s="64" t="s">
        <v>35</v>
      </c>
      <c r="C655" s="388" t="s">
        <v>96</v>
      </c>
      <c r="D655" s="389">
        <v>901.20499999999993</v>
      </c>
      <c r="E655" s="389">
        <v>15994.35</v>
      </c>
      <c r="F655" s="390">
        <v>2333.3074999999999</v>
      </c>
      <c r="G655" s="390">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382">
        <v>2009</v>
      </c>
      <c r="B656" s="383" t="s">
        <v>36</v>
      </c>
      <c r="C656" s="384" t="s">
        <v>96</v>
      </c>
      <c r="D656" s="385">
        <v>912.64249999999993</v>
      </c>
      <c r="E656" s="385">
        <v>17077.5</v>
      </c>
      <c r="F656" s="386">
        <v>2920.7674999999999</v>
      </c>
      <c r="G656" s="386">
        <v>1079.67</v>
      </c>
      <c r="H656" s="387">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64">
        <v>2009</v>
      </c>
      <c r="B657" s="64" t="s">
        <v>37</v>
      </c>
      <c r="C657" s="388" t="s">
        <v>96</v>
      </c>
      <c r="D657" s="389">
        <v>857.11249999999995</v>
      </c>
      <c r="E657" s="389">
        <v>18445.3</v>
      </c>
      <c r="F657" s="390">
        <v>2570.2799999999997</v>
      </c>
      <c r="G657" s="390">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382">
        <v>2009</v>
      </c>
      <c r="B658" s="383" t="s">
        <v>38</v>
      </c>
      <c r="C658" s="384" t="s">
        <v>96</v>
      </c>
      <c r="D658" s="385">
        <v>663.15000000000009</v>
      </c>
      <c r="E658" s="385">
        <v>18399.5</v>
      </c>
      <c r="F658" s="386">
        <v>2662.1475</v>
      </c>
      <c r="G658" s="386">
        <v>1089.9299999999998</v>
      </c>
      <c r="H658" s="387">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64">
        <v>2009</v>
      </c>
      <c r="B659" s="64" t="s">
        <v>39</v>
      </c>
      <c r="C659" s="388" t="s">
        <v>96</v>
      </c>
      <c r="D659" s="389">
        <v>1150.8775000000001</v>
      </c>
      <c r="E659" s="389">
        <v>19542.650000000001</v>
      </c>
      <c r="F659" s="390">
        <v>2992.0775000000003</v>
      </c>
      <c r="G659" s="390">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382">
        <v>2009</v>
      </c>
      <c r="B660" s="383" t="s">
        <v>40</v>
      </c>
      <c r="C660" s="384" t="s">
        <v>96</v>
      </c>
      <c r="D660" s="385">
        <v>1333.7449999999999</v>
      </c>
      <c r="E660" s="385">
        <v>20604.849999999999</v>
      </c>
      <c r="F660" s="386">
        <v>3344.2950000000001</v>
      </c>
      <c r="G660" s="386">
        <v>1392.57</v>
      </c>
      <c r="H660" s="387">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64">
        <v>2009</v>
      </c>
      <c r="B661" s="64" t="s">
        <v>41</v>
      </c>
      <c r="C661" s="388" t="s">
        <v>96</v>
      </c>
      <c r="D661" s="389">
        <v>1296.57</v>
      </c>
      <c r="E661" s="389">
        <v>19604.7</v>
      </c>
      <c r="F661" s="390">
        <v>3932.1174999999998</v>
      </c>
      <c r="G661" s="390">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382">
        <v>2009</v>
      </c>
      <c r="B662" s="383" t="s">
        <v>42</v>
      </c>
      <c r="C662" s="384" t="s">
        <v>96</v>
      </c>
      <c r="D662" s="385">
        <v>1712.8625000000002</v>
      </c>
      <c r="E662" s="385">
        <v>18414.2</v>
      </c>
      <c r="F662" s="386">
        <v>3261.3024999999998</v>
      </c>
      <c r="G662" s="386">
        <v>859.05</v>
      </c>
      <c r="H662" s="387">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64">
        <v>2010</v>
      </c>
      <c r="B663" s="64" t="s">
        <v>43</v>
      </c>
      <c r="C663" s="388" t="s">
        <v>96</v>
      </c>
      <c r="D663" s="389">
        <v>1764.02</v>
      </c>
      <c r="E663" s="389">
        <v>16734.55</v>
      </c>
      <c r="F663" s="390">
        <v>2142.3225000000002</v>
      </c>
      <c r="G663" s="390">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382">
        <v>2010</v>
      </c>
      <c r="B664" s="383" t="s">
        <v>44</v>
      </c>
      <c r="C664" s="384" t="s">
        <v>96</v>
      </c>
      <c r="D664" s="385">
        <v>1873.19</v>
      </c>
      <c r="E664" s="385">
        <v>20587.55</v>
      </c>
      <c r="F664" s="386">
        <v>2323.5625</v>
      </c>
      <c r="G664" s="386">
        <v>1103.6399999999999</v>
      </c>
      <c r="H664" s="387">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64">
        <v>2010</v>
      </c>
      <c r="B665" s="64" t="s">
        <v>45</v>
      </c>
      <c r="C665" s="388" t="s">
        <v>96</v>
      </c>
      <c r="D665" s="389">
        <v>2237.5250000000001</v>
      </c>
      <c r="E665" s="389">
        <v>21151.800000000003</v>
      </c>
      <c r="F665" s="390">
        <v>2976.3074999999999</v>
      </c>
      <c r="G665" s="390">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382">
        <v>2010</v>
      </c>
      <c r="B666" s="383" t="s">
        <v>33</v>
      </c>
      <c r="C666" s="384" t="s">
        <v>96</v>
      </c>
      <c r="D666" s="385">
        <v>1657.5925</v>
      </c>
      <c r="E666" s="385">
        <v>18148.3</v>
      </c>
      <c r="F666" s="386">
        <v>3496.2249999999999</v>
      </c>
      <c r="G666" s="386">
        <v>1555.74</v>
      </c>
      <c r="H666" s="387">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64">
        <v>2010</v>
      </c>
      <c r="B667" s="64" t="s">
        <v>35</v>
      </c>
      <c r="C667" s="388" t="s">
        <v>96</v>
      </c>
      <c r="D667" s="389">
        <v>1918.9875000000002</v>
      </c>
      <c r="E667" s="389">
        <v>20647.900000000001</v>
      </c>
      <c r="F667" s="390">
        <v>4238.2550000000001</v>
      </c>
      <c r="G667" s="390">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382">
        <v>2010</v>
      </c>
      <c r="B668" s="383" t="s">
        <v>36</v>
      </c>
      <c r="C668" s="384" t="s">
        <v>96</v>
      </c>
      <c r="D668" s="385">
        <v>1408.52</v>
      </c>
      <c r="E668" s="385">
        <v>16614.95</v>
      </c>
      <c r="F668" s="386">
        <v>3801.8249999999998</v>
      </c>
      <c r="G668" s="386">
        <v>1365.45</v>
      </c>
      <c r="H668" s="387">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64">
        <v>2010</v>
      </c>
      <c r="B669" s="64" t="s">
        <v>37</v>
      </c>
      <c r="C669" s="388" t="s">
        <v>96</v>
      </c>
      <c r="D669" s="389">
        <v>1475.8400000000001</v>
      </c>
      <c r="E669" s="389">
        <v>19901.400000000001</v>
      </c>
      <c r="F669" s="390">
        <v>5022.7275</v>
      </c>
      <c r="G669" s="390">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382">
        <v>2010</v>
      </c>
      <c r="B670" s="383" t="s">
        <v>38</v>
      </c>
      <c r="C670" s="384" t="s">
        <v>96</v>
      </c>
      <c r="D670" s="385">
        <v>1176.46</v>
      </c>
      <c r="E670" s="385">
        <v>21458.25</v>
      </c>
      <c r="F670" s="386">
        <v>6142.5674999999992</v>
      </c>
      <c r="G670" s="386">
        <v>1926.05</v>
      </c>
      <c r="H670" s="387">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64">
        <v>2010</v>
      </c>
      <c r="B671" s="64" t="s">
        <v>39</v>
      </c>
      <c r="C671" s="388" t="s">
        <v>96</v>
      </c>
      <c r="D671" s="389">
        <v>1052.6199999999999</v>
      </c>
      <c r="E671" s="389">
        <v>20170.05</v>
      </c>
      <c r="F671" s="390">
        <v>5119.43</v>
      </c>
      <c r="G671" s="390">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382">
        <v>2010</v>
      </c>
      <c r="B672" s="383" t="s">
        <v>40</v>
      </c>
      <c r="C672" s="384" t="s">
        <v>96</v>
      </c>
      <c r="D672" s="385">
        <v>985.91</v>
      </c>
      <c r="E672" s="385">
        <v>21242.449999999997</v>
      </c>
      <c r="F672" s="386">
        <v>5644.37</v>
      </c>
      <c r="G672" s="386">
        <v>739.33999999999992</v>
      </c>
      <c r="H672" s="387">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64">
        <v>2010</v>
      </c>
      <c r="B673" s="64" t="s">
        <v>41</v>
      </c>
      <c r="C673" s="388" t="s">
        <v>96</v>
      </c>
      <c r="D673" s="389">
        <v>1043.21</v>
      </c>
      <c r="E673" s="389">
        <v>23559.5</v>
      </c>
      <c r="F673" s="390">
        <v>4330.2725</v>
      </c>
      <c r="G673" s="390">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382">
        <v>2010</v>
      </c>
      <c r="B674" s="383" t="s">
        <v>42</v>
      </c>
      <c r="C674" s="384" t="s">
        <v>96</v>
      </c>
      <c r="D674" s="385">
        <v>1166.3600000000001</v>
      </c>
      <c r="E674" s="385">
        <v>23214.799999999999</v>
      </c>
      <c r="F674" s="386">
        <v>4222.585</v>
      </c>
      <c r="G674" s="386">
        <v>1094.23</v>
      </c>
      <c r="H674" s="387">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64">
        <v>2011</v>
      </c>
      <c r="B675" s="64" t="s">
        <v>43</v>
      </c>
      <c r="C675" s="388" t="s">
        <v>96</v>
      </c>
      <c r="D675" s="389">
        <v>922.96</v>
      </c>
      <c r="E675" s="389">
        <v>19560.800000000003</v>
      </c>
      <c r="F675" s="390">
        <v>4555.5600000000004</v>
      </c>
      <c r="G675" s="390">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382">
        <v>2011</v>
      </c>
      <c r="B676" s="383" t="s">
        <v>44</v>
      </c>
      <c r="C676" s="384" t="s">
        <v>96</v>
      </c>
      <c r="D676" s="385">
        <v>1155.3599999999999</v>
      </c>
      <c r="E676" s="385">
        <v>20580.75</v>
      </c>
      <c r="F676" s="386">
        <v>4268.165</v>
      </c>
      <c r="G676" s="386">
        <v>446.09000000000003</v>
      </c>
      <c r="H676" s="387">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64">
        <v>2011</v>
      </c>
      <c r="B677" s="64" t="s">
        <v>45</v>
      </c>
      <c r="C677" s="388" t="s">
        <v>96</v>
      </c>
      <c r="D677" s="389">
        <v>1375.3799999999999</v>
      </c>
      <c r="E677" s="389">
        <v>27859.200000000001</v>
      </c>
      <c r="F677" s="390">
        <v>4594.16</v>
      </c>
      <c r="G677" s="390">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382">
        <v>2011</v>
      </c>
      <c r="B678" s="383" t="s">
        <v>33</v>
      </c>
      <c r="C678" s="384" t="s">
        <v>96</v>
      </c>
      <c r="D678" s="385">
        <v>1233.92</v>
      </c>
      <c r="E678" s="385">
        <v>24382.5</v>
      </c>
      <c r="F678" s="386">
        <v>4820.2075000000004</v>
      </c>
      <c r="G678" s="386">
        <v>432.46</v>
      </c>
      <c r="H678" s="387">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64">
        <v>2011</v>
      </c>
      <c r="B679" s="64" t="s">
        <v>35</v>
      </c>
      <c r="C679" s="388" t="s">
        <v>96</v>
      </c>
      <c r="D679" s="389">
        <v>1785.96</v>
      </c>
      <c r="E679" s="389">
        <v>23621.1</v>
      </c>
      <c r="F679" s="390">
        <v>5103.6424999999999</v>
      </c>
      <c r="G679" s="390">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382">
        <v>2011</v>
      </c>
      <c r="B680" s="383" t="s">
        <v>36</v>
      </c>
      <c r="C680" s="384" t="s">
        <v>96</v>
      </c>
      <c r="D680" s="385">
        <v>1381.87</v>
      </c>
      <c r="E680" s="385">
        <v>23070.450000000004</v>
      </c>
      <c r="F680" s="386">
        <v>4512.2250000000004</v>
      </c>
      <c r="G680" s="386">
        <v>2245.41</v>
      </c>
      <c r="H680" s="387">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64">
        <v>2011</v>
      </c>
      <c r="B681" s="64" t="s">
        <v>37</v>
      </c>
      <c r="C681" s="388" t="s">
        <v>96</v>
      </c>
      <c r="D681" s="389">
        <v>1497.92</v>
      </c>
      <c r="E681" s="389">
        <v>26136.399999999998</v>
      </c>
      <c r="F681" s="390">
        <v>3936.8650000000002</v>
      </c>
      <c r="G681" s="390">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382">
        <v>2011</v>
      </c>
      <c r="B682" s="383" t="s">
        <v>38</v>
      </c>
      <c r="C682" s="384" t="s">
        <v>96</v>
      </c>
      <c r="D682" s="385">
        <v>2496</v>
      </c>
      <c r="E682" s="385">
        <v>25126.21</v>
      </c>
      <c r="F682" s="386">
        <v>4087.7449999999999</v>
      </c>
      <c r="G682" s="386">
        <v>1589.8500000000001</v>
      </c>
      <c r="H682" s="387">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64">
        <v>2011</v>
      </c>
      <c r="B683" s="64" t="s">
        <v>39</v>
      </c>
      <c r="C683" s="388" t="s">
        <v>96</v>
      </c>
      <c r="D683" s="389">
        <v>2024.78</v>
      </c>
      <c r="E683" s="389">
        <v>23980.275000000001</v>
      </c>
      <c r="F683" s="390">
        <v>5224.5349999999999</v>
      </c>
      <c r="G683" s="390">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382">
        <v>2011</v>
      </c>
      <c r="B684" s="383" t="s">
        <v>40</v>
      </c>
      <c r="C684" s="384" t="s">
        <v>96</v>
      </c>
      <c r="D684" s="385">
        <v>2559.31</v>
      </c>
      <c r="E684" s="385">
        <v>24871.600000000002</v>
      </c>
      <c r="F684" s="386">
        <v>4604.8949999999995</v>
      </c>
      <c r="G684" s="386">
        <v>1597.4</v>
      </c>
      <c r="H684" s="387">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64">
        <v>2011</v>
      </c>
      <c r="B685" s="64" t="s">
        <v>41</v>
      </c>
      <c r="C685" s="388" t="s">
        <v>96</v>
      </c>
      <c r="D685" s="389">
        <v>1864.8399999999997</v>
      </c>
      <c r="E685" s="389">
        <v>27372.382999999998</v>
      </c>
      <c r="F685" s="390">
        <v>4702.5325000000003</v>
      </c>
      <c r="G685" s="390">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382">
        <v>2011</v>
      </c>
      <c r="B686" s="383" t="s">
        <v>42</v>
      </c>
      <c r="C686" s="384" t="s">
        <v>96</v>
      </c>
      <c r="D686" s="385">
        <v>1907.6900000000003</v>
      </c>
      <c r="E686" s="385">
        <v>23207.300000000003</v>
      </c>
      <c r="F686" s="386">
        <v>4345.9674999999997</v>
      </c>
      <c r="G686" s="386">
        <v>2369.87</v>
      </c>
      <c r="H686" s="387">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64">
        <v>2012</v>
      </c>
      <c r="B687" s="64" t="s">
        <v>43</v>
      </c>
      <c r="C687" s="388" t="s">
        <v>96</v>
      </c>
      <c r="D687" s="389">
        <v>2081.08</v>
      </c>
      <c r="E687" s="389">
        <v>25022.574999999997</v>
      </c>
      <c r="F687" s="390">
        <v>6215.9775</v>
      </c>
      <c r="G687" s="390">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382">
        <v>2012</v>
      </c>
      <c r="B688" s="383" t="s">
        <v>44</v>
      </c>
      <c r="C688" s="384" t="s">
        <v>96</v>
      </c>
      <c r="D688" s="385">
        <v>1920.3200000000002</v>
      </c>
      <c r="E688" s="385">
        <v>22015.975000000002</v>
      </c>
      <c r="F688" s="386">
        <v>5504.7350000000006</v>
      </c>
      <c r="G688" s="386">
        <v>1712.0325</v>
      </c>
      <c r="H688" s="387">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64">
        <v>2012</v>
      </c>
      <c r="B689" s="64" t="s">
        <v>45</v>
      </c>
      <c r="C689" s="388" t="s">
        <v>96</v>
      </c>
      <c r="D689" s="389">
        <v>1938.88</v>
      </c>
      <c r="E689" s="389">
        <v>24029.850000000002</v>
      </c>
      <c r="F689" s="390">
        <v>5510.77</v>
      </c>
      <c r="G689" s="390">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382">
        <v>2012</v>
      </c>
      <c r="B690" s="383" t="s">
        <v>33</v>
      </c>
      <c r="C690" s="384" t="s">
        <v>96</v>
      </c>
      <c r="D690" s="385">
        <v>2631.46</v>
      </c>
      <c r="E690" s="385">
        <v>19712.150000000001</v>
      </c>
      <c r="F690" s="386">
        <v>4397.2650000000003</v>
      </c>
      <c r="G690" s="386">
        <v>2031.22</v>
      </c>
      <c r="H690" s="387">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64">
        <v>2012</v>
      </c>
      <c r="B691" s="64" t="s">
        <v>35</v>
      </c>
      <c r="C691" s="388" t="s">
        <v>96</v>
      </c>
      <c r="D691" s="389">
        <v>2641.2</v>
      </c>
      <c r="E691" s="389">
        <v>21088.35</v>
      </c>
      <c r="F691" s="390">
        <v>6781.41</v>
      </c>
      <c r="G691" s="390">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382">
        <v>2012</v>
      </c>
      <c r="B692" s="383" t="s">
        <v>36</v>
      </c>
      <c r="C692" s="384" t="s">
        <v>96</v>
      </c>
      <c r="D692" s="385">
        <v>2550.02</v>
      </c>
      <c r="E692" s="385">
        <v>22279.1</v>
      </c>
      <c r="F692" s="386">
        <v>6583.0924999999997</v>
      </c>
      <c r="G692" s="386">
        <v>1964.9700000000003</v>
      </c>
      <c r="H692" s="387">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64">
        <v>2012</v>
      </c>
      <c r="B693" s="64" t="s">
        <v>37</v>
      </c>
      <c r="C693" s="388" t="s">
        <v>96</v>
      </c>
      <c r="D693" s="389">
        <v>2981.89</v>
      </c>
      <c r="E693" s="389">
        <v>20839.78</v>
      </c>
      <c r="F693" s="390">
        <v>5608.87</v>
      </c>
      <c r="G693" s="390">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382">
        <v>2012</v>
      </c>
      <c r="B694" s="383" t="s">
        <v>38</v>
      </c>
      <c r="C694" s="384" t="s">
        <v>96</v>
      </c>
      <c r="D694" s="385">
        <v>2746.12</v>
      </c>
      <c r="E694" s="385">
        <v>20775</v>
      </c>
      <c r="F694" s="386">
        <v>6013.6699999999992</v>
      </c>
      <c r="G694" s="386">
        <v>2514.4</v>
      </c>
      <c r="H694" s="387">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64">
        <v>2012</v>
      </c>
      <c r="B695" s="64" t="s">
        <v>39</v>
      </c>
      <c r="C695" s="388" t="s">
        <v>96</v>
      </c>
      <c r="D695" s="389">
        <v>2135.37</v>
      </c>
      <c r="E695" s="389">
        <v>20165.099999999999</v>
      </c>
      <c r="F695" s="390">
        <v>6232.1725000000006</v>
      </c>
      <c r="G695" s="390">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382">
        <v>2012</v>
      </c>
      <c r="B696" s="383" t="s">
        <v>40</v>
      </c>
      <c r="C696" s="384" t="s">
        <v>96</v>
      </c>
      <c r="D696" s="385">
        <v>3077.5299999999997</v>
      </c>
      <c r="E696" s="385">
        <v>22547.9</v>
      </c>
      <c r="F696" s="386">
        <v>6741.875</v>
      </c>
      <c r="G696" s="386">
        <v>2815.55</v>
      </c>
      <c r="H696" s="387">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64">
        <v>2012</v>
      </c>
      <c r="B697" s="64" t="s">
        <v>41</v>
      </c>
      <c r="C697" s="388" t="s">
        <v>96</v>
      </c>
      <c r="D697" s="389">
        <v>2785.38</v>
      </c>
      <c r="E697" s="389">
        <v>23797.61</v>
      </c>
      <c r="F697" s="390">
        <v>6066.3225000000002</v>
      </c>
      <c r="G697" s="390">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382">
        <v>2012</v>
      </c>
      <c r="B698" s="383" t="s">
        <v>42</v>
      </c>
      <c r="C698" s="384" t="s">
        <v>96</v>
      </c>
      <c r="D698" s="385">
        <v>2707.01</v>
      </c>
      <c r="E698" s="385">
        <v>21849.29</v>
      </c>
      <c r="F698" s="386">
        <v>6199.5649999999996</v>
      </c>
      <c r="G698" s="386">
        <v>2598.6</v>
      </c>
      <c r="H698" s="387">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64">
        <v>2013</v>
      </c>
      <c r="B699" s="64" t="s">
        <v>43</v>
      </c>
      <c r="C699" s="388" t="s">
        <v>96</v>
      </c>
      <c r="D699" s="389">
        <v>3120.6000000000004</v>
      </c>
      <c r="E699" s="389">
        <v>20867.325000000001</v>
      </c>
      <c r="F699" s="390">
        <v>4876.8575000000001</v>
      </c>
      <c r="G699" s="390">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382">
        <v>2013</v>
      </c>
      <c r="B700" s="383" t="s">
        <v>44</v>
      </c>
      <c r="C700" s="384" t="s">
        <v>96</v>
      </c>
      <c r="D700" s="385">
        <v>3682.41</v>
      </c>
      <c r="E700" s="385">
        <v>22886.25</v>
      </c>
      <c r="F700" s="386">
        <v>4524.6350000000002</v>
      </c>
      <c r="G700" s="386">
        <v>1697.14</v>
      </c>
      <c r="H700" s="387">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64">
        <v>2013</v>
      </c>
      <c r="B701" s="64" t="s">
        <v>45</v>
      </c>
      <c r="C701" s="388" t="s">
        <v>96</v>
      </c>
      <c r="D701" s="389">
        <v>3576.75</v>
      </c>
      <c r="E701" s="389">
        <v>22470.275000000001</v>
      </c>
      <c r="F701" s="390">
        <v>4485.1475</v>
      </c>
      <c r="G701" s="390">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382">
        <v>2013</v>
      </c>
      <c r="B702" s="383" t="s">
        <v>33</v>
      </c>
      <c r="C702" s="384" t="s">
        <v>96</v>
      </c>
      <c r="D702" s="385">
        <v>2921.01</v>
      </c>
      <c r="E702" s="385">
        <v>22290.75</v>
      </c>
      <c r="F702" s="386">
        <v>5479.1475</v>
      </c>
      <c r="G702" s="386">
        <v>1076.2549999999999</v>
      </c>
      <c r="H702" s="387">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64">
        <v>2013</v>
      </c>
      <c r="B703" s="64" t="s">
        <v>35</v>
      </c>
      <c r="C703" s="388" t="s">
        <v>96</v>
      </c>
      <c r="D703" s="389">
        <v>3183.6000000000004</v>
      </c>
      <c r="E703" s="389">
        <v>23167.010000000002</v>
      </c>
      <c r="F703" s="390">
        <v>4694.0074999999997</v>
      </c>
      <c r="G703" s="390">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382">
        <v>2013</v>
      </c>
      <c r="B704" s="383" t="s">
        <v>36</v>
      </c>
      <c r="C704" s="384" t="s">
        <v>96</v>
      </c>
      <c r="D704" s="385">
        <v>3375.3300000000004</v>
      </c>
      <c r="E704" s="385">
        <v>19836.350000000002</v>
      </c>
      <c r="F704" s="386">
        <v>4622.3099999999995</v>
      </c>
      <c r="G704" s="386">
        <v>1245</v>
      </c>
      <c r="H704" s="387">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64">
        <v>2013</v>
      </c>
      <c r="B705" s="64" t="s">
        <v>37</v>
      </c>
      <c r="C705" s="388" t="s">
        <v>96</v>
      </c>
      <c r="D705" s="389">
        <v>3404.23</v>
      </c>
      <c r="E705" s="389">
        <v>22968.5</v>
      </c>
      <c r="F705" s="390">
        <v>4731.1099999999997</v>
      </c>
      <c r="G705" s="390">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382">
        <v>2013</v>
      </c>
      <c r="B706" s="383" t="s">
        <v>38</v>
      </c>
      <c r="C706" s="384" t="s">
        <v>96</v>
      </c>
      <c r="D706" s="385">
        <v>1985.92</v>
      </c>
      <c r="E706" s="385">
        <v>17781.465</v>
      </c>
      <c r="F706" s="386">
        <v>4724.8725000000004</v>
      </c>
      <c r="G706" s="386">
        <v>1316.1499999999999</v>
      </c>
      <c r="H706" s="387">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64">
        <v>2013</v>
      </c>
      <c r="B707" s="64" t="s">
        <v>39</v>
      </c>
      <c r="C707" s="388" t="s">
        <v>96</v>
      </c>
      <c r="D707" s="389">
        <v>2809.08</v>
      </c>
      <c r="E707" s="389">
        <v>22057.235000000001</v>
      </c>
      <c r="F707" s="390">
        <v>6446.1100000000006</v>
      </c>
      <c r="G707" s="390">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382">
        <v>2013</v>
      </c>
      <c r="B708" s="383" t="s">
        <v>40</v>
      </c>
      <c r="C708" s="384" t="s">
        <v>96</v>
      </c>
      <c r="D708" s="385">
        <v>3975.62</v>
      </c>
      <c r="E708" s="385">
        <v>23531.684999999998</v>
      </c>
      <c r="F708" s="386">
        <v>7098.8649999999998</v>
      </c>
      <c r="G708" s="386">
        <v>1534.62</v>
      </c>
      <c r="H708" s="387">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64">
        <v>2013</v>
      </c>
      <c r="B709" s="64" t="s">
        <v>41</v>
      </c>
      <c r="C709" s="388" t="s">
        <v>96</v>
      </c>
      <c r="D709" s="389">
        <v>3802.9499999999994</v>
      </c>
      <c r="E709" s="389">
        <v>22736.71</v>
      </c>
      <c r="F709" s="390">
        <v>6091.375</v>
      </c>
      <c r="G709" s="390">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382">
        <v>2013</v>
      </c>
      <c r="B710" s="383" t="s">
        <v>42</v>
      </c>
      <c r="C710" s="384" t="s">
        <v>96</v>
      </c>
      <c r="D710" s="385">
        <v>3096.0600000000004</v>
      </c>
      <c r="E710" s="385">
        <v>25605.004999999997</v>
      </c>
      <c r="F710" s="386">
        <v>4983.6224999999995</v>
      </c>
      <c r="G710" s="386">
        <v>1429.51</v>
      </c>
      <c r="H710" s="387">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64">
        <v>2014</v>
      </c>
      <c r="B711" s="64" t="s">
        <v>43</v>
      </c>
      <c r="C711" s="388" t="s">
        <v>96</v>
      </c>
      <c r="D711" s="389">
        <v>3280.8</v>
      </c>
      <c r="E711" s="389">
        <v>21141.35</v>
      </c>
      <c r="F711" s="390">
        <v>4382.1324999999997</v>
      </c>
      <c r="G711" s="390">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382">
        <v>2014</v>
      </c>
      <c r="B712" s="383" t="s">
        <v>44</v>
      </c>
      <c r="C712" s="384" t="s">
        <v>96</v>
      </c>
      <c r="D712" s="385">
        <v>2661.6899999999996</v>
      </c>
      <c r="E712" s="385">
        <v>21175.9</v>
      </c>
      <c r="F712" s="386">
        <v>5017.1400000000003</v>
      </c>
      <c r="G712" s="386">
        <v>1340.73</v>
      </c>
      <c r="H712" s="387">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64">
        <v>2014</v>
      </c>
      <c r="B713" s="64" t="s">
        <v>45</v>
      </c>
      <c r="C713" s="388" t="s">
        <v>96</v>
      </c>
      <c r="D713" s="389">
        <v>3642.58</v>
      </c>
      <c r="E713" s="389">
        <v>25966</v>
      </c>
      <c r="F713" s="390">
        <v>5099.4500000000007</v>
      </c>
      <c r="G713" s="390">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382">
        <v>2014</v>
      </c>
      <c r="B714" s="383" t="s">
        <v>33</v>
      </c>
      <c r="C714" s="384" t="s">
        <v>96</v>
      </c>
      <c r="D714" s="385">
        <v>3517.0199999999995</v>
      </c>
      <c r="E714" s="385">
        <v>23129.15</v>
      </c>
      <c r="F714" s="386">
        <v>5255.02</v>
      </c>
      <c r="G714" s="386">
        <v>2154.8199999999997</v>
      </c>
      <c r="H714" s="387">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64">
        <v>2014</v>
      </c>
      <c r="B715" s="64" t="s">
        <v>35</v>
      </c>
      <c r="C715" s="388" t="s">
        <v>96</v>
      </c>
      <c r="D715" s="389">
        <v>4154.55</v>
      </c>
      <c r="E715" s="389">
        <v>24815.161999999997</v>
      </c>
      <c r="F715" s="390">
        <v>5017.8274999999994</v>
      </c>
      <c r="G715" s="390">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382">
        <v>2014</v>
      </c>
      <c r="B716" s="383" t="s">
        <v>36</v>
      </c>
      <c r="C716" s="384" t="s">
        <v>96</v>
      </c>
      <c r="D716" s="385">
        <v>3062</v>
      </c>
      <c r="E716" s="385">
        <v>18557.419999999998</v>
      </c>
      <c r="F716" s="386">
        <v>4632.7349999999997</v>
      </c>
      <c r="G716" s="386">
        <v>1751.96</v>
      </c>
      <c r="H716" s="387">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64">
        <v>2014</v>
      </c>
      <c r="B717" s="64" t="s">
        <v>37</v>
      </c>
      <c r="C717" s="388" t="s">
        <v>96</v>
      </c>
      <c r="D717" s="389">
        <v>4069.79</v>
      </c>
      <c r="E717" s="389">
        <v>21999.376999999997</v>
      </c>
      <c r="F717" s="390">
        <v>5848.3949999999995</v>
      </c>
      <c r="G717" s="390">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382">
        <v>2014</v>
      </c>
      <c r="B718" s="383" t="s">
        <v>38</v>
      </c>
      <c r="C718" s="384" t="s">
        <v>96</v>
      </c>
      <c r="D718" s="385">
        <v>4371.5099999999993</v>
      </c>
      <c r="E718" s="385">
        <v>21388.928</v>
      </c>
      <c r="F718" s="386">
        <v>6996.3249999999998</v>
      </c>
      <c r="G718" s="386">
        <v>1928.81</v>
      </c>
      <c r="H718" s="387">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64">
        <v>2014</v>
      </c>
      <c r="B719" s="64" t="s">
        <v>39</v>
      </c>
      <c r="C719" s="388" t="s">
        <v>96</v>
      </c>
      <c r="D719" s="389">
        <v>4734.0225</v>
      </c>
      <c r="E719" s="389">
        <v>21767.035</v>
      </c>
      <c r="F719" s="390">
        <v>7434.6100000000006</v>
      </c>
      <c r="G719" s="390">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382">
        <v>2014</v>
      </c>
      <c r="B720" s="383" t="s">
        <v>40</v>
      </c>
      <c r="C720" s="384" t="s">
        <v>96</v>
      </c>
      <c r="D720" s="385">
        <v>4417.7249999999995</v>
      </c>
      <c r="E720" s="385">
        <v>24730.152999999998</v>
      </c>
      <c r="F720" s="386">
        <v>8328.7675000000017</v>
      </c>
      <c r="G720" s="386">
        <v>1654.23</v>
      </c>
      <c r="H720" s="387">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64">
        <v>2014</v>
      </c>
      <c r="B721" s="64" t="s">
        <v>41</v>
      </c>
      <c r="C721" s="388" t="s">
        <v>96</v>
      </c>
      <c r="D721" s="389">
        <v>4247.2150000000001</v>
      </c>
      <c r="E721" s="389">
        <v>26586.388000000003</v>
      </c>
      <c r="F721" s="390">
        <v>8458.3649999999998</v>
      </c>
      <c r="G721" s="390">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382">
        <v>2014</v>
      </c>
      <c r="B722" s="383" t="s">
        <v>42</v>
      </c>
      <c r="C722" s="384" t="s">
        <v>96</v>
      </c>
      <c r="D722" s="385">
        <v>3080.6150000000007</v>
      </c>
      <c r="E722" s="385">
        <v>25098.353999999999</v>
      </c>
      <c r="F722" s="386">
        <v>6986.3724999999995</v>
      </c>
      <c r="G722" s="386">
        <v>2114.83</v>
      </c>
      <c r="H722" s="387">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64">
        <v>2015</v>
      </c>
      <c r="B723" s="64" t="s">
        <v>43</v>
      </c>
      <c r="C723" s="388" t="s">
        <v>96</v>
      </c>
      <c r="D723" s="389">
        <v>2323.2150000000001</v>
      </c>
      <c r="E723" s="389">
        <v>19914.031999999999</v>
      </c>
      <c r="F723" s="390">
        <v>7569.2374999999993</v>
      </c>
      <c r="G723" s="390">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382">
        <v>2015</v>
      </c>
      <c r="B724" s="383" t="s">
        <v>44</v>
      </c>
      <c r="C724" s="384" t="s">
        <v>96</v>
      </c>
      <c r="D724" s="385">
        <v>2901.0925000000002</v>
      </c>
      <c r="E724" s="385">
        <v>21723.058000000001</v>
      </c>
      <c r="F724" s="386">
        <v>8688.3125</v>
      </c>
      <c r="G724" s="386">
        <v>2234.83</v>
      </c>
      <c r="H724" s="387">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64">
        <v>2015</v>
      </c>
      <c r="B725" s="64" t="s">
        <v>45</v>
      </c>
      <c r="C725" s="388" t="s">
        <v>96</v>
      </c>
      <c r="D725" s="389">
        <v>4081.170000000001</v>
      </c>
      <c r="E725" s="389">
        <v>25801.733999999997</v>
      </c>
      <c r="F725" s="390">
        <v>9192.625</v>
      </c>
      <c r="G725" s="390">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382">
        <v>2015</v>
      </c>
      <c r="B726" s="383" t="s">
        <v>33</v>
      </c>
      <c r="C726" s="384" t="s">
        <v>96</v>
      </c>
      <c r="D726" s="385">
        <v>3222.0524999999998</v>
      </c>
      <c r="E726" s="385">
        <v>22150.578000000001</v>
      </c>
      <c r="F726" s="386">
        <v>7566.94</v>
      </c>
      <c r="G726" s="386">
        <v>1557.0875000000001</v>
      </c>
      <c r="H726" s="387">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64">
        <v>2015</v>
      </c>
      <c r="B727" s="64" t="s">
        <v>35</v>
      </c>
      <c r="C727" s="388" t="s">
        <v>96</v>
      </c>
      <c r="D727" s="389">
        <v>3453.7150000000006</v>
      </c>
      <c r="E727" s="389">
        <v>23275.655999999999</v>
      </c>
      <c r="F727" s="390">
        <v>8699.4124999999985</v>
      </c>
      <c r="G727" s="390">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382">
        <v>2015</v>
      </c>
      <c r="B728" s="383" t="s">
        <v>36</v>
      </c>
      <c r="C728" s="384" t="s">
        <v>96</v>
      </c>
      <c r="D728" s="385">
        <v>3869.57</v>
      </c>
      <c r="E728" s="385">
        <v>22186.165000000001</v>
      </c>
      <c r="F728" s="386">
        <v>7503.45</v>
      </c>
      <c r="G728" s="386">
        <v>1738.395</v>
      </c>
      <c r="H728" s="387">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64">
        <v>2015</v>
      </c>
      <c r="B729" s="64" t="s">
        <v>37</v>
      </c>
      <c r="C729" s="388" t="s">
        <v>96</v>
      </c>
      <c r="D729" s="389">
        <v>4973.5725000000002</v>
      </c>
      <c r="E729" s="389">
        <v>22800.595000000001</v>
      </c>
      <c r="F729" s="390">
        <v>9530.2649999999994</v>
      </c>
      <c r="G729" s="390">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382">
        <v>2015</v>
      </c>
      <c r="B730" s="383" t="s">
        <v>38</v>
      </c>
      <c r="C730" s="384" t="s">
        <v>96</v>
      </c>
      <c r="D730" s="385">
        <v>4083.5349999999999</v>
      </c>
      <c r="E730" s="385">
        <v>22009.150999999998</v>
      </c>
      <c r="F730" s="386">
        <v>10534.3375</v>
      </c>
      <c r="G730" s="386">
        <v>1976.8500000000001</v>
      </c>
      <c r="H730" s="387">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64">
        <v>2015</v>
      </c>
      <c r="B731" s="64" t="s">
        <v>39</v>
      </c>
      <c r="C731" s="388" t="s">
        <v>96</v>
      </c>
      <c r="D731" s="389">
        <v>5174.7950000000001</v>
      </c>
      <c r="E731" s="389">
        <v>24489.773999999998</v>
      </c>
      <c r="F731" s="390">
        <v>16214.68</v>
      </c>
      <c r="G731" s="390">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382">
        <v>2015</v>
      </c>
      <c r="B732" s="383" t="s">
        <v>40</v>
      </c>
      <c r="C732" s="384" t="s">
        <v>96</v>
      </c>
      <c r="D732" s="385">
        <v>4551.4875000000011</v>
      </c>
      <c r="E732" s="385">
        <v>22401.263999999999</v>
      </c>
      <c r="F732" s="386">
        <v>11311.689999999999</v>
      </c>
      <c r="G732" s="386">
        <v>1392.6025</v>
      </c>
      <c r="H732" s="387">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64">
        <v>2015</v>
      </c>
      <c r="B733" s="64" t="s">
        <v>41</v>
      </c>
      <c r="C733" s="388" t="s">
        <v>96</v>
      </c>
      <c r="D733" s="389">
        <v>5283.2124999999987</v>
      </c>
      <c r="E733" s="389">
        <v>21463.428</v>
      </c>
      <c r="F733" s="390">
        <v>9120.92</v>
      </c>
      <c r="G733" s="390">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382">
        <v>2015</v>
      </c>
      <c r="B734" s="383" t="s">
        <v>42</v>
      </c>
      <c r="C734" s="384" t="s">
        <v>96</v>
      </c>
      <c r="D734" s="385">
        <v>4539.8900000000003</v>
      </c>
      <c r="E734" s="385">
        <v>23101.739999999998</v>
      </c>
      <c r="F734" s="386">
        <v>7467.39</v>
      </c>
      <c r="G734" s="386">
        <v>1567.5825</v>
      </c>
      <c r="H734" s="387">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64">
        <v>2016</v>
      </c>
      <c r="B735" s="64" t="s">
        <v>43</v>
      </c>
      <c r="C735" s="388" t="s">
        <v>96</v>
      </c>
      <c r="D735" s="389">
        <v>4040.9724999999999</v>
      </c>
      <c r="E735" s="389">
        <v>18997.263999999999</v>
      </c>
      <c r="F735" s="390">
        <v>7514.96</v>
      </c>
      <c r="G735" s="390">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382">
        <v>2016</v>
      </c>
      <c r="B736" s="383" t="s">
        <v>44</v>
      </c>
      <c r="C736" s="384" t="s">
        <v>96</v>
      </c>
      <c r="D736" s="385">
        <v>4705.9475000000002</v>
      </c>
      <c r="E736" s="385">
        <v>19453.681</v>
      </c>
      <c r="F736" s="386">
        <v>9823.5300000000007</v>
      </c>
      <c r="G736" s="386">
        <v>356.5625</v>
      </c>
      <c r="H736" s="387">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64">
        <v>2016</v>
      </c>
      <c r="B737" s="64" t="s">
        <v>45</v>
      </c>
      <c r="C737" s="388" t="s">
        <v>96</v>
      </c>
      <c r="D737" s="389">
        <v>4403.1099999999997</v>
      </c>
      <c r="E737" s="389">
        <v>20014.667000000001</v>
      </c>
      <c r="F737" s="390">
        <v>9459.4549999999999</v>
      </c>
      <c r="G737" s="390">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382">
        <v>2016</v>
      </c>
      <c r="B738" s="383" t="s">
        <v>33</v>
      </c>
      <c r="C738" s="384" t="s">
        <v>96</v>
      </c>
      <c r="D738" s="385">
        <v>5638.6975000000011</v>
      </c>
      <c r="E738" s="385">
        <v>19948.909</v>
      </c>
      <c r="F738" s="386">
        <v>7323.6750000000002</v>
      </c>
      <c r="G738" s="386">
        <v>337.15499999999997</v>
      </c>
      <c r="H738" s="387">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64">
        <v>2016</v>
      </c>
      <c r="B739" s="64" t="s">
        <v>35</v>
      </c>
      <c r="C739" s="388" t="s">
        <v>96</v>
      </c>
      <c r="D739" s="389">
        <v>5209.5249999999978</v>
      </c>
      <c r="E739" s="389">
        <v>17109.260999999999</v>
      </c>
      <c r="F739" s="390">
        <v>8126.8799999999992</v>
      </c>
      <c r="G739" s="390">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382">
        <v>2016</v>
      </c>
      <c r="B740" s="383" t="s">
        <v>36</v>
      </c>
      <c r="C740" s="384" t="s">
        <v>96</v>
      </c>
      <c r="D740" s="385">
        <v>6186.7800000000007</v>
      </c>
      <c r="E740" s="385">
        <v>17308.341499999999</v>
      </c>
      <c r="F740" s="386">
        <v>6651.3850000000002</v>
      </c>
      <c r="G740" s="386">
        <v>700.81000000000176</v>
      </c>
      <c r="H740" s="387">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64">
        <v>2016</v>
      </c>
      <c r="B741" s="64" t="s">
        <v>37</v>
      </c>
      <c r="C741" s="388" t="s">
        <v>96</v>
      </c>
      <c r="D741" s="389">
        <v>5828.91</v>
      </c>
      <c r="E741" s="389">
        <v>15001.395500000001</v>
      </c>
      <c r="F741" s="390">
        <v>5193.3424999999997</v>
      </c>
      <c r="G741" s="390">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382">
        <v>2016</v>
      </c>
      <c r="B742" s="383" t="s">
        <v>38</v>
      </c>
      <c r="C742" s="384" t="s">
        <v>96</v>
      </c>
      <c r="D742" s="385">
        <v>5172.9499999999989</v>
      </c>
      <c r="E742" s="385">
        <v>21138.815500000001</v>
      </c>
      <c r="F742" s="386">
        <v>7404.0174999999999</v>
      </c>
      <c r="G742" s="386">
        <v>928.45249999999999</v>
      </c>
      <c r="H742" s="387">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64">
        <v>2016</v>
      </c>
      <c r="B743" s="64" t="s">
        <v>39</v>
      </c>
      <c r="C743" s="388" t="s">
        <v>96</v>
      </c>
      <c r="D743" s="389">
        <v>5424.06</v>
      </c>
      <c r="E743" s="389">
        <v>18396.736000000001</v>
      </c>
      <c r="F743" s="390">
        <v>5714.92</v>
      </c>
      <c r="G743" s="390">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382">
        <v>2016</v>
      </c>
      <c r="B744" s="383" t="s">
        <v>40</v>
      </c>
      <c r="C744" s="384" t="s">
        <v>96</v>
      </c>
      <c r="D744" s="385">
        <v>5058.5825000000004</v>
      </c>
      <c r="E744" s="385">
        <v>16857.654499999997</v>
      </c>
      <c r="F744" s="386">
        <v>5516.5424999999996</v>
      </c>
      <c r="G744" s="386">
        <v>803.84249999999997</v>
      </c>
      <c r="H744" s="387">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64">
        <v>2016</v>
      </c>
      <c r="B745" s="64" t="s">
        <v>41</v>
      </c>
      <c r="C745" s="388" t="s">
        <v>96</v>
      </c>
      <c r="D745" s="389">
        <v>5403.1225000000013</v>
      </c>
      <c r="E745" s="389">
        <v>18092.972000000002</v>
      </c>
      <c r="F745" s="390">
        <v>5484.62</v>
      </c>
      <c r="G745" s="390">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382">
        <v>2016</v>
      </c>
      <c r="B746" s="383" t="s">
        <v>42</v>
      </c>
      <c r="C746" s="384" t="s">
        <v>96</v>
      </c>
      <c r="D746" s="385">
        <v>4951.78</v>
      </c>
      <c r="E746" s="385">
        <v>17643.688999999998</v>
      </c>
      <c r="F746" s="386">
        <v>4844.2524999999996</v>
      </c>
      <c r="G746" s="386">
        <v>525.43500000000006</v>
      </c>
      <c r="H746" s="387">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64">
        <v>2017</v>
      </c>
      <c r="B747" s="64" t="s">
        <v>43</v>
      </c>
      <c r="C747" s="388" t="s">
        <v>96</v>
      </c>
      <c r="D747" s="389">
        <v>4160.3424999999988</v>
      </c>
      <c r="E747" s="389">
        <v>18728.106</v>
      </c>
      <c r="F747" s="390">
        <v>4415.4475000000002</v>
      </c>
      <c r="G747" s="390">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382">
        <v>2017</v>
      </c>
      <c r="B748" s="383" t="s">
        <v>44</v>
      </c>
      <c r="C748" s="384" t="s">
        <v>96</v>
      </c>
      <c r="D748" s="385">
        <v>4843.3500000000004</v>
      </c>
      <c r="E748" s="385">
        <v>18614.063999999998</v>
      </c>
      <c r="F748" s="386">
        <v>5013.7299999999996</v>
      </c>
      <c r="G748" s="386">
        <v>326.21249999999998</v>
      </c>
      <c r="H748" s="387">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64">
        <v>2017</v>
      </c>
      <c r="B749" s="64" t="s">
        <v>45</v>
      </c>
      <c r="C749" s="388" t="s">
        <v>96</v>
      </c>
      <c r="D749" s="389">
        <v>4608.8224999999993</v>
      </c>
      <c r="E749" s="389">
        <v>19473.022999999997</v>
      </c>
      <c r="F749" s="390">
        <v>5191.57</v>
      </c>
      <c r="G749" s="390">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382">
        <v>2017</v>
      </c>
      <c r="B750" s="383" t="s">
        <v>33</v>
      </c>
      <c r="C750" s="384" t="s">
        <v>96</v>
      </c>
      <c r="D750" s="385">
        <v>4290.0524999999998</v>
      </c>
      <c r="E750" s="385">
        <v>16019.306</v>
      </c>
      <c r="F750" s="386">
        <v>5208.1149999999998</v>
      </c>
      <c r="G750" s="386">
        <v>455.77750000000003</v>
      </c>
      <c r="H750" s="387">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64">
        <v>2017</v>
      </c>
      <c r="B751" s="64" t="s">
        <v>35</v>
      </c>
      <c r="C751" s="388" t="s">
        <v>96</v>
      </c>
      <c r="D751" s="389">
        <v>5326.27</v>
      </c>
      <c r="E751" s="389">
        <v>18501.875999999997</v>
      </c>
      <c r="F751" s="390">
        <v>6223.817500000001</v>
      </c>
      <c r="G751" s="390">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382">
        <v>2017</v>
      </c>
      <c r="B752" s="383" t="s">
        <v>36</v>
      </c>
      <c r="C752" s="384" t="s">
        <v>96</v>
      </c>
      <c r="D752" s="385">
        <v>6385.0924999999997</v>
      </c>
      <c r="E752" s="385">
        <v>18196.580000000002</v>
      </c>
      <c r="F752" s="386">
        <v>5064.4324999999999</v>
      </c>
      <c r="G752" s="386">
        <v>365.59000000000003</v>
      </c>
      <c r="H752" s="387">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64">
        <v>2017</v>
      </c>
      <c r="B753" s="64" t="s">
        <v>37</v>
      </c>
      <c r="C753" s="388" t="s">
        <v>96</v>
      </c>
      <c r="D753" s="389">
        <v>5968.1999999999989</v>
      </c>
      <c r="E753" s="389">
        <v>19604.554</v>
      </c>
      <c r="F753" s="390">
        <v>5632.4084999999995</v>
      </c>
      <c r="G753" s="390">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382">
        <v>2017</v>
      </c>
      <c r="B754" s="383" t="s">
        <v>38</v>
      </c>
      <c r="C754" s="384" t="s">
        <v>96</v>
      </c>
      <c r="D754" s="385">
        <v>7688.94</v>
      </c>
      <c r="E754" s="385">
        <v>16562.644</v>
      </c>
      <c r="F754" s="386">
        <v>4898.0484999999999</v>
      </c>
      <c r="G754" s="386">
        <v>640.25750000000005</v>
      </c>
      <c r="H754" s="387">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64">
        <v>2017</v>
      </c>
      <c r="B755" s="64" t="s">
        <v>39</v>
      </c>
      <c r="C755" s="388" t="s">
        <v>96</v>
      </c>
      <c r="D755" s="389">
        <v>6360.4300000000012</v>
      </c>
      <c r="E755" s="389">
        <v>18097.215</v>
      </c>
      <c r="F755" s="390">
        <v>4273.9925000000003</v>
      </c>
      <c r="G755" s="390">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382">
        <v>2017</v>
      </c>
      <c r="B756" s="383" t="s">
        <v>40</v>
      </c>
      <c r="C756" s="384" t="s">
        <v>96</v>
      </c>
      <c r="D756" s="385">
        <v>6987.08</v>
      </c>
      <c r="E756" s="385">
        <v>17504.142</v>
      </c>
      <c r="F756" s="386">
        <v>3780.9475000000002</v>
      </c>
      <c r="G756" s="386">
        <v>578.94000000000005</v>
      </c>
      <c r="H756" s="387">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64">
        <v>2017</v>
      </c>
      <c r="B757" s="64" t="s">
        <v>41</v>
      </c>
      <c r="C757" s="388" t="s">
        <v>96</v>
      </c>
      <c r="D757" s="389">
        <v>7542.0424999999996</v>
      </c>
      <c r="E757" s="389">
        <v>19754.695</v>
      </c>
      <c r="F757" s="390">
        <v>4170.1424999999999</v>
      </c>
      <c r="G757" s="390">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382">
        <v>2017</v>
      </c>
      <c r="B758" s="383" t="s">
        <v>42</v>
      </c>
      <c r="C758" s="384" t="s">
        <v>96</v>
      </c>
      <c r="D758" s="385">
        <v>6418.23</v>
      </c>
      <c r="E758" s="385">
        <v>18792.6345</v>
      </c>
      <c r="F758" s="386">
        <v>3201.8175000000001</v>
      </c>
      <c r="G758" s="386">
        <v>506</v>
      </c>
      <c r="H758" s="387">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64">
        <v>2018</v>
      </c>
      <c r="B759" s="64" t="s">
        <v>43</v>
      </c>
      <c r="C759" s="388" t="s">
        <v>96</v>
      </c>
      <c r="D759" s="389">
        <v>6358.77</v>
      </c>
      <c r="E759" s="389">
        <v>17528.852999999999</v>
      </c>
      <c r="F759" s="390">
        <v>3154.5650000000001</v>
      </c>
      <c r="G759" s="390">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382">
        <v>2018</v>
      </c>
      <c r="B760" s="383" t="s">
        <v>44</v>
      </c>
      <c r="C760" s="384" t="s">
        <v>96</v>
      </c>
      <c r="D760" s="385">
        <v>6654.83</v>
      </c>
      <c r="E760" s="385">
        <v>17996.440500000001</v>
      </c>
      <c r="F760" s="386">
        <v>4395.8525</v>
      </c>
      <c r="G760" s="386">
        <v>415.72749999999996</v>
      </c>
      <c r="H760" s="387">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64">
        <v>2018</v>
      </c>
      <c r="B761" s="64" t="s">
        <v>45</v>
      </c>
      <c r="C761" s="388" t="s">
        <v>96</v>
      </c>
      <c r="D761" s="389">
        <v>7667.7150000000001</v>
      </c>
      <c r="E761" s="389">
        <v>18280.482499999998</v>
      </c>
      <c r="F761" s="390">
        <v>3823.2175000000002</v>
      </c>
      <c r="G761" s="390">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382">
        <v>2018</v>
      </c>
      <c r="B762" s="383" t="s">
        <v>33</v>
      </c>
      <c r="C762" s="384" t="s">
        <v>96</v>
      </c>
      <c r="D762" s="385">
        <v>7527.2699999999995</v>
      </c>
      <c r="E762" s="385">
        <v>19973.183499999999</v>
      </c>
      <c r="F762" s="386">
        <v>4293.9324999999999</v>
      </c>
      <c r="G762" s="386">
        <v>418.36250000000001</v>
      </c>
      <c r="H762" s="387">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64">
        <v>2018</v>
      </c>
      <c r="B763" s="64" t="s">
        <v>35</v>
      </c>
      <c r="C763" s="388" t="s">
        <v>96</v>
      </c>
      <c r="D763" s="389">
        <v>8234.0399999999991</v>
      </c>
      <c r="E763" s="389">
        <v>18550.922500000001</v>
      </c>
      <c r="F763" s="390">
        <v>4490.0825000000004</v>
      </c>
      <c r="G763" s="390">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382">
        <v>2018</v>
      </c>
      <c r="B764" s="383" t="s">
        <v>36</v>
      </c>
      <c r="C764" s="384" t="s">
        <v>96</v>
      </c>
      <c r="D764" s="385">
        <v>7540.43</v>
      </c>
      <c r="E764" s="385">
        <v>14320.6</v>
      </c>
      <c r="F764" s="386">
        <v>3668.75</v>
      </c>
      <c r="G764" s="386">
        <v>377.62</v>
      </c>
      <c r="H764" s="387">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64">
        <v>2018</v>
      </c>
      <c r="B765" s="64" t="s">
        <v>37</v>
      </c>
      <c r="C765" s="388" t="s">
        <v>96</v>
      </c>
      <c r="D765" s="389">
        <v>8347.6</v>
      </c>
      <c r="E765" s="389">
        <v>15914.4285</v>
      </c>
      <c r="F765" s="390">
        <v>3895.67</v>
      </c>
      <c r="G765" s="390">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382">
        <v>2018</v>
      </c>
      <c r="B766" s="383" t="s">
        <v>38</v>
      </c>
      <c r="C766" s="384" t="s">
        <v>96</v>
      </c>
      <c r="D766" s="385">
        <v>8132.21</v>
      </c>
      <c r="E766" s="385">
        <v>16338.151</v>
      </c>
      <c r="F766" s="386">
        <v>5763.6724999999997</v>
      </c>
      <c r="G766" s="386">
        <v>763.11999999999989</v>
      </c>
      <c r="H766" s="387">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64">
        <v>2018</v>
      </c>
      <c r="B767" s="64" t="s">
        <v>39</v>
      </c>
      <c r="C767" s="388" t="s">
        <v>96</v>
      </c>
      <c r="D767" s="389">
        <v>9622.3174999999992</v>
      </c>
      <c r="E767" s="389">
        <v>17948.881999999998</v>
      </c>
      <c r="F767" s="390">
        <v>6005.7624999999998</v>
      </c>
      <c r="G767" s="390">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382">
        <v>2018</v>
      </c>
      <c r="B768" s="383" t="s">
        <v>40</v>
      </c>
      <c r="C768" s="384" t="s">
        <v>96</v>
      </c>
      <c r="D768" s="385">
        <v>10310.49</v>
      </c>
      <c r="E768" s="385">
        <v>19273.139499999997</v>
      </c>
      <c r="F768" s="386">
        <v>5035.5925000000007</v>
      </c>
      <c r="G768" s="386">
        <v>1780.4650000000001</v>
      </c>
      <c r="H768" s="387">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64">
        <v>2018</v>
      </c>
      <c r="B769" s="64" t="s">
        <v>41</v>
      </c>
      <c r="C769" s="388" t="s">
        <v>96</v>
      </c>
      <c r="D769" s="389">
        <v>11491.780000000002</v>
      </c>
      <c r="E769" s="389">
        <v>19889.421999999999</v>
      </c>
      <c r="F769" s="390">
        <v>5422.5450000000001</v>
      </c>
      <c r="G769" s="390">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382">
        <v>2018</v>
      </c>
      <c r="B770" s="383" t="s">
        <v>42</v>
      </c>
      <c r="C770" s="384" t="s">
        <v>96</v>
      </c>
      <c r="D770" s="385">
        <v>8422.9500000000007</v>
      </c>
      <c r="E770" s="385">
        <v>18374.252</v>
      </c>
      <c r="F770" s="386">
        <v>5572.6075000000001</v>
      </c>
      <c r="G770" s="386">
        <v>1769.4625000000001</v>
      </c>
      <c r="H770" s="387">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64">
        <v>2019</v>
      </c>
      <c r="B771" s="64" t="s">
        <v>43</v>
      </c>
      <c r="C771" s="388" t="s">
        <v>96</v>
      </c>
      <c r="D771" s="389">
        <v>8124.4500000000007</v>
      </c>
      <c r="E771" s="389">
        <v>17445.788</v>
      </c>
      <c r="F771" s="390">
        <v>4621.9549999999999</v>
      </c>
      <c r="G771" s="390">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382">
        <v>2019</v>
      </c>
      <c r="B772" s="383" t="s">
        <v>44</v>
      </c>
      <c r="C772" s="384" t="s">
        <v>96</v>
      </c>
      <c r="D772" s="385">
        <v>10600.997499999999</v>
      </c>
      <c r="E772" s="385">
        <v>17268.2745</v>
      </c>
      <c r="F772" s="386">
        <v>5894.0875000000005</v>
      </c>
      <c r="G772" s="386">
        <v>1589.0174999999999</v>
      </c>
      <c r="H772" s="387">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64">
        <v>2019</v>
      </c>
      <c r="B773" s="64" t="s">
        <v>45</v>
      </c>
      <c r="C773" s="388" t="s">
        <v>96</v>
      </c>
      <c r="D773" s="389">
        <v>11368.0175</v>
      </c>
      <c r="E773" s="389">
        <v>19511.180500000002</v>
      </c>
      <c r="F773" s="390">
        <v>6253.3674999999994</v>
      </c>
      <c r="G773" s="390">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382">
        <v>2019</v>
      </c>
      <c r="B774" s="383" t="s">
        <v>33</v>
      </c>
      <c r="C774" s="384" t="s">
        <v>96</v>
      </c>
      <c r="D774" s="385">
        <v>9380.4350000000013</v>
      </c>
      <c r="E774" s="385">
        <v>17875.417499999996</v>
      </c>
      <c r="F774" s="386">
        <v>5733.165</v>
      </c>
      <c r="G774" s="386">
        <v>2223.6025</v>
      </c>
      <c r="H774" s="387">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64">
        <v>2019</v>
      </c>
      <c r="B775" s="64" t="s">
        <v>35</v>
      </c>
      <c r="C775" s="388" t="s">
        <v>96</v>
      </c>
      <c r="D775" s="389">
        <v>9195.67</v>
      </c>
      <c r="E775" s="389">
        <v>16671.644499999999</v>
      </c>
      <c r="F775" s="390">
        <v>5989.2749999999996</v>
      </c>
      <c r="G775" s="390">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382">
        <v>2019</v>
      </c>
      <c r="B776" s="383" t="s">
        <v>36</v>
      </c>
      <c r="C776" s="384" t="s">
        <v>96</v>
      </c>
      <c r="D776" s="385">
        <v>10612.93</v>
      </c>
      <c r="E776" s="385">
        <v>16208.537</v>
      </c>
      <c r="F776" s="386">
        <v>5179.43</v>
      </c>
      <c r="G776" s="386">
        <v>2145.4074999999998</v>
      </c>
      <c r="H776" s="387">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64">
        <v>2019</v>
      </c>
      <c r="B777" s="64" t="s">
        <v>37</v>
      </c>
      <c r="C777" s="388" t="s">
        <v>96</v>
      </c>
      <c r="D777" s="389">
        <v>11670.837500000001</v>
      </c>
      <c r="E777" s="389">
        <v>16153.1335</v>
      </c>
      <c r="F777" s="390">
        <v>4535.2699999999995</v>
      </c>
      <c r="G777" s="390">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382">
        <v>2019</v>
      </c>
      <c r="B778" s="383" t="s">
        <v>38</v>
      </c>
      <c r="C778" s="384" t="s">
        <v>96</v>
      </c>
      <c r="D778" s="385">
        <v>9769.0750000000007</v>
      </c>
      <c r="E778" s="385">
        <v>17337.759000000002</v>
      </c>
      <c r="F778" s="386">
        <v>4967.6424999999999</v>
      </c>
      <c r="G778" s="386">
        <v>2270.8225000000002</v>
      </c>
      <c r="H778" s="387">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64">
        <v>2019</v>
      </c>
      <c r="B779" s="64" t="s">
        <v>39</v>
      </c>
      <c r="C779" s="388" t="s">
        <v>96</v>
      </c>
      <c r="D779" s="389">
        <v>8815.9549999999999</v>
      </c>
      <c r="E779" s="389">
        <v>19522.119499999997</v>
      </c>
      <c r="F779" s="390">
        <v>4982.0924999999997</v>
      </c>
      <c r="G779" s="390">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382">
        <v>2019</v>
      </c>
      <c r="B780" s="383" t="s">
        <v>40</v>
      </c>
      <c r="C780" s="384" t="s">
        <v>96</v>
      </c>
      <c r="D780" s="385">
        <v>9779.130000000001</v>
      </c>
      <c r="E780" s="385">
        <v>17972.047000000002</v>
      </c>
      <c r="F780" s="386">
        <v>5807.6525000000001</v>
      </c>
      <c r="G780" s="386">
        <v>2557.0424999999996</v>
      </c>
      <c r="H780" s="387">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64">
        <v>2019</v>
      </c>
      <c r="B781" s="64" t="s">
        <v>41</v>
      </c>
      <c r="C781" s="388" t="s">
        <v>96</v>
      </c>
      <c r="D781" s="389">
        <v>9620.64</v>
      </c>
      <c r="E781" s="389">
        <v>18451.693500000001</v>
      </c>
      <c r="F781" s="390">
        <v>6435.3694999999998</v>
      </c>
      <c r="G781" s="390">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382">
        <v>2019</v>
      </c>
      <c r="B782" s="383" t="s">
        <v>42</v>
      </c>
      <c r="C782" s="384" t="s">
        <v>96</v>
      </c>
      <c r="D782" s="385">
        <v>7950.98</v>
      </c>
      <c r="E782" s="385">
        <v>18016.437999999998</v>
      </c>
      <c r="F782" s="386">
        <v>5238.4125000000004</v>
      </c>
      <c r="G782" s="386">
        <v>1901.7975000000001</v>
      </c>
      <c r="H782" s="387">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64">
        <v>2009</v>
      </c>
      <c r="B783" s="64" t="s">
        <v>33</v>
      </c>
      <c r="C783" s="388" t="s">
        <v>100</v>
      </c>
      <c r="D783" s="389">
        <v>7277.72</v>
      </c>
      <c r="E783" s="389">
        <v>23582.25</v>
      </c>
      <c r="F783" s="390">
        <v>1828</v>
      </c>
      <c r="G783" s="390">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382">
        <v>2009</v>
      </c>
      <c r="B784" s="383" t="s">
        <v>35</v>
      </c>
      <c r="C784" s="384" t="s">
        <v>100</v>
      </c>
      <c r="D784" s="385">
        <v>8223.7150000000001</v>
      </c>
      <c r="E784" s="385">
        <v>24499.75</v>
      </c>
      <c r="F784" s="386">
        <v>1969.6075000000001</v>
      </c>
      <c r="G784" s="386">
        <v>1488.87</v>
      </c>
      <c r="H784" s="387">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64">
        <v>2009</v>
      </c>
      <c r="B785" s="64" t="s">
        <v>36</v>
      </c>
      <c r="C785" s="388" t="s">
        <v>100</v>
      </c>
      <c r="D785" s="389">
        <v>6515.1650000000009</v>
      </c>
      <c r="E785" s="389">
        <v>21491.25</v>
      </c>
      <c r="F785" s="390">
        <v>2097.5299999999997</v>
      </c>
      <c r="G785" s="390">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382">
        <v>2009</v>
      </c>
      <c r="B786" s="383" t="s">
        <v>37</v>
      </c>
      <c r="C786" s="384" t="s">
        <v>100</v>
      </c>
      <c r="D786" s="385">
        <v>6643.7124999999996</v>
      </c>
      <c r="E786" s="385">
        <v>27088.400000000001</v>
      </c>
      <c r="F786" s="386">
        <v>2237.1799999999998</v>
      </c>
      <c r="G786" s="386">
        <v>2617.83</v>
      </c>
      <c r="H786" s="387">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64">
        <v>2009</v>
      </c>
      <c r="B787" s="64" t="s">
        <v>38</v>
      </c>
      <c r="C787" s="388" t="s">
        <v>100</v>
      </c>
      <c r="D787" s="389">
        <v>6053.2725</v>
      </c>
      <c r="E787" s="389">
        <v>26381.15</v>
      </c>
      <c r="F787" s="390">
        <v>2101.2424999999998</v>
      </c>
      <c r="G787" s="390">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382">
        <v>2009</v>
      </c>
      <c r="B788" s="383" t="s">
        <v>39</v>
      </c>
      <c r="C788" s="384" t="s">
        <v>100</v>
      </c>
      <c r="D788" s="385">
        <v>7378.3075000000008</v>
      </c>
      <c r="E788" s="385">
        <v>24183.8</v>
      </c>
      <c r="F788" s="386">
        <v>2785.6525000000001</v>
      </c>
      <c r="G788" s="386">
        <v>2320.2600000000002</v>
      </c>
      <c r="H788" s="387">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64">
        <v>2009</v>
      </c>
      <c r="B789" s="64" t="s">
        <v>40</v>
      </c>
      <c r="C789" s="388" t="s">
        <v>100</v>
      </c>
      <c r="D789" s="389">
        <v>7554.0325000000003</v>
      </c>
      <c r="E789" s="389">
        <v>24027.950000000004</v>
      </c>
      <c r="F789" s="390">
        <v>2891.58</v>
      </c>
      <c r="G789" s="390">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382">
        <v>2009</v>
      </c>
      <c r="B790" s="383" t="s">
        <v>41</v>
      </c>
      <c r="C790" s="384" t="s">
        <v>100</v>
      </c>
      <c r="D790" s="385">
        <v>7524.3175000000001</v>
      </c>
      <c r="E790" s="385">
        <v>25847.15</v>
      </c>
      <c r="F790" s="386">
        <v>3078.35</v>
      </c>
      <c r="G790" s="386">
        <v>1882.6</v>
      </c>
      <c r="H790" s="387">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64">
        <v>2009</v>
      </c>
      <c r="B791" s="64" t="s">
        <v>42</v>
      </c>
      <c r="C791" s="388" t="s">
        <v>100</v>
      </c>
      <c r="D791" s="389">
        <v>8732.58</v>
      </c>
      <c r="E791" s="389">
        <v>25425.75</v>
      </c>
      <c r="F791" s="390">
        <v>2089.835</v>
      </c>
      <c r="G791" s="390">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382">
        <v>2010</v>
      </c>
      <c r="B792" s="383" t="s">
        <v>43</v>
      </c>
      <c r="C792" s="384" t="s">
        <v>100</v>
      </c>
      <c r="D792" s="385">
        <v>7601.6724999999997</v>
      </c>
      <c r="E792" s="385">
        <v>24677.279999999999</v>
      </c>
      <c r="F792" s="386">
        <v>2334.44</v>
      </c>
      <c r="G792" s="386">
        <v>1447.93</v>
      </c>
      <c r="H792" s="387">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64">
        <v>2010</v>
      </c>
      <c r="B793" s="64" t="s">
        <v>44</v>
      </c>
      <c r="C793" s="388" t="s">
        <v>100</v>
      </c>
      <c r="D793" s="389">
        <v>9289.7099999999991</v>
      </c>
      <c r="E793" s="389">
        <v>27586.41</v>
      </c>
      <c r="F793" s="390">
        <v>2981.3049999999998</v>
      </c>
      <c r="G793" s="390">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382">
        <v>2010</v>
      </c>
      <c r="B794" s="383" t="s">
        <v>45</v>
      </c>
      <c r="C794" s="384" t="s">
        <v>100</v>
      </c>
      <c r="D794" s="385">
        <v>10188.907500000001</v>
      </c>
      <c r="E794" s="385">
        <v>30185.760000000002</v>
      </c>
      <c r="F794" s="386">
        <v>2734.8274999999999</v>
      </c>
      <c r="G794" s="386">
        <v>1910.33</v>
      </c>
      <c r="H794" s="387">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64">
        <v>2010</v>
      </c>
      <c r="B795" s="64" t="s">
        <v>33</v>
      </c>
      <c r="C795" s="388" t="s">
        <v>100</v>
      </c>
      <c r="D795" s="389">
        <v>10728.29</v>
      </c>
      <c r="E795" s="389">
        <v>26919.579999999998</v>
      </c>
      <c r="F795" s="390">
        <v>2408.4625000000001</v>
      </c>
      <c r="G795" s="390">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382">
        <v>2010</v>
      </c>
      <c r="B796" s="383" t="s">
        <v>35</v>
      </c>
      <c r="C796" s="384" t="s">
        <v>100</v>
      </c>
      <c r="D796" s="385">
        <v>10774.25</v>
      </c>
      <c r="E796" s="385">
        <v>30737.385000000002</v>
      </c>
      <c r="F796" s="386">
        <v>2451.7374999999997</v>
      </c>
      <c r="G796" s="386">
        <v>2095.21</v>
      </c>
      <c r="H796" s="387">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64">
        <v>2010</v>
      </c>
      <c r="B797" s="64" t="s">
        <v>36</v>
      </c>
      <c r="C797" s="388" t="s">
        <v>100</v>
      </c>
      <c r="D797" s="389">
        <v>11394.31</v>
      </c>
      <c r="E797" s="389">
        <v>29878.120000000003</v>
      </c>
      <c r="F797" s="390">
        <v>2500.8875000000003</v>
      </c>
      <c r="G797" s="390">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382">
        <v>2010</v>
      </c>
      <c r="B798" s="383" t="s">
        <v>37</v>
      </c>
      <c r="C798" s="384" t="s">
        <v>100</v>
      </c>
      <c r="D798" s="385">
        <v>13036.585000000001</v>
      </c>
      <c r="E798" s="385">
        <v>29898.149999999998</v>
      </c>
      <c r="F798" s="386">
        <v>2886.21</v>
      </c>
      <c r="G798" s="386">
        <v>2215.5299999999997</v>
      </c>
      <c r="H798" s="387">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64">
        <v>2010</v>
      </c>
      <c r="B799" s="64" t="s">
        <v>38</v>
      </c>
      <c r="C799" s="388" t="s">
        <v>100</v>
      </c>
      <c r="D799" s="389">
        <v>13256.9</v>
      </c>
      <c r="E799" s="389">
        <v>28796.739999999998</v>
      </c>
      <c r="F799" s="390">
        <v>2388.6224999999999</v>
      </c>
      <c r="G799" s="390">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382">
        <v>2010</v>
      </c>
      <c r="B800" s="383" t="s">
        <v>39</v>
      </c>
      <c r="C800" s="384" t="s">
        <v>100</v>
      </c>
      <c r="D800" s="385">
        <v>14442.245000000001</v>
      </c>
      <c r="E800" s="385">
        <v>28970.379999999997</v>
      </c>
      <c r="F800" s="386">
        <v>1949.3850000000002</v>
      </c>
      <c r="G800" s="386">
        <v>3135.13</v>
      </c>
      <c r="H800" s="387">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64">
        <v>2010</v>
      </c>
      <c r="B801" s="64" t="s">
        <v>40</v>
      </c>
      <c r="C801" s="388" t="s">
        <v>100</v>
      </c>
      <c r="D801" s="389">
        <v>16794.232500000002</v>
      </c>
      <c r="E801" s="389">
        <v>30862.489999999998</v>
      </c>
      <c r="F801" s="390">
        <v>3217.6624999999999</v>
      </c>
      <c r="G801" s="390">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382">
        <v>2010</v>
      </c>
      <c r="B802" s="383" t="s">
        <v>41</v>
      </c>
      <c r="C802" s="384" t="s">
        <v>100</v>
      </c>
      <c r="D802" s="385">
        <v>13314.27</v>
      </c>
      <c r="E802" s="385">
        <v>29626.230000000003</v>
      </c>
      <c r="F802" s="386">
        <v>5754.0450000000001</v>
      </c>
      <c r="G802" s="386">
        <v>1282.51</v>
      </c>
      <c r="H802" s="387">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64">
        <v>2010</v>
      </c>
      <c r="B803" s="64" t="s">
        <v>42</v>
      </c>
      <c r="C803" s="388" t="s">
        <v>100</v>
      </c>
      <c r="D803" s="389">
        <v>10852.39</v>
      </c>
      <c r="E803" s="389">
        <v>29657.46</v>
      </c>
      <c r="F803" s="390">
        <v>7111.6450000000004</v>
      </c>
      <c r="G803" s="390">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382">
        <v>2011</v>
      </c>
      <c r="B804" s="383" t="s">
        <v>43</v>
      </c>
      <c r="C804" s="384" t="s">
        <v>100</v>
      </c>
      <c r="D804" s="385">
        <v>10747.16</v>
      </c>
      <c r="E804" s="385">
        <v>30146.22</v>
      </c>
      <c r="F804" s="386">
        <v>8344.7474999999995</v>
      </c>
      <c r="G804" s="386">
        <v>1352.49</v>
      </c>
      <c r="H804" s="387">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64">
        <v>2011</v>
      </c>
      <c r="B805" s="64" t="s">
        <v>44</v>
      </c>
      <c r="C805" s="388" t="s">
        <v>100</v>
      </c>
      <c r="D805" s="389">
        <v>10170.23</v>
      </c>
      <c r="E805" s="389">
        <v>29012.780000000002</v>
      </c>
      <c r="F805" s="390">
        <v>5751.5974999999999</v>
      </c>
      <c r="G805" s="390">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382">
        <v>2011</v>
      </c>
      <c r="B806" s="383" t="s">
        <v>45</v>
      </c>
      <c r="C806" s="384" t="s">
        <v>100</v>
      </c>
      <c r="D806" s="385">
        <v>11141.01</v>
      </c>
      <c r="E806" s="385">
        <v>36317.53</v>
      </c>
      <c r="F806" s="386">
        <v>6781.9624999999996</v>
      </c>
      <c r="G806" s="386">
        <v>1901.5900000000001</v>
      </c>
      <c r="H806" s="387">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64">
        <v>2011</v>
      </c>
      <c r="B807" s="64" t="s">
        <v>33</v>
      </c>
      <c r="C807" s="388" t="s">
        <v>100</v>
      </c>
      <c r="D807" s="389">
        <v>11393.16</v>
      </c>
      <c r="E807" s="389">
        <v>30070.87</v>
      </c>
      <c r="F807" s="390">
        <v>5212.0824999999995</v>
      </c>
      <c r="G807" s="390">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382">
        <v>2011</v>
      </c>
      <c r="B808" s="383" t="s">
        <v>35</v>
      </c>
      <c r="C808" s="384" t="s">
        <v>100</v>
      </c>
      <c r="D808" s="385">
        <v>11149.869999999999</v>
      </c>
      <c r="E808" s="385">
        <v>29604.370000000003</v>
      </c>
      <c r="F808" s="386">
        <v>5519.7125000000005</v>
      </c>
      <c r="G808" s="386">
        <v>1874.8799999999999</v>
      </c>
      <c r="H808" s="387">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64">
        <v>2011</v>
      </c>
      <c r="B809" s="64" t="s">
        <v>36</v>
      </c>
      <c r="C809" s="388" t="s">
        <v>100</v>
      </c>
      <c r="D809" s="389">
        <v>9287.41</v>
      </c>
      <c r="E809" s="389">
        <v>33095.99</v>
      </c>
      <c r="F809" s="390">
        <v>7053.6674999999996</v>
      </c>
      <c r="G809" s="390">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382">
        <v>2011</v>
      </c>
      <c r="B810" s="383" t="s">
        <v>37</v>
      </c>
      <c r="C810" s="384" t="s">
        <v>100</v>
      </c>
      <c r="D810" s="385">
        <v>9485.76</v>
      </c>
      <c r="E810" s="385">
        <v>30380.75</v>
      </c>
      <c r="F810" s="386">
        <v>8269.8225000000002</v>
      </c>
      <c r="G810" s="386">
        <v>1852.1</v>
      </c>
      <c r="H810" s="387">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64">
        <v>2011</v>
      </c>
      <c r="B811" s="64" t="s">
        <v>38</v>
      </c>
      <c r="C811" s="388" t="s">
        <v>100</v>
      </c>
      <c r="D811" s="389">
        <v>14346.119999999999</v>
      </c>
      <c r="E811" s="389">
        <v>33565.839999999997</v>
      </c>
      <c r="F811" s="390">
        <v>12559.04</v>
      </c>
      <c r="G811" s="390">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382">
        <v>2011</v>
      </c>
      <c r="B812" s="383" t="s">
        <v>39</v>
      </c>
      <c r="C812" s="384" t="s">
        <v>100</v>
      </c>
      <c r="D812" s="385">
        <v>15103.91</v>
      </c>
      <c r="E812" s="385">
        <v>36206.880000000005</v>
      </c>
      <c r="F812" s="386">
        <v>11543.949999999999</v>
      </c>
      <c r="G812" s="386">
        <v>2101.09</v>
      </c>
      <c r="H812" s="387">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64">
        <v>2011</v>
      </c>
      <c r="B813" s="64" t="s">
        <v>40</v>
      </c>
      <c r="C813" s="388" t="s">
        <v>100</v>
      </c>
      <c r="D813" s="389">
        <v>11834.05</v>
      </c>
      <c r="E813" s="389">
        <v>33587.839999999997</v>
      </c>
      <c r="F813" s="390">
        <v>6164.9025000000001</v>
      </c>
      <c r="G813" s="390">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382">
        <v>2011</v>
      </c>
      <c r="B814" s="383" t="s">
        <v>41</v>
      </c>
      <c r="C814" s="384" t="s">
        <v>100</v>
      </c>
      <c r="D814" s="385">
        <v>13310.289999999997</v>
      </c>
      <c r="E814" s="385">
        <v>34896.950000000004</v>
      </c>
      <c r="F814" s="386">
        <v>7025.7325000000001</v>
      </c>
      <c r="G814" s="386">
        <v>2736.26</v>
      </c>
      <c r="H814" s="387">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64">
        <v>2011</v>
      </c>
      <c r="B815" s="64" t="s">
        <v>42</v>
      </c>
      <c r="C815" s="388" t="s">
        <v>100</v>
      </c>
      <c r="D815" s="389">
        <v>15612.969999999998</v>
      </c>
      <c r="E815" s="389">
        <v>30909.600000000002</v>
      </c>
      <c r="F815" s="390">
        <v>6483.6475</v>
      </c>
      <c r="G815" s="390">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382">
        <v>2012</v>
      </c>
      <c r="B816" s="383" t="s">
        <v>43</v>
      </c>
      <c r="C816" s="384" t="s">
        <v>100</v>
      </c>
      <c r="D816" s="385">
        <v>14096.720000000003</v>
      </c>
      <c r="E816" s="385">
        <v>31563.750000000004</v>
      </c>
      <c r="F816" s="386">
        <v>9206.0475000000006</v>
      </c>
      <c r="G816" s="386">
        <v>1709.29</v>
      </c>
      <c r="H816" s="387">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64">
        <v>2012</v>
      </c>
      <c r="B817" s="64" t="s">
        <v>44</v>
      </c>
      <c r="C817" s="388" t="s">
        <v>100</v>
      </c>
      <c r="D817" s="389">
        <v>15563.670000000002</v>
      </c>
      <c r="E817" s="389">
        <v>31153.750000000004</v>
      </c>
      <c r="F817" s="390">
        <v>10443.713</v>
      </c>
      <c r="G817" s="390">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382">
        <v>2012</v>
      </c>
      <c r="B818" s="383" t="s">
        <v>45</v>
      </c>
      <c r="C818" s="384" t="s">
        <v>100</v>
      </c>
      <c r="D818" s="385">
        <v>19531.84</v>
      </c>
      <c r="E818" s="385">
        <v>33499.399999999994</v>
      </c>
      <c r="F818" s="386">
        <v>11900.990000000002</v>
      </c>
      <c r="G818" s="386">
        <v>2006.48</v>
      </c>
      <c r="H818" s="387">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64">
        <v>2012</v>
      </c>
      <c r="B819" s="64" t="s">
        <v>33</v>
      </c>
      <c r="C819" s="388" t="s">
        <v>100</v>
      </c>
      <c r="D819" s="389">
        <v>15665.149999999996</v>
      </c>
      <c r="E819" s="389">
        <v>26696.799999999999</v>
      </c>
      <c r="F819" s="390">
        <v>8678.8150000000005</v>
      </c>
      <c r="G819" s="390">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382">
        <v>2012</v>
      </c>
      <c r="B820" s="383" t="s">
        <v>35</v>
      </c>
      <c r="C820" s="384" t="s">
        <v>100</v>
      </c>
      <c r="D820" s="385">
        <v>20483.839999999989</v>
      </c>
      <c r="E820" s="385">
        <v>31535.149999999994</v>
      </c>
      <c r="F820" s="386">
        <v>9107.7584999999999</v>
      </c>
      <c r="G820" s="386">
        <v>2017.84</v>
      </c>
      <c r="H820" s="387">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64">
        <v>2012</v>
      </c>
      <c r="B821" s="64" t="s">
        <v>36</v>
      </c>
      <c r="C821" s="388" t="s">
        <v>100</v>
      </c>
      <c r="D821" s="389">
        <v>18886.560000000005</v>
      </c>
      <c r="E821" s="389">
        <v>28801.629999999997</v>
      </c>
      <c r="F821" s="390">
        <v>9643.7029999999995</v>
      </c>
      <c r="G821" s="390">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382">
        <v>2012</v>
      </c>
      <c r="B822" s="383" t="s">
        <v>37</v>
      </c>
      <c r="C822" s="384" t="s">
        <v>100</v>
      </c>
      <c r="D822" s="385">
        <v>20734.809999999998</v>
      </c>
      <c r="E822" s="385">
        <v>31270.999999999996</v>
      </c>
      <c r="F822" s="386">
        <v>11232.165500000001</v>
      </c>
      <c r="G822" s="386">
        <v>2100</v>
      </c>
      <c r="H822" s="387">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64">
        <v>2012</v>
      </c>
      <c r="B823" s="64" t="s">
        <v>38</v>
      </c>
      <c r="C823" s="388" t="s">
        <v>100</v>
      </c>
      <c r="D823" s="389">
        <v>21230.54</v>
      </c>
      <c r="E823" s="389">
        <v>30869.530000000002</v>
      </c>
      <c r="F823" s="390">
        <v>12390.62</v>
      </c>
      <c r="G823" s="390">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382">
        <v>2012</v>
      </c>
      <c r="B824" s="383" t="s">
        <v>39</v>
      </c>
      <c r="C824" s="384" t="s">
        <v>100</v>
      </c>
      <c r="D824" s="385">
        <v>18823.520000000004</v>
      </c>
      <c r="E824" s="385">
        <v>29374.25</v>
      </c>
      <c r="F824" s="386">
        <v>12550.557499999999</v>
      </c>
      <c r="G824" s="386">
        <v>2031.3000000000002</v>
      </c>
      <c r="H824" s="387">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64">
        <v>2012</v>
      </c>
      <c r="B825" s="64" t="s">
        <v>40</v>
      </c>
      <c r="C825" s="388" t="s">
        <v>100</v>
      </c>
      <c r="D825" s="389">
        <v>19369.720000000005</v>
      </c>
      <c r="E825" s="389">
        <v>29900.764999999999</v>
      </c>
      <c r="F825" s="390">
        <v>13705.8675</v>
      </c>
      <c r="G825" s="390">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382">
        <v>2012</v>
      </c>
      <c r="B826" s="383" t="s">
        <v>41</v>
      </c>
      <c r="C826" s="384" t="s">
        <v>100</v>
      </c>
      <c r="D826" s="385">
        <v>20106.385000000002</v>
      </c>
      <c r="E826" s="385">
        <v>29475.633000000002</v>
      </c>
      <c r="F826" s="386">
        <v>12815.445</v>
      </c>
      <c r="G826" s="386">
        <v>2354.75</v>
      </c>
      <c r="H826" s="387">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64">
        <v>2012</v>
      </c>
      <c r="B827" s="64" t="s">
        <v>42</v>
      </c>
      <c r="C827" s="388" t="s">
        <v>100</v>
      </c>
      <c r="D827" s="389">
        <v>17821.609999999997</v>
      </c>
      <c r="E827" s="389">
        <v>28179.914999999997</v>
      </c>
      <c r="F827" s="390">
        <v>10405.720500000001</v>
      </c>
      <c r="G827" s="390">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382">
        <v>2013</v>
      </c>
      <c r="B828" s="383" t="s">
        <v>43</v>
      </c>
      <c r="C828" s="384" t="s">
        <v>100</v>
      </c>
      <c r="D828" s="385">
        <v>16165.170000000004</v>
      </c>
      <c r="E828" s="385">
        <v>25617.55</v>
      </c>
      <c r="F828" s="386">
        <v>14790.262500000001</v>
      </c>
      <c r="G828" s="386">
        <v>1587.7099999999998</v>
      </c>
      <c r="H828" s="387">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64">
        <v>2013</v>
      </c>
      <c r="B829" s="64" t="s">
        <v>44</v>
      </c>
      <c r="C829" s="388" t="s">
        <v>100</v>
      </c>
      <c r="D829" s="389">
        <v>18754.09</v>
      </c>
      <c r="E829" s="389">
        <v>27975.4</v>
      </c>
      <c r="F829" s="390">
        <v>12070.017</v>
      </c>
      <c r="G829" s="390">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382">
        <v>2013</v>
      </c>
      <c r="B830" s="383" t="s">
        <v>45</v>
      </c>
      <c r="C830" s="384" t="s">
        <v>100</v>
      </c>
      <c r="D830" s="385">
        <v>20055.430000000015</v>
      </c>
      <c r="E830" s="385">
        <v>26325.05</v>
      </c>
      <c r="F830" s="386">
        <v>13043.4375</v>
      </c>
      <c r="G830" s="386">
        <v>2690.91</v>
      </c>
      <c r="H830" s="387">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64">
        <v>2013</v>
      </c>
      <c r="B831" s="64" t="s">
        <v>33</v>
      </c>
      <c r="C831" s="388" t="s">
        <v>100</v>
      </c>
      <c r="D831" s="389">
        <v>20199.060000000005</v>
      </c>
      <c r="E831" s="389">
        <v>31383.699999999997</v>
      </c>
      <c r="F831" s="390">
        <v>11872.022999999999</v>
      </c>
      <c r="G831" s="390">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382">
        <v>2013</v>
      </c>
      <c r="B832" s="383" t="s">
        <v>35</v>
      </c>
      <c r="C832" s="384" t="s">
        <v>100</v>
      </c>
      <c r="D832" s="385">
        <v>20083.13</v>
      </c>
      <c r="E832" s="385">
        <v>29317.95</v>
      </c>
      <c r="F832" s="386">
        <v>12398.6775</v>
      </c>
      <c r="G832" s="386">
        <v>2368.4699999999998</v>
      </c>
      <c r="H832" s="387">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64">
        <v>2013</v>
      </c>
      <c r="B833" s="64" t="s">
        <v>36</v>
      </c>
      <c r="C833" s="388" t="s">
        <v>100</v>
      </c>
      <c r="D833" s="389">
        <v>19155.46</v>
      </c>
      <c r="E833" s="389">
        <v>29457.95</v>
      </c>
      <c r="F833" s="390">
        <v>12441.064999999999</v>
      </c>
      <c r="G833" s="390">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382">
        <v>2013</v>
      </c>
      <c r="B834" s="383" t="s">
        <v>37</v>
      </c>
      <c r="C834" s="384" t="s">
        <v>100</v>
      </c>
      <c r="D834" s="385">
        <v>21160.480000000003</v>
      </c>
      <c r="E834" s="385">
        <v>28624.909999999996</v>
      </c>
      <c r="F834" s="386">
        <v>13818.800000000001</v>
      </c>
      <c r="G834" s="386">
        <v>2997.94</v>
      </c>
      <c r="H834" s="387">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64">
        <v>2013</v>
      </c>
      <c r="B835" s="64" t="s">
        <v>38</v>
      </c>
      <c r="C835" s="388" t="s">
        <v>100</v>
      </c>
      <c r="D835" s="389">
        <v>16652.037500000006</v>
      </c>
      <c r="E835" s="389">
        <v>28269.564999999999</v>
      </c>
      <c r="F835" s="390">
        <v>14823.497499999999</v>
      </c>
      <c r="G835" s="390">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382">
        <v>2013</v>
      </c>
      <c r="B836" s="383" t="s">
        <v>39</v>
      </c>
      <c r="C836" s="384" t="s">
        <v>100</v>
      </c>
      <c r="D836" s="385">
        <v>18746.814999999995</v>
      </c>
      <c r="E836" s="385">
        <v>31990.5</v>
      </c>
      <c r="F836" s="386">
        <v>14902.812499999998</v>
      </c>
      <c r="G836" s="386">
        <v>2470.9699999999998</v>
      </c>
      <c r="H836" s="387">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64">
        <v>2013</v>
      </c>
      <c r="B837" s="64" t="s">
        <v>40</v>
      </c>
      <c r="C837" s="388" t="s">
        <v>100</v>
      </c>
      <c r="D837" s="389">
        <v>18031.400000000001</v>
      </c>
      <c r="E837" s="389">
        <v>31343.544999999998</v>
      </c>
      <c r="F837" s="390">
        <v>18355.530500000001</v>
      </c>
      <c r="G837" s="390">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382">
        <v>2013</v>
      </c>
      <c r="B838" s="383" t="s">
        <v>41</v>
      </c>
      <c r="C838" s="384" t="s">
        <v>100</v>
      </c>
      <c r="D838" s="385">
        <v>17061.679999999993</v>
      </c>
      <c r="E838" s="385">
        <v>31162.671000000002</v>
      </c>
      <c r="F838" s="386">
        <v>18266.967499999999</v>
      </c>
      <c r="G838" s="386">
        <v>2558.5</v>
      </c>
      <c r="H838" s="387">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64">
        <v>2013</v>
      </c>
      <c r="B839" s="64" t="s">
        <v>42</v>
      </c>
      <c r="C839" s="388" t="s">
        <v>100</v>
      </c>
      <c r="D839" s="389">
        <v>16257.550000000005</v>
      </c>
      <c r="E839" s="389">
        <v>29457.449999999997</v>
      </c>
      <c r="F839" s="390">
        <v>13334.592499999999</v>
      </c>
      <c r="G839" s="390">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382">
        <v>2014</v>
      </c>
      <c r="B840" s="383" t="s">
        <v>43</v>
      </c>
      <c r="C840" s="384" t="s">
        <v>100</v>
      </c>
      <c r="D840" s="385">
        <v>14343.969999999998</v>
      </c>
      <c r="E840" s="385">
        <v>22466.400000000001</v>
      </c>
      <c r="F840" s="386">
        <v>14605.175000000001</v>
      </c>
      <c r="G840" s="386">
        <v>2222.33</v>
      </c>
      <c r="H840" s="387">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64">
        <v>2014</v>
      </c>
      <c r="B841" s="64" t="s">
        <v>44</v>
      </c>
      <c r="C841" s="388" t="s">
        <v>100</v>
      </c>
      <c r="D841" s="389">
        <v>17770.849999999999</v>
      </c>
      <c r="E841" s="389">
        <v>25136.7</v>
      </c>
      <c r="F841" s="390">
        <v>14996.380000000001</v>
      </c>
      <c r="G841" s="390">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382">
        <v>2014</v>
      </c>
      <c r="B842" s="383" t="s">
        <v>45</v>
      </c>
      <c r="C842" s="384" t="s">
        <v>100</v>
      </c>
      <c r="D842" s="385">
        <v>18732.710000000003</v>
      </c>
      <c r="E842" s="385">
        <v>33252.81</v>
      </c>
      <c r="F842" s="386">
        <v>14648.686000000002</v>
      </c>
      <c r="G842" s="386">
        <v>2240.6349999999998</v>
      </c>
      <c r="H842" s="387">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64">
        <v>2014</v>
      </c>
      <c r="B843" s="64" t="s">
        <v>33</v>
      </c>
      <c r="C843" s="388" t="s">
        <v>100</v>
      </c>
      <c r="D843" s="389">
        <v>18411.140000000003</v>
      </c>
      <c r="E843" s="389">
        <v>29545.620000000003</v>
      </c>
      <c r="F843" s="390">
        <v>13440.064999999999</v>
      </c>
      <c r="G843" s="390">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382">
        <v>2014</v>
      </c>
      <c r="B844" s="383" t="s">
        <v>35</v>
      </c>
      <c r="C844" s="384" t="s">
        <v>100</v>
      </c>
      <c r="D844" s="385">
        <v>20144.32</v>
      </c>
      <c r="E844" s="385">
        <v>28500</v>
      </c>
      <c r="F844" s="386">
        <v>14253.877499999999</v>
      </c>
      <c r="G844" s="386">
        <v>3359.32</v>
      </c>
      <c r="H844" s="387">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64">
        <v>2014</v>
      </c>
      <c r="B845" s="64" t="s">
        <v>36</v>
      </c>
      <c r="C845" s="388" t="s">
        <v>100</v>
      </c>
      <c r="D845" s="389">
        <v>19549.974999999999</v>
      </c>
      <c r="E845" s="389">
        <v>30448.374495000004</v>
      </c>
      <c r="F845" s="390">
        <v>12524.543</v>
      </c>
      <c r="G845" s="390">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382">
        <v>2014</v>
      </c>
      <c r="B846" s="383" t="s">
        <v>37</v>
      </c>
      <c r="C846" s="384" t="s">
        <v>100</v>
      </c>
      <c r="D846" s="385">
        <v>22403.750999999997</v>
      </c>
      <c r="E846" s="385">
        <v>32401.059000000001</v>
      </c>
      <c r="F846" s="386">
        <v>13513.887500000001</v>
      </c>
      <c r="G846" s="386">
        <v>1842.25</v>
      </c>
      <c r="H846" s="387">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64">
        <v>2014</v>
      </c>
      <c r="B847" s="64" t="s">
        <v>38</v>
      </c>
      <c r="C847" s="388" t="s">
        <v>100</v>
      </c>
      <c r="D847" s="389">
        <v>19807.001000000007</v>
      </c>
      <c r="E847" s="389">
        <v>35274.775999999998</v>
      </c>
      <c r="F847" s="390">
        <v>12612.885000000002</v>
      </c>
      <c r="G847" s="390">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382">
        <v>2014</v>
      </c>
      <c r="B848" s="383" t="s">
        <v>39</v>
      </c>
      <c r="C848" s="384" t="s">
        <v>100</v>
      </c>
      <c r="D848" s="385">
        <v>20628.030000000006</v>
      </c>
      <c r="E848" s="385">
        <v>33902.673000000003</v>
      </c>
      <c r="F848" s="386">
        <v>13360.9025</v>
      </c>
      <c r="G848" s="386">
        <v>2184.04</v>
      </c>
      <c r="H848" s="387">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64">
        <v>2014</v>
      </c>
      <c r="B849" s="64" t="s">
        <v>40</v>
      </c>
      <c r="C849" s="388" t="s">
        <v>100</v>
      </c>
      <c r="D849" s="389">
        <v>15814.974999999995</v>
      </c>
      <c r="E849" s="389">
        <v>35505.812000000005</v>
      </c>
      <c r="F849" s="390">
        <v>13419.447499999998</v>
      </c>
      <c r="G849" s="390">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382">
        <v>2014</v>
      </c>
      <c r="B850" s="383" t="s">
        <v>41</v>
      </c>
      <c r="C850" s="384" t="s">
        <v>100</v>
      </c>
      <c r="D850" s="385">
        <v>18049.78</v>
      </c>
      <c r="E850" s="385">
        <v>37550.417999999998</v>
      </c>
      <c r="F850" s="386">
        <v>11890.6675</v>
      </c>
      <c r="G850" s="386">
        <v>1917.5799999999997</v>
      </c>
      <c r="H850" s="387">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64">
        <v>2014</v>
      </c>
      <c r="B851" s="64" t="s">
        <v>42</v>
      </c>
      <c r="C851" s="388" t="s">
        <v>100</v>
      </c>
      <c r="D851" s="389">
        <v>14228.45</v>
      </c>
      <c r="E851" s="389">
        <v>41723.71</v>
      </c>
      <c r="F851" s="390">
        <v>9860.4850000000006</v>
      </c>
      <c r="G851" s="390">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382">
        <v>2015</v>
      </c>
      <c r="B852" s="383" t="s">
        <v>43</v>
      </c>
      <c r="C852" s="384" t="s">
        <v>100</v>
      </c>
      <c r="D852" s="385">
        <v>12769.72</v>
      </c>
      <c r="E852" s="385">
        <v>28605.619999999995</v>
      </c>
      <c r="F852" s="386">
        <v>10356.077500000001</v>
      </c>
      <c r="G852" s="386">
        <v>1854.8100000000004</v>
      </c>
      <c r="H852" s="387">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64">
        <v>2015</v>
      </c>
      <c r="B853" s="64" t="s">
        <v>44</v>
      </c>
      <c r="C853" s="388" t="s">
        <v>100</v>
      </c>
      <c r="D853" s="389">
        <v>15799.655999999999</v>
      </c>
      <c r="E853" s="389">
        <v>27273.167000000001</v>
      </c>
      <c r="F853" s="390">
        <v>11851.2775</v>
      </c>
      <c r="G853" s="390">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382">
        <v>2015</v>
      </c>
      <c r="B854" s="383" t="s">
        <v>45</v>
      </c>
      <c r="C854" s="384" t="s">
        <v>100</v>
      </c>
      <c r="D854" s="385">
        <v>16883.662</v>
      </c>
      <c r="E854" s="385">
        <v>34105.482000000004</v>
      </c>
      <c r="F854" s="386">
        <v>11944.218499999999</v>
      </c>
      <c r="G854" s="386">
        <v>3179.0599999999995</v>
      </c>
      <c r="H854" s="387">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64">
        <v>2015</v>
      </c>
      <c r="B855" s="64" t="s">
        <v>33</v>
      </c>
      <c r="C855" s="388" t="s">
        <v>100</v>
      </c>
      <c r="D855" s="389">
        <v>15803.080000000004</v>
      </c>
      <c r="E855" s="389">
        <v>29172.07</v>
      </c>
      <c r="F855" s="390">
        <v>11297.865</v>
      </c>
      <c r="G855" s="390">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382">
        <v>2015</v>
      </c>
      <c r="B856" s="383" t="s">
        <v>35</v>
      </c>
      <c r="C856" s="384" t="s">
        <v>100</v>
      </c>
      <c r="D856" s="385">
        <v>15329.419999999998</v>
      </c>
      <c r="E856" s="385">
        <v>30647.148000000001</v>
      </c>
      <c r="F856" s="386">
        <v>11324.34</v>
      </c>
      <c r="G856" s="386">
        <v>2233.19</v>
      </c>
      <c r="H856" s="387">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64">
        <v>2015</v>
      </c>
      <c r="B857" s="64" t="s">
        <v>36</v>
      </c>
      <c r="C857" s="388" t="s">
        <v>100</v>
      </c>
      <c r="D857" s="389">
        <v>14847.159999999998</v>
      </c>
      <c r="E857" s="389">
        <v>29411.853999999999</v>
      </c>
      <c r="F857" s="390">
        <v>11307.970000000001</v>
      </c>
      <c r="G857" s="390">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382">
        <v>2015</v>
      </c>
      <c r="B858" s="383" t="s">
        <v>37</v>
      </c>
      <c r="C858" s="384" t="s">
        <v>100</v>
      </c>
      <c r="D858" s="385">
        <v>17283.829999999998</v>
      </c>
      <c r="E858" s="385">
        <v>32572.789000000004</v>
      </c>
      <c r="F858" s="386">
        <v>13309.952499999999</v>
      </c>
      <c r="G858" s="386">
        <v>2138.3675000000003</v>
      </c>
      <c r="H858" s="387">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64">
        <v>2015</v>
      </c>
      <c r="B859" s="64" t="s">
        <v>38</v>
      </c>
      <c r="C859" s="388" t="s">
        <v>100</v>
      </c>
      <c r="D859" s="389">
        <v>16414.169999999998</v>
      </c>
      <c r="E859" s="389">
        <v>34021.298999999999</v>
      </c>
      <c r="F859" s="390">
        <v>8494.9449999999997</v>
      </c>
      <c r="G859" s="390">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382">
        <v>2015</v>
      </c>
      <c r="B860" s="383" t="s">
        <v>39</v>
      </c>
      <c r="C860" s="384" t="s">
        <v>100</v>
      </c>
      <c r="D860" s="385">
        <v>18558.892</v>
      </c>
      <c r="E860" s="385">
        <v>32222.900999999998</v>
      </c>
      <c r="F860" s="386">
        <v>10520.52</v>
      </c>
      <c r="G860" s="386">
        <v>2176.1999999999998</v>
      </c>
      <c r="H860" s="387">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64">
        <v>2015</v>
      </c>
      <c r="B861" s="64" t="s">
        <v>40</v>
      </c>
      <c r="C861" s="388" t="s">
        <v>100</v>
      </c>
      <c r="D861" s="389">
        <v>18042.170000000006</v>
      </c>
      <c r="E861" s="389">
        <v>35235.126000000004</v>
      </c>
      <c r="F861" s="390">
        <v>11164.997500000001</v>
      </c>
      <c r="G861" s="390">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382">
        <v>2015</v>
      </c>
      <c r="B862" s="383" t="s">
        <v>41</v>
      </c>
      <c r="C862" s="384" t="s">
        <v>100</v>
      </c>
      <c r="D862" s="385">
        <v>15808.71</v>
      </c>
      <c r="E862" s="385">
        <v>33437.182000000001</v>
      </c>
      <c r="F862" s="386">
        <v>11229.89</v>
      </c>
      <c r="G862" s="386">
        <v>2492.4000000000005</v>
      </c>
      <c r="H862" s="387">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64">
        <v>2015</v>
      </c>
      <c r="B863" s="64" t="s">
        <v>42</v>
      </c>
      <c r="C863" s="388" t="s">
        <v>100</v>
      </c>
      <c r="D863" s="389">
        <v>15305.319999999996</v>
      </c>
      <c r="E863" s="389">
        <v>37243.797500000008</v>
      </c>
      <c r="F863" s="390">
        <v>7022.1175000000003</v>
      </c>
      <c r="G863" s="390">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382">
        <v>2016</v>
      </c>
      <c r="B864" s="383" t="s">
        <v>43</v>
      </c>
      <c r="C864" s="384" t="s">
        <v>100</v>
      </c>
      <c r="D864" s="385">
        <v>15281.709999999985</v>
      </c>
      <c r="E864" s="385">
        <v>26761.287</v>
      </c>
      <c r="F864" s="386">
        <v>7466.03</v>
      </c>
      <c r="G864" s="386">
        <v>896.63000000000784</v>
      </c>
      <c r="H864" s="387">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64">
        <v>2016</v>
      </c>
      <c r="B865" s="64" t="s">
        <v>44</v>
      </c>
      <c r="C865" s="388" t="s">
        <v>100</v>
      </c>
      <c r="D865" s="389">
        <v>18906.450000000008</v>
      </c>
      <c r="E865" s="389">
        <v>29104.907000000003</v>
      </c>
      <c r="F865" s="390">
        <v>9042.0074999999997</v>
      </c>
      <c r="G865" s="390">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382">
        <v>2016</v>
      </c>
      <c r="B866" s="383" t="s">
        <v>45</v>
      </c>
      <c r="C866" s="384" t="s">
        <v>100</v>
      </c>
      <c r="D866" s="385">
        <v>16627.760000000006</v>
      </c>
      <c r="E866" s="385">
        <v>26303.534000000003</v>
      </c>
      <c r="F866" s="386">
        <v>7993.2874999999995</v>
      </c>
      <c r="G866" s="386">
        <v>708.54</v>
      </c>
      <c r="H866" s="387">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64">
        <v>2016</v>
      </c>
      <c r="B867" s="64" t="s">
        <v>33</v>
      </c>
      <c r="C867" s="388" t="s">
        <v>100</v>
      </c>
      <c r="D867" s="389">
        <v>17037.069999999996</v>
      </c>
      <c r="E867" s="389">
        <v>29929.648499999999</v>
      </c>
      <c r="F867" s="390">
        <v>10234.584999999999</v>
      </c>
      <c r="G867" s="390">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382">
        <v>2016</v>
      </c>
      <c r="B868" s="383" t="s">
        <v>35</v>
      </c>
      <c r="C868" s="384" t="s">
        <v>100</v>
      </c>
      <c r="D868" s="385">
        <v>15313.539999999997</v>
      </c>
      <c r="E868" s="385">
        <v>25479.759999999998</v>
      </c>
      <c r="F868" s="386">
        <v>9515.884</v>
      </c>
      <c r="G868" s="386">
        <v>1097.6075000000001</v>
      </c>
      <c r="H868" s="387">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64">
        <v>2016</v>
      </c>
      <c r="B869" s="64" t="s">
        <v>36</v>
      </c>
      <c r="C869" s="388" t="s">
        <v>100</v>
      </c>
      <c r="D869" s="389">
        <v>14899.630000000001</v>
      </c>
      <c r="E869" s="389">
        <v>27713.635999999999</v>
      </c>
      <c r="F869" s="390">
        <v>9429.744999999999</v>
      </c>
      <c r="G869" s="390">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382">
        <v>2016</v>
      </c>
      <c r="B870" s="383" t="s">
        <v>37</v>
      </c>
      <c r="C870" s="384" t="s">
        <v>100</v>
      </c>
      <c r="D870" s="385">
        <v>13124.912500000004</v>
      </c>
      <c r="E870" s="385">
        <v>26275.779000000002</v>
      </c>
      <c r="F870" s="386">
        <v>7584.5774999999994</v>
      </c>
      <c r="G870" s="386">
        <v>726.47500000000014</v>
      </c>
      <c r="H870" s="387">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64">
        <v>2016</v>
      </c>
      <c r="B871" s="64" t="s">
        <v>38</v>
      </c>
      <c r="C871" s="388" t="s">
        <v>100</v>
      </c>
      <c r="D871" s="389">
        <v>14854.339999999995</v>
      </c>
      <c r="E871" s="389">
        <v>27023.425999999999</v>
      </c>
      <c r="F871" s="390">
        <v>10754.650000000001</v>
      </c>
      <c r="G871" s="390">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382">
        <v>2016</v>
      </c>
      <c r="B872" s="383" t="s">
        <v>39</v>
      </c>
      <c r="C872" s="384" t="s">
        <v>100</v>
      </c>
      <c r="D872" s="385">
        <v>14013.850000000002</v>
      </c>
      <c r="E872" s="385">
        <v>27044.654999999999</v>
      </c>
      <c r="F872" s="386">
        <v>9753.9624999999996</v>
      </c>
      <c r="G872" s="386">
        <v>2014.3449999999998</v>
      </c>
      <c r="H872" s="387">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64">
        <v>2016</v>
      </c>
      <c r="B873" s="64" t="s">
        <v>40</v>
      </c>
      <c r="C873" s="388" t="s">
        <v>100</v>
      </c>
      <c r="D873" s="389">
        <v>13269.849999999999</v>
      </c>
      <c r="E873" s="389">
        <v>26095.400999999998</v>
      </c>
      <c r="F873" s="390">
        <v>9486.5474999999988</v>
      </c>
      <c r="G873" s="390">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382">
        <v>2016</v>
      </c>
      <c r="B874" s="383" t="s">
        <v>41</v>
      </c>
      <c r="C874" s="384" t="s">
        <v>100</v>
      </c>
      <c r="D874" s="385">
        <v>13869.130000000001</v>
      </c>
      <c r="E874" s="385">
        <v>27389.848000000002</v>
      </c>
      <c r="F874" s="386">
        <v>8540.5499999999993</v>
      </c>
      <c r="G874" s="386">
        <v>1558.325</v>
      </c>
      <c r="H874" s="387">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64">
        <v>2016</v>
      </c>
      <c r="B875" s="64" t="s">
        <v>42</v>
      </c>
      <c r="C875" s="388" t="s">
        <v>100</v>
      </c>
      <c r="D875" s="389">
        <v>12063.500000000002</v>
      </c>
      <c r="E875" s="389">
        <v>29193.448500000002</v>
      </c>
      <c r="F875" s="390">
        <v>7897.2369999999992</v>
      </c>
      <c r="G875" s="390">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382">
        <v>2017</v>
      </c>
      <c r="B876" s="383" t="s">
        <v>43</v>
      </c>
      <c r="C876" s="384" t="s">
        <v>100</v>
      </c>
      <c r="D876" s="385">
        <v>11267.369999999997</v>
      </c>
      <c r="E876" s="385">
        <v>27156.084500000004</v>
      </c>
      <c r="F876" s="386">
        <v>6387.5424999999996</v>
      </c>
      <c r="G876" s="386">
        <v>1079.8500000000001</v>
      </c>
      <c r="H876" s="387">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64">
        <v>2017</v>
      </c>
      <c r="B877" s="64" t="s">
        <v>44</v>
      </c>
      <c r="C877" s="388" t="s">
        <v>100</v>
      </c>
      <c r="D877" s="389">
        <v>13736.179999999998</v>
      </c>
      <c r="E877" s="389">
        <v>26609.650500000007</v>
      </c>
      <c r="F877" s="390">
        <v>8191.9895000000015</v>
      </c>
      <c r="G877" s="390">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382">
        <v>2017</v>
      </c>
      <c r="B878" s="383" t="s">
        <v>45</v>
      </c>
      <c r="C878" s="384" t="s">
        <v>100</v>
      </c>
      <c r="D878" s="385">
        <v>13037.710000000003</v>
      </c>
      <c r="E878" s="385">
        <v>28383.81700000001</v>
      </c>
      <c r="F878" s="386">
        <v>8134.625</v>
      </c>
      <c r="G878" s="386">
        <v>1498.6299999999999</v>
      </c>
      <c r="H878" s="387">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64">
        <v>2017</v>
      </c>
      <c r="B879" s="64" t="s">
        <v>33</v>
      </c>
      <c r="C879" s="388" t="s">
        <v>100</v>
      </c>
      <c r="D879" s="389">
        <v>9267.91</v>
      </c>
      <c r="E879" s="389">
        <v>23661.138999999992</v>
      </c>
      <c r="F879" s="390">
        <v>7492.0624999999991</v>
      </c>
      <c r="G879" s="390">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382">
        <v>2017</v>
      </c>
      <c r="B880" s="383" t="s">
        <v>35</v>
      </c>
      <c r="C880" s="384" t="s">
        <v>100</v>
      </c>
      <c r="D880" s="385">
        <v>12012.98</v>
      </c>
      <c r="E880" s="385">
        <v>28741.165000000012</v>
      </c>
      <c r="F880" s="386">
        <v>9679.4274999999998</v>
      </c>
      <c r="G880" s="386">
        <v>922.43000000000006</v>
      </c>
      <c r="H880" s="387">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64">
        <v>2017</v>
      </c>
      <c r="B881" s="64" t="s">
        <v>36</v>
      </c>
      <c r="C881" s="388" t="s">
        <v>100</v>
      </c>
      <c r="D881" s="389">
        <v>9967.7999999999993</v>
      </c>
      <c r="E881" s="389">
        <v>27885.77</v>
      </c>
      <c r="F881" s="390">
        <v>9130.23</v>
      </c>
      <c r="G881" s="390">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382">
        <v>2017</v>
      </c>
      <c r="B882" s="383" t="s">
        <v>37</v>
      </c>
      <c r="C882" s="384" t="s">
        <v>100</v>
      </c>
      <c r="D882" s="385">
        <v>11404.169999999998</v>
      </c>
      <c r="E882" s="385">
        <v>29195.956999999999</v>
      </c>
      <c r="F882" s="386">
        <v>8510.9225000000006</v>
      </c>
      <c r="G882" s="386">
        <v>1182.3225</v>
      </c>
      <c r="H882" s="387">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64">
        <v>2017</v>
      </c>
      <c r="B883" s="64" t="s">
        <v>38</v>
      </c>
      <c r="C883" s="388" t="s">
        <v>100</v>
      </c>
      <c r="D883" s="389">
        <v>11994.984999999997</v>
      </c>
      <c r="E883" s="389">
        <v>28999.963500000005</v>
      </c>
      <c r="F883" s="390">
        <v>10887.8925</v>
      </c>
      <c r="G883" s="390">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382">
        <v>2017</v>
      </c>
      <c r="B884" s="383" t="s">
        <v>39</v>
      </c>
      <c r="C884" s="384" t="s">
        <v>100</v>
      </c>
      <c r="D884" s="385">
        <v>10242.070000000002</v>
      </c>
      <c r="E884" s="385">
        <v>28077.875000000007</v>
      </c>
      <c r="F884" s="386">
        <v>8848.3424999999988</v>
      </c>
      <c r="G884" s="386">
        <v>1495.2075</v>
      </c>
      <c r="H884" s="387">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64">
        <v>2017</v>
      </c>
      <c r="B885" s="64" t="s">
        <v>40</v>
      </c>
      <c r="C885" s="388" t="s">
        <v>100</v>
      </c>
      <c r="D885" s="389">
        <v>10352.709999999999</v>
      </c>
      <c r="E885" s="389">
        <v>28807.604500000001</v>
      </c>
      <c r="F885" s="390">
        <v>9382.2874999999985</v>
      </c>
      <c r="G885" s="390">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382">
        <v>2017</v>
      </c>
      <c r="B886" s="383" t="s">
        <v>41</v>
      </c>
      <c r="C886" s="384" t="s">
        <v>100</v>
      </c>
      <c r="D886" s="385">
        <v>10776.410000000002</v>
      </c>
      <c r="E886" s="385">
        <v>27043.098999999998</v>
      </c>
      <c r="F886" s="386">
        <v>8911.3449999999993</v>
      </c>
      <c r="G886" s="386">
        <v>1206.1199999999999</v>
      </c>
      <c r="H886" s="387">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64">
        <v>2017</v>
      </c>
      <c r="B887" s="64" t="s">
        <v>42</v>
      </c>
      <c r="C887" s="388" t="s">
        <v>100</v>
      </c>
      <c r="D887" s="389">
        <v>10129.799999999999</v>
      </c>
      <c r="E887" s="389">
        <v>27805.845000000001</v>
      </c>
      <c r="F887" s="390">
        <v>6207.9875000000002</v>
      </c>
      <c r="G887" s="390">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382">
        <v>2018</v>
      </c>
      <c r="B888" s="383" t="s">
        <v>43</v>
      </c>
      <c r="C888" s="384" t="s">
        <v>100</v>
      </c>
      <c r="D888" s="385">
        <v>8898.2199999999993</v>
      </c>
      <c r="E888" s="385">
        <v>23858.583499999997</v>
      </c>
      <c r="F888" s="386">
        <v>6467.8249999999998</v>
      </c>
      <c r="G888" s="386">
        <v>1044.7674999999999</v>
      </c>
      <c r="H888" s="387">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64">
        <v>2018</v>
      </c>
      <c r="B889" s="64" t="s">
        <v>44</v>
      </c>
      <c r="C889" s="388" t="s">
        <v>100</v>
      </c>
      <c r="D889" s="389">
        <v>9389.9700000000012</v>
      </c>
      <c r="E889" s="389">
        <v>24794.379000000004</v>
      </c>
      <c r="F889" s="390">
        <v>6823.2019999999993</v>
      </c>
      <c r="G889" s="390">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382">
        <v>2018</v>
      </c>
      <c r="B890" s="383" t="s">
        <v>45</v>
      </c>
      <c r="C890" s="384" t="s">
        <v>100</v>
      </c>
      <c r="D890" s="385">
        <v>9579.6899999999987</v>
      </c>
      <c r="E890" s="385">
        <v>24947.390500000005</v>
      </c>
      <c r="F890" s="386">
        <v>7527.0524999999998</v>
      </c>
      <c r="G890" s="386">
        <v>1078.2549999999999</v>
      </c>
      <c r="H890" s="387">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64">
        <v>2018</v>
      </c>
      <c r="B891" s="64" t="s">
        <v>33</v>
      </c>
      <c r="C891" s="388" t="s">
        <v>100</v>
      </c>
      <c r="D891" s="389">
        <v>9131.08</v>
      </c>
      <c r="E891" s="389">
        <v>27871.130999999994</v>
      </c>
      <c r="F891" s="390">
        <v>8708.7510000000002</v>
      </c>
      <c r="G891" s="390">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382">
        <v>2018</v>
      </c>
      <c r="B892" s="383" t="s">
        <v>35</v>
      </c>
      <c r="C892" s="384" t="s">
        <v>100</v>
      </c>
      <c r="D892" s="385">
        <v>10089.959999999999</v>
      </c>
      <c r="E892" s="385">
        <v>26655.589499999998</v>
      </c>
      <c r="F892" s="386">
        <v>7604.3949999999995</v>
      </c>
      <c r="G892" s="386">
        <v>813.34999999999991</v>
      </c>
      <c r="H892" s="387">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64">
        <v>2018</v>
      </c>
      <c r="B893" s="64" t="s">
        <v>36</v>
      </c>
      <c r="C893" s="388" t="s">
        <v>100</v>
      </c>
      <c r="D893" s="389">
        <v>9055.26</v>
      </c>
      <c r="E893" s="389">
        <v>25273.988999999998</v>
      </c>
      <c r="F893" s="390">
        <v>8087.0424999999996</v>
      </c>
      <c r="G893" s="390">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382">
        <v>2018</v>
      </c>
      <c r="B894" s="383" t="s">
        <v>37</v>
      </c>
      <c r="C894" s="384" t="s">
        <v>100</v>
      </c>
      <c r="D894" s="385">
        <v>10206.09</v>
      </c>
      <c r="E894" s="385">
        <v>26439.632000000001</v>
      </c>
      <c r="F894" s="386">
        <v>8569.2279999999992</v>
      </c>
      <c r="G894" s="386">
        <v>751.3125</v>
      </c>
      <c r="H894" s="387">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64">
        <v>2018</v>
      </c>
      <c r="B895" s="64" t="s">
        <v>38</v>
      </c>
      <c r="C895" s="388" t="s">
        <v>100</v>
      </c>
      <c r="D895" s="389">
        <v>10027.719999999999</v>
      </c>
      <c r="E895" s="389">
        <v>27203.199500000006</v>
      </c>
      <c r="F895" s="390">
        <v>8055.6844999999994</v>
      </c>
      <c r="G895" s="390">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382">
        <v>2018</v>
      </c>
      <c r="B896" s="383" t="s">
        <v>39</v>
      </c>
      <c r="C896" s="384" t="s">
        <v>100</v>
      </c>
      <c r="D896" s="385">
        <v>9951.005000000001</v>
      </c>
      <c r="E896" s="385">
        <v>25587.407500000001</v>
      </c>
      <c r="F896" s="386">
        <v>8413.8275000000012</v>
      </c>
      <c r="G896" s="386">
        <v>645.47</v>
      </c>
      <c r="H896" s="387">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64">
        <v>2018</v>
      </c>
      <c r="B897" s="64" t="s">
        <v>40</v>
      </c>
      <c r="C897" s="388" t="s">
        <v>100</v>
      </c>
      <c r="D897" s="389">
        <v>11325.2575</v>
      </c>
      <c r="E897" s="389">
        <v>27427.083500000008</v>
      </c>
      <c r="F897" s="390">
        <v>7474.33</v>
      </c>
      <c r="G897" s="390">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382">
        <v>2018</v>
      </c>
      <c r="B898" s="383" t="s">
        <v>41</v>
      </c>
      <c r="C898" s="384" t="s">
        <v>100</v>
      </c>
      <c r="D898" s="385">
        <v>12019.9475</v>
      </c>
      <c r="E898" s="385">
        <v>28578.269500000002</v>
      </c>
      <c r="F898" s="386">
        <v>8065.5770000000002</v>
      </c>
      <c r="G898" s="386">
        <v>895.3</v>
      </c>
      <c r="H898" s="387">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64">
        <v>2018</v>
      </c>
      <c r="B899" s="64" t="s">
        <v>42</v>
      </c>
      <c r="C899" s="388" t="s">
        <v>100</v>
      </c>
      <c r="D899" s="389">
        <v>11521.3125</v>
      </c>
      <c r="E899" s="389">
        <v>26630.110000000004</v>
      </c>
      <c r="F899" s="390">
        <v>6225.2204999999994</v>
      </c>
      <c r="G899" s="390">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382">
        <v>2019</v>
      </c>
      <c r="B900" s="383" t="s">
        <v>43</v>
      </c>
      <c r="C900" s="384" t="s">
        <v>100</v>
      </c>
      <c r="D900" s="385">
        <v>8338.1899999999987</v>
      </c>
      <c r="E900" s="385">
        <v>24639.415999999994</v>
      </c>
      <c r="F900" s="386">
        <v>6025.5129999999999</v>
      </c>
      <c r="G900" s="386">
        <v>984.83</v>
      </c>
      <c r="H900" s="387">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64">
        <v>2019</v>
      </c>
      <c r="B901" s="64" t="s">
        <v>44</v>
      </c>
      <c r="C901" s="388" t="s">
        <v>100</v>
      </c>
      <c r="D901" s="389">
        <v>11730.952499999999</v>
      </c>
      <c r="E901" s="389">
        <v>24307.9385</v>
      </c>
      <c r="F901" s="390">
        <v>6720.4139999999989</v>
      </c>
      <c r="G901" s="390">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382">
        <v>2019</v>
      </c>
      <c r="B902" s="383" t="s">
        <v>45</v>
      </c>
      <c r="C902" s="384" t="s">
        <v>100</v>
      </c>
      <c r="D902" s="385">
        <v>11210.141500000002</v>
      </c>
      <c r="E902" s="385">
        <v>28177.084999999995</v>
      </c>
      <c r="F902" s="386">
        <v>7461.0485000000008</v>
      </c>
      <c r="G902" s="386">
        <v>915.09849999999994</v>
      </c>
      <c r="H902" s="387">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64">
        <v>2019</v>
      </c>
      <c r="B903" s="64" t="s">
        <v>33</v>
      </c>
      <c r="C903" s="388" t="s">
        <v>100</v>
      </c>
      <c r="D903" s="389">
        <v>11528.62</v>
      </c>
      <c r="E903" s="389">
        <v>25302.294999999998</v>
      </c>
      <c r="F903" s="390">
        <v>6462.7805000000008</v>
      </c>
      <c r="G903" s="390">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382">
        <v>2019</v>
      </c>
      <c r="B904" s="383" t="s">
        <v>35</v>
      </c>
      <c r="C904" s="384" t="s">
        <v>100</v>
      </c>
      <c r="D904" s="385">
        <v>15911.435000000001</v>
      </c>
      <c r="E904" s="385">
        <v>27622.656500000005</v>
      </c>
      <c r="F904" s="386">
        <v>6150.125</v>
      </c>
      <c r="G904" s="386">
        <v>1315.1399999999999</v>
      </c>
      <c r="H904" s="387">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64">
        <v>2019</v>
      </c>
      <c r="B905" s="64" t="s">
        <v>36</v>
      </c>
      <c r="C905" s="388" t="s">
        <v>100</v>
      </c>
      <c r="D905" s="389">
        <v>13700.8375</v>
      </c>
      <c r="E905" s="389">
        <v>26038.217499999999</v>
      </c>
      <c r="F905" s="390">
        <v>5380.2579999999998</v>
      </c>
      <c r="G905" s="390">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382">
        <v>2019</v>
      </c>
      <c r="B906" s="383" t="s">
        <v>37</v>
      </c>
      <c r="C906" s="384" t="s">
        <v>100</v>
      </c>
      <c r="D906" s="385">
        <v>15542.7955</v>
      </c>
      <c r="E906" s="385">
        <v>29116.17349999999</v>
      </c>
      <c r="F906" s="386">
        <v>6070.7045000000016</v>
      </c>
      <c r="G906" s="386">
        <v>1703.8779999999999</v>
      </c>
      <c r="H906" s="387">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64">
        <v>2019</v>
      </c>
      <c r="B907" s="64" t="s">
        <v>38</v>
      </c>
      <c r="C907" s="388" t="s">
        <v>100</v>
      </c>
      <c r="D907" s="389">
        <v>16188.548000000003</v>
      </c>
      <c r="E907" s="389">
        <v>29066.523000000001</v>
      </c>
      <c r="F907" s="390">
        <v>5622.6009999999997</v>
      </c>
      <c r="G907" s="390">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382">
        <v>2019</v>
      </c>
      <c r="B908" s="383" t="s">
        <v>39</v>
      </c>
      <c r="C908" s="384" t="s">
        <v>100</v>
      </c>
      <c r="D908" s="385">
        <v>14368.615</v>
      </c>
      <c r="E908" s="385">
        <v>29726.664500000003</v>
      </c>
      <c r="F908" s="386">
        <v>5411.7450000000008</v>
      </c>
      <c r="G908" s="386">
        <v>1317.5925000000002</v>
      </c>
      <c r="H908" s="387">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64">
        <v>2019</v>
      </c>
      <c r="B909" s="64" t="s">
        <v>40</v>
      </c>
      <c r="C909" s="388" t="s">
        <v>100</v>
      </c>
      <c r="D909" s="389">
        <v>16327.467499999999</v>
      </c>
      <c r="E909" s="389">
        <v>31451.352499999997</v>
      </c>
      <c r="F909" s="390">
        <v>6887.9175000000014</v>
      </c>
      <c r="G909" s="390">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382">
        <v>2019</v>
      </c>
      <c r="B910" s="383" t="s">
        <v>41</v>
      </c>
      <c r="C910" s="384" t="s">
        <v>100</v>
      </c>
      <c r="D910" s="385">
        <v>17362.0255</v>
      </c>
      <c r="E910" s="385">
        <v>31860.3465</v>
      </c>
      <c r="F910" s="386">
        <v>5780.4060000000027</v>
      </c>
      <c r="G910" s="386">
        <v>2024.0650000000001</v>
      </c>
      <c r="H910" s="387">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64">
        <v>2019</v>
      </c>
      <c r="B911" s="64" t="s">
        <v>42</v>
      </c>
      <c r="C911" s="388" t="s">
        <v>100</v>
      </c>
      <c r="D911" s="389">
        <v>14436.79</v>
      </c>
      <c r="E911" s="389">
        <v>30261.194499999998</v>
      </c>
      <c r="F911" s="390">
        <v>4771.0390000000007</v>
      </c>
      <c r="G911" s="390">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382">
        <v>2009</v>
      </c>
      <c r="B912" s="383" t="s">
        <v>33</v>
      </c>
      <c r="C912" s="384" t="s">
        <v>102</v>
      </c>
      <c r="D912" s="385">
        <v>361.23</v>
      </c>
      <c r="E912" s="385">
        <v>13553.61</v>
      </c>
      <c r="F912" s="386">
        <v>6963.79</v>
      </c>
      <c r="G912" s="386">
        <v>194</v>
      </c>
      <c r="H912" s="387">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64">
        <v>2009</v>
      </c>
      <c r="B913" s="64" t="s">
        <v>35</v>
      </c>
      <c r="C913" s="388" t="s">
        <v>102</v>
      </c>
      <c r="D913" s="389">
        <v>325.27000000000004</v>
      </c>
      <c r="E913" s="389">
        <v>14827.25</v>
      </c>
      <c r="F913" s="390">
        <v>8788.07</v>
      </c>
      <c r="G913" s="390">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382">
        <v>2009</v>
      </c>
      <c r="B914" s="383" t="s">
        <v>36</v>
      </c>
      <c r="C914" s="384" t="s">
        <v>102</v>
      </c>
      <c r="D914" s="385">
        <v>2011.77</v>
      </c>
      <c r="E914" s="385">
        <v>15067.619999999999</v>
      </c>
      <c r="F914" s="386">
        <v>5394.9650000000001</v>
      </c>
      <c r="G914" s="386">
        <v>69.61999999999999</v>
      </c>
      <c r="H914" s="387">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64">
        <v>2009</v>
      </c>
      <c r="B915" s="64" t="s">
        <v>37</v>
      </c>
      <c r="C915" s="388" t="s">
        <v>102</v>
      </c>
      <c r="D915" s="389">
        <v>1543.26</v>
      </c>
      <c r="E915" s="389">
        <v>17870.78</v>
      </c>
      <c r="F915" s="390">
        <v>7554.2400000000007</v>
      </c>
      <c r="G915" s="390">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382">
        <v>2009</v>
      </c>
      <c r="B916" s="383" t="s">
        <v>38</v>
      </c>
      <c r="C916" s="384" t="s">
        <v>102</v>
      </c>
      <c r="D916" s="385">
        <v>825.62</v>
      </c>
      <c r="E916" s="385">
        <v>19055.600000000002</v>
      </c>
      <c r="F916" s="386">
        <v>8427.6474999999991</v>
      </c>
      <c r="G916" s="386">
        <v>1176.1275000000001</v>
      </c>
      <c r="H916" s="387">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64">
        <v>2009</v>
      </c>
      <c r="B917" s="64" t="s">
        <v>39</v>
      </c>
      <c r="C917" s="388" t="s">
        <v>102</v>
      </c>
      <c r="D917" s="389">
        <v>1486.1875</v>
      </c>
      <c r="E917" s="389">
        <v>15874.940000000002</v>
      </c>
      <c r="F917" s="390">
        <v>8422.5124999999989</v>
      </c>
      <c r="G917" s="390">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382">
        <v>2009</v>
      </c>
      <c r="B918" s="383" t="s">
        <v>40</v>
      </c>
      <c r="C918" s="384" t="s">
        <v>102</v>
      </c>
      <c r="D918" s="385">
        <v>2833.2950000000001</v>
      </c>
      <c r="E918" s="385">
        <v>18770.55</v>
      </c>
      <c r="F918" s="386">
        <v>8425.9500000000007</v>
      </c>
      <c r="G918" s="386">
        <v>609.25</v>
      </c>
      <c r="H918" s="387">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64">
        <v>2009</v>
      </c>
      <c r="B919" s="64" t="s">
        <v>41</v>
      </c>
      <c r="C919" s="388" t="s">
        <v>102</v>
      </c>
      <c r="D919" s="389">
        <v>2465.02</v>
      </c>
      <c r="E919" s="389">
        <v>17920.71</v>
      </c>
      <c r="F919" s="390">
        <v>7582.7550000000001</v>
      </c>
      <c r="G919" s="390">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382">
        <v>2009</v>
      </c>
      <c r="B920" s="383" t="s">
        <v>42</v>
      </c>
      <c r="C920" s="384" t="s">
        <v>102</v>
      </c>
      <c r="D920" s="385">
        <v>2665.395</v>
      </c>
      <c r="E920" s="385">
        <v>17894.150000000001</v>
      </c>
      <c r="F920" s="386">
        <v>6861.8175000000001</v>
      </c>
      <c r="G920" s="386">
        <v>207.81</v>
      </c>
      <c r="H920" s="387">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64">
        <v>2010</v>
      </c>
      <c r="B921" s="64" t="s">
        <v>43</v>
      </c>
      <c r="C921" s="388" t="s">
        <v>102</v>
      </c>
      <c r="D921" s="389">
        <v>2694.16</v>
      </c>
      <c r="E921" s="389">
        <v>15071.859999999999</v>
      </c>
      <c r="F921" s="390">
        <v>5136.0299999999988</v>
      </c>
      <c r="G921" s="390">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382">
        <v>2010</v>
      </c>
      <c r="B922" s="383" t="s">
        <v>44</v>
      </c>
      <c r="C922" s="384" t="s">
        <v>102</v>
      </c>
      <c r="D922" s="385">
        <v>3464.855</v>
      </c>
      <c r="E922" s="385">
        <v>13883.480000000001</v>
      </c>
      <c r="F922" s="386">
        <v>6678.5525000000007</v>
      </c>
      <c r="G922" s="386">
        <v>384.11</v>
      </c>
      <c r="H922" s="387">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64">
        <v>2010</v>
      </c>
      <c r="B923" s="64" t="s">
        <v>45</v>
      </c>
      <c r="C923" s="388" t="s">
        <v>102</v>
      </c>
      <c r="D923" s="389">
        <v>4049.5959999999995</v>
      </c>
      <c r="E923" s="389">
        <v>16801.52</v>
      </c>
      <c r="F923" s="390">
        <v>5624.1024999999991</v>
      </c>
      <c r="G923" s="390">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382">
        <v>2010</v>
      </c>
      <c r="B924" s="383" t="s">
        <v>33</v>
      </c>
      <c r="C924" s="384" t="s">
        <v>102</v>
      </c>
      <c r="D924" s="385">
        <v>1341.115</v>
      </c>
      <c r="E924" s="385">
        <v>14366.84</v>
      </c>
      <c r="F924" s="386">
        <v>5155.9799999999996</v>
      </c>
      <c r="G924" s="386">
        <v>189.25399999999999</v>
      </c>
      <c r="H924" s="387">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64">
        <v>2010</v>
      </c>
      <c r="B925" s="64" t="s">
        <v>35</v>
      </c>
      <c r="C925" s="388" t="s">
        <v>102</v>
      </c>
      <c r="D925" s="389">
        <v>1213.665</v>
      </c>
      <c r="E925" s="389">
        <v>15797.26</v>
      </c>
      <c r="F925" s="390">
        <v>4029.6149999999998</v>
      </c>
      <c r="G925" s="390">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382">
        <v>2010</v>
      </c>
      <c r="B926" s="383" t="s">
        <v>36</v>
      </c>
      <c r="C926" s="384" t="s">
        <v>102</v>
      </c>
      <c r="D926" s="385">
        <v>1030.97</v>
      </c>
      <c r="E926" s="385">
        <v>16086.349999999999</v>
      </c>
      <c r="F926" s="386">
        <v>4155.7699999999995</v>
      </c>
      <c r="G926" s="386">
        <v>311.64</v>
      </c>
      <c r="H926" s="387">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64">
        <v>2010</v>
      </c>
      <c r="B927" s="64" t="s">
        <v>37</v>
      </c>
      <c r="C927" s="388" t="s">
        <v>102</v>
      </c>
      <c r="D927" s="389">
        <v>1165.48</v>
      </c>
      <c r="E927" s="389">
        <v>17343.764999999999</v>
      </c>
      <c r="F927" s="390">
        <v>3775.6899999999996</v>
      </c>
      <c r="G927" s="390">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382">
        <v>2010</v>
      </c>
      <c r="B928" s="383" t="s">
        <v>38</v>
      </c>
      <c r="C928" s="384" t="s">
        <v>102</v>
      </c>
      <c r="D928" s="385">
        <v>1442.3425</v>
      </c>
      <c r="E928" s="385">
        <v>15283.67</v>
      </c>
      <c r="F928" s="386">
        <v>4286.4925000000003</v>
      </c>
      <c r="G928" s="386">
        <v>2307.0699999999997</v>
      </c>
      <c r="H928" s="387">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64">
        <v>2010</v>
      </c>
      <c r="B929" s="64" t="s">
        <v>39</v>
      </c>
      <c r="C929" s="388" t="s">
        <v>102</v>
      </c>
      <c r="D929" s="389">
        <v>1295.8499999999999</v>
      </c>
      <c r="E929" s="389">
        <v>17169.62</v>
      </c>
      <c r="F929" s="390">
        <v>4890.4875000000002</v>
      </c>
      <c r="G929" s="390">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382">
        <v>2010</v>
      </c>
      <c r="B930" s="383" t="s">
        <v>40</v>
      </c>
      <c r="C930" s="384" t="s">
        <v>102</v>
      </c>
      <c r="D930" s="385">
        <v>1632.2850000000001</v>
      </c>
      <c r="E930" s="385">
        <v>17838.82</v>
      </c>
      <c r="F930" s="386">
        <v>5012.3050000000003</v>
      </c>
      <c r="G930" s="386">
        <v>820.8900000000001</v>
      </c>
      <c r="H930" s="387">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64">
        <v>2010</v>
      </c>
      <c r="B931" s="64" t="s">
        <v>41</v>
      </c>
      <c r="C931" s="388" t="s">
        <v>102</v>
      </c>
      <c r="D931" s="389">
        <v>1784.2049999999999</v>
      </c>
      <c r="E931" s="389">
        <v>18042.62</v>
      </c>
      <c r="F931" s="390">
        <v>4848.5874999999996</v>
      </c>
      <c r="G931" s="390">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382">
        <v>2010</v>
      </c>
      <c r="B932" s="383" t="s">
        <v>42</v>
      </c>
      <c r="C932" s="384" t="s">
        <v>102</v>
      </c>
      <c r="D932" s="385">
        <v>2005.65</v>
      </c>
      <c r="E932" s="385">
        <v>18750.240000000002</v>
      </c>
      <c r="F932" s="386">
        <v>3197.335</v>
      </c>
      <c r="G932" s="386">
        <v>908.96</v>
      </c>
      <c r="H932" s="387">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64">
        <v>2011</v>
      </c>
      <c r="B933" s="64" t="s">
        <v>43</v>
      </c>
      <c r="C933" s="388" t="s">
        <v>102</v>
      </c>
      <c r="D933" s="389">
        <v>1837.4575</v>
      </c>
      <c r="E933" s="389">
        <v>13994.199999999999</v>
      </c>
      <c r="F933" s="390">
        <v>3980.6475</v>
      </c>
      <c r="G933" s="390">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382">
        <v>2011</v>
      </c>
      <c r="B934" s="383" t="s">
        <v>44</v>
      </c>
      <c r="C934" s="384" t="s">
        <v>102</v>
      </c>
      <c r="D934" s="385">
        <v>1491.4299999999998</v>
      </c>
      <c r="E934" s="385">
        <v>14521.119999999999</v>
      </c>
      <c r="F934" s="386">
        <v>3258.3649999999998</v>
      </c>
      <c r="G934" s="386">
        <v>657.2</v>
      </c>
      <c r="H934" s="387">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64">
        <v>2011</v>
      </c>
      <c r="B935" s="64" t="s">
        <v>45</v>
      </c>
      <c r="C935" s="388" t="s">
        <v>102</v>
      </c>
      <c r="D935" s="389">
        <v>2366.0099999999998</v>
      </c>
      <c r="E935" s="389">
        <v>19447.43</v>
      </c>
      <c r="F935" s="390">
        <v>3719.6200000000003</v>
      </c>
      <c r="G935" s="390">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382">
        <v>2011</v>
      </c>
      <c r="B936" s="383" t="s">
        <v>33</v>
      </c>
      <c r="C936" s="384" t="s">
        <v>102</v>
      </c>
      <c r="D936" s="385">
        <v>2353.8199999999997</v>
      </c>
      <c r="E936" s="385">
        <v>16107.645</v>
      </c>
      <c r="F936" s="386">
        <v>2367.8149999999996</v>
      </c>
      <c r="G936" s="386">
        <v>191.79000000000002</v>
      </c>
      <c r="H936" s="387">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64">
        <v>2011</v>
      </c>
      <c r="B937" s="64" t="s">
        <v>35</v>
      </c>
      <c r="C937" s="388" t="s">
        <v>102</v>
      </c>
      <c r="D937" s="389">
        <v>2666.54</v>
      </c>
      <c r="E937" s="389">
        <v>18152.599999999999</v>
      </c>
      <c r="F937" s="390">
        <v>3626.835</v>
      </c>
      <c r="G937" s="390">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382">
        <v>2011</v>
      </c>
      <c r="B938" s="383" t="s">
        <v>36</v>
      </c>
      <c r="C938" s="384" t="s">
        <v>102</v>
      </c>
      <c r="D938" s="385">
        <v>2186.2799999999997</v>
      </c>
      <c r="E938" s="385">
        <v>17597.8</v>
      </c>
      <c r="F938" s="386">
        <v>3794.0774999999994</v>
      </c>
      <c r="G938" s="386">
        <v>367.38</v>
      </c>
      <c r="H938" s="387">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64">
        <v>2011</v>
      </c>
      <c r="B939" s="64" t="s">
        <v>37</v>
      </c>
      <c r="C939" s="388" t="s">
        <v>102</v>
      </c>
      <c r="D939" s="389">
        <v>2077.36</v>
      </c>
      <c r="E939" s="389">
        <v>19690.095000000001</v>
      </c>
      <c r="F939" s="390">
        <v>3748.7125000000001</v>
      </c>
      <c r="G939" s="390">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382">
        <v>2011</v>
      </c>
      <c r="B940" s="383" t="s">
        <v>38</v>
      </c>
      <c r="C940" s="384" t="s">
        <v>102</v>
      </c>
      <c r="D940" s="385">
        <v>2422.6799999999998</v>
      </c>
      <c r="E940" s="385">
        <v>20851.47</v>
      </c>
      <c r="F940" s="386">
        <v>4312.8975</v>
      </c>
      <c r="G940" s="386">
        <v>777.69</v>
      </c>
      <c r="H940" s="387">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64">
        <v>2011</v>
      </c>
      <c r="B941" s="64" t="s">
        <v>39</v>
      </c>
      <c r="C941" s="388" t="s">
        <v>102</v>
      </c>
      <c r="D941" s="389">
        <v>2578.71</v>
      </c>
      <c r="E941" s="389">
        <v>22139.61</v>
      </c>
      <c r="F941" s="390">
        <v>4582.6225000000004</v>
      </c>
      <c r="G941" s="390">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382">
        <v>2011</v>
      </c>
      <c r="B942" s="383" t="s">
        <v>40</v>
      </c>
      <c r="C942" s="384" t="s">
        <v>102</v>
      </c>
      <c r="D942" s="385">
        <v>2672.1</v>
      </c>
      <c r="E942" s="385">
        <v>18584.82</v>
      </c>
      <c r="F942" s="386">
        <v>4807.8774999999996</v>
      </c>
      <c r="G942" s="386">
        <v>128.79000000000002</v>
      </c>
      <c r="H942" s="387">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64">
        <v>2011</v>
      </c>
      <c r="B943" s="64" t="s">
        <v>41</v>
      </c>
      <c r="C943" s="388" t="s">
        <v>102</v>
      </c>
      <c r="D943" s="389">
        <v>2081.65</v>
      </c>
      <c r="E943" s="389">
        <v>19738.920000000002</v>
      </c>
      <c r="F943" s="390">
        <v>5099.4775000000009</v>
      </c>
      <c r="G943" s="390">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382">
        <v>2011</v>
      </c>
      <c r="B944" s="383" t="s">
        <v>42</v>
      </c>
      <c r="C944" s="384" t="s">
        <v>102</v>
      </c>
      <c r="D944" s="385">
        <v>2017.69</v>
      </c>
      <c r="E944" s="385">
        <v>20242.899999999998</v>
      </c>
      <c r="F944" s="386">
        <v>3735.1125000000002</v>
      </c>
      <c r="G944" s="386">
        <v>157.63999999999999</v>
      </c>
      <c r="H944" s="387">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64">
        <v>2012</v>
      </c>
      <c r="B945" s="64" t="s">
        <v>43</v>
      </c>
      <c r="C945" s="388" t="s">
        <v>102</v>
      </c>
      <c r="D945" s="389">
        <v>2340.39</v>
      </c>
      <c r="E945" s="389">
        <v>14904.655000000001</v>
      </c>
      <c r="F945" s="390">
        <v>3760.835</v>
      </c>
      <c r="G945" s="390">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382">
        <v>2012</v>
      </c>
      <c r="B946" s="383" t="s">
        <v>44</v>
      </c>
      <c r="C946" s="384" t="s">
        <v>102</v>
      </c>
      <c r="D946" s="385">
        <v>2328.11</v>
      </c>
      <c r="E946" s="385">
        <v>13703.35</v>
      </c>
      <c r="F946" s="386">
        <v>4126.99</v>
      </c>
      <c r="G946" s="386">
        <v>354.38</v>
      </c>
      <c r="H946" s="387">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64">
        <v>2012</v>
      </c>
      <c r="B947" s="64" t="s">
        <v>45</v>
      </c>
      <c r="C947" s="388" t="s">
        <v>102</v>
      </c>
      <c r="D947" s="389">
        <v>2196.4</v>
      </c>
      <c r="E947" s="389">
        <v>16977.825000000001</v>
      </c>
      <c r="F947" s="390">
        <v>4744.7649999999994</v>
      </c>
      <c r="G947" s="390">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382">
        <v>2012</v>
      </c>
      <c r="B948" s="383" t="s">
        <v>33</v>
      </c>
      <c r="C948" s="384" t="s">
        <v>102</v>
      </c>
      <c r="D948" s="385">
        <v>2122.5100000000002</v>
      </c>
      <c r="E948" s="385">
        <v>13695.499999999998</v>
      </c>
      <c r="F948" s="386">
        <v>3848.52</v>
      </c>
      <c r="G948" s="386">
        <v>319.05</v>
      </c>
      <c r="H948" s="387">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64">
        <v>2012</v>
      </c>
      <c r="B949" s="64" t="s">
        <v>35</v>
      </c>
      <c r="C949" s="388" t="s">
        <v>102</v>
      </c>
      <c r="D949" s="389">
        <v>3690.8099999999995</v>
      </c>
      <c r="E949" s="389">
        <v>17114.449999999997</v>
      </c>
      <c r="F949" s="390">
        <v>5642.9525000000003</v>
      </c>
      <c r="G949" s="390">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382">
        <v>2012</v>
      </c>
      <c r="B950" s="383" t="s">
        <v>36</v>
      </c>
      <c r="C950" s="384" t="s">
        <v>102</v>
      </c>
      <c r="D950" s="385">
        <v>3699.83</v>
      </c>
      <c r="E950" s="385">
        <v>14295.75</v>
      </c>
      <c r="F950" s="386">
        <v>6188.0575000000008</v>
      </c>
      <c r="G950" s="386">
        <v>673.48</v>
      </c>
      <c r="H950" s="387">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64">
        <v>2012</v>
      </c>
      <c r="B951" s="64" t="s">
        <v>37</v>
      </c>
      <c r="C951" s="388" t="s">
        <v>102</v>
      </c>
      <c r="D951" s="389">
        <v>3924.92</v>
      </c>
      <c r="E951" s="389">
        <v>16147.174999999999</v>
      </c>
      <c r="F951" s="390">
        <v>5766.8249999999989</v>
      </c>
      <c r="G951" s="390">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382">
        <v>2012</v>
      </c>
      <c r="B952" s="383" t="s">
        <v>38</v>
      </c>
      <c r="C952" s="384" t="s">
        <v>102</v>
      </c>
      <c r="D952" s="385">
        <v>4186.9499999999989</v>
      </c>
      <c r="E952" s="385">
        <v>17862.140000000003</v>
      </c>
      <c r="F952" s="386">
        <v>6163.4824999999992</v>
      </c>
      <c r="G952" s="386">
        <v>440.38</v>
      </c>
      <c r="H952" s="387">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64">
        <v>2012</v>
      </c>
      <c r="B953" s="64" t="s">
        <v>39</v>
      </c>
      <c r="C953" s="388" t="s">
        <v>102</v>
      </c>
      <c r="D953" s="389">
        <v>3291.19</v>
      </c>
      <c r="E953" s="389">
        <v>16389.125</v>
      </c>
      <c r="F953" s="390">
        <v>6008.2999999999993</v>
      </c>
      <c r="G953" s="390">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382">
        <v>2012</v>
      </c>
      <c r="B954" s="383" t="s">
        <v>40</v>
      </c>
      <c r="C954" s="384" t="s">
        <v>102</v>
      </c>
      <c r="D954" s="385">
        <v>3740.3</v>
      </c>
      <c r="E954" s="385">
        <v>17041.845000000001</v>
      </c>
      <c r="F954" s="386">
        <v>6039.0375000000013</v>
      </c>
      <c r="G954" s="386">
        <v>530.48749999999995</v>
      </c>
      <c r="H954" s="387">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64">
        <v>2012</v>
      </c>
      <c r="B955" s="64" t="s">
        <v>41</v>
      </c>
      <c r="C955" s="388" t="s">
        <v>102</v>
      </c>
      <c r="D955" s="389">
        <v>3255.1824999999999</v>
      </c>
      <c r="E955" s="389">
        <v>17749.044999999998</v>
      </c>
      <c r="F955" s="390">
        <v>7107.16</v>
      </c>
      <c r="G955" s="390">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382">
        <v>2012</v>
      </c>
      <c r="B956" s="383" t="s">
        <v>42</v>
      </c>
      <c r="C956" s="384" t="s">
        <v>102</v>
      </c>
      <c r="D956" s="385">
        <v>3379.07</v>
      </c>
      <c r="E956" s="385">
        <v>15799.410000000002</v>
      </c>
      <c r="F956" s="386">
        <v>5653.5125000000007</v>
      </c>
      <c r="G956" s="386">
        <v>998.71499999999992</v>
      </c>
      <c r="H956" s="387">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64">
        <v>2013</v>
      </c>
      <c r="B957" s="64" t="s">
        <v>43</v>
      </c>
      <c r="C957" s="388" t="s">
        <v>102</v>
      </c>
      <c r="D957" s="389">
        <v>3713.8199999999997</v>
      </c>
      <c r="E957" s="389">
        <v>13667.380000000001</v>
      </c>
      <c r="F957" s="390">
        <v>6703.0974999999999</v>
      </c>
      <c r="G957" s="390">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382">
        <v>2013</v>
      </c>
      <c r="B958" s="383" t="s">
        <v>44</v>
      </c>
      <c r="C958" s="384" t="s">
        <v>102</v>
      </c>
      <c r="D958" s="385">
        <v>4036.1099999999997</v>
      </c>
      <c r="E958" s="385">
        <v>14155.695</v>
      </c>
      <c r="F958" s="386">
        <v>5935.9149999999991</v>
      </c>
      <c r="G958" s="386">
        <v>488.14</v>
      </c>
      <c r="H958" s="387">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64">
        <v>2013</v>
      </c>
      <c r="B959" s="64" t="s">
        <v>45</v>
      </c>
      <c r="C959" s="388" t="s">
        <v>102</v>
      </c>
      <c r="D959" s="389">
        <v>3202.9724999999999</v>
      </c>
      <c r="E959" s="389">
        <v>14492.4</v>
      </c>
      <c r="F959" s="390">
        <v>4728.1475</v>
      </c>
      <c r="G959" s="390">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382">
        <v>2013</v>
      </c>
      <c r="B960" s="383" t="s">
        <v>33</v>
      </c>
      <c r="C960" s="384" t="s">
        <v>102</v>
      </c>
      <c r="D960" s="385">
        <v>2634.14</v>
      </c>
      <c r="E960" s="385">
        <v>16978.514999999999</v>
      </c>
      <c r="F960" s="386">
        <v>5500.7049999999999</v>
      </c>
      <c r="G960" s="386">
        <v>451.87</v>
      </c>
      <c r="H960" s="387">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64">
        <v>2013</v>
      </c>
      <c r="B961" s="64" t="s">
        <v>35</v>
      </c>
      <c r="C961" s="388" t="s">
        <v>102</v>
      </c>
      <c r="D961" s="389">
        <v>2894.5199999999995</v>
      </c>
      <c r="E961" s="389">
        <v>15425.725000000006</v>
      </c>
      <c r="F961" s="390">
        <v>5660.8724999999995</v>
      </c>
      <c r="G961" s="390">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382">
        <v>2013</v>
      </c>
      <c r="B962" s="383" t="s">
        <v>36</v>
      </c>
      <c r="C962" s="384" t="s">
        <v>102</v>
      </c>
      <c r="D962" s="385">
        <v>3170.5149999999999</v>
      </c>
      <c r="E962" s="385">
        <v>16053.694999999998</v>
      </c>
      <c r="F962" s="386">
        <v>4975.3774999999996</v>
      </c>
      <c r="G962" s="386">
        <v>628.32000000000005</v>
      </c>
      <c r="H962" s="387">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64">
        <v>2013</v>
      </c>
      <c r="B963" s="64" t="s">
        <v>37</v>
      </c>
      <c r="C963" s="388" t="s">
        <v>102</v>
      </c>
      <c r="D963" s="389">
        <v>3534.9375</v>
      </c>
      <c r="E963" s="389">
        <v>17552.830000000002</v>
      </c>
      <c r="F963" s="390">
        <v>6301.8225000000002</v>
      </c>
      <c r="G963" s="390">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382">
        <v>2013</v>
      </c>
      <c r="B964" s="383" t="s">
        <v>38</v>
      </c>
      <c r="C964" s="384" t="s">
        <v>102</v>
      </c>
      <c r="D964" s="385">
        <v>3639.46</v>
      </c>
      <c r="E964" s="385">
        <v>18742.605</v>
      </c>
      <c r="F964" s="386">
        <v>5725.9825000000001</v>
      </c>
      <c r="G964" s="386">
        <v>353.92999999999995</v>
      </c>
      <c r="H964" s="387">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64">
        <v>2013</v>
      </c>
      <c r="B965" s="64" t="s">
        <v>39</v>
      </c>
      <c r="C965" s="388" t="s">
        <v>102</v>
      </c>
      <c r="D965" s="389">
        <v>3862.9400000000005</v>
      </c>
      <c r="E965" s="389">
        <v>18464.533000000003</v>
      </c>
      <c r="F965" s="390">
        <v>8087.5625000000009</v>
      </c>
      <c r="G965" s="390">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382">
        <v>2013</v>
      </c>
      <c r="B966" s="383" t="s">
        <v>40</v>
      </c>
      <c r="C966" s="384" t="s">
        <v>102</v>
      </c>
      <c r="D966" s="385">
        <v>6173.3474999999999</v>
      </c>
      <c r="E966" s="385">
        <v>19896.009999999998</v>
      </c>
      <c r="F966" s="386">
        <v>6711.3575000000001</v>
      </c>
      <c r="G966" s="386">
        <v>232.12</v>
      </c>
      <c r="H966" s="387">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64">
        <v>2013</v>
      </c>
      <c r="B967" s="64" t="s">
        <v>41</v>
      </c>
      <c r="C967" s="388" t="s">
        <v>102</v>
      </c>
      <c r="D967" s="389">
        <v>4830.2224999999999</v>
      </c>
      <c r="E967" s="389">
        <v>19525.794999999998</v>
      </c>
      <c r="F967" s="390">
        <v>6100.8099999999995</v>
      </c>
      <c r="G967" s="390">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382">
        <v>2013</v>
      </c>
      <c r="B968" s="383" t="s">
        <v>42</v>
      </c>
      <c r="C968" s="384" t="s">
        <v>102</v>
      </c>
      <c r="D968" s="385">
        <v>4787.6549999999997</v>
      </c>
      <c r="E968" s="385">
        <v>17955.63</v>
      </c>
      <c r="F968" s="386">
        <v>7432.1750000000002</v>
      </c>
      <c r="G968" s="386">
        <v>187.88</v>
      </c>
      <c r="H968" s="387">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64">
        <v>2014</v>
      </c>
      <c r="B969" s="64" t="s">
        <v>43</v>
      </c>
      <c r="C969" s="388" t="s">
        <v>102</v>
      </c>
      <c r="D969" s="389">
        <v>5478.8700000000008</v>
      </c>
      <c r="E969" s="389">
        <v>15495.129999999997</v>
      </c>
      <c r="F969" s="390">
        <v>7417.9525000000003</v>
      </c>
      <c r="G969" s="390">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382">
        <v>2014</v>
      </c>
      <c r="B970" s="383" t="s">
        <v>44</v>
      </c>
      <c r="C970" s="384" t="s">
        <v>102</v>
      </c>
      <c r="D970" s="385">
        <v>5818.38</v>
      </c>
      <c r="E970" s="385">
        <v>16749.595000000005</v>
      </c>
      <c r="F970" s="386">
        <v>7048.4349999999995</v>
      </c>
      <c r="G970" s="386">
        <v>205.95</v>
      </c>
      <c r="H970" s="387">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64">
        <v>2014</v>
      </c>
      <c r="B971" s="64" t="s">
        <v>45</v>
      </c>
      <c r="C971" s="388" t="s">
        <v>102</v>
      </c>
      <c r="D971" s="389">
        <v>6032.52</v>
      </c>
      <c r="E971" s="389">
        <v>18382.576999999997</v>
      </c>
      <c r="F971" s="390">
        <v>7148.01</v>
      </c>
      <c r="G971" s="390">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382">
        <v>2014</v>
      </c>
      <c r="B972" s="383" t="s">
        <v>33</v>
      </c>
      <c r="C972" s="384" t="s">
        <v>102</v>
      </c>
      <c r="D972" s="385">
        <v>4030.02</v>
      </c>
      <c r="E972" s="385">
        <v>16928.434000000001</v>
      </c>
      <c r="F972" s="386">
        <v>6606.51</v>
      </c>
      <c r="G972" s="386">
        <v>161.30000000000001</v>
      </c>
      <c r="H972" s="387">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64">
        <v>2014</v>
      </c>
      <c r="B973" s="64" t="s">
        <v>35</v>
      </c>
      <c r="C973" s="388" t="s">
        <v>102</v>
      </c>
      <c r="D973" s="389">
        <v>4053.14</v>
      </c>
      <c r="E973" s="389">
        <v>17033.096000000005</v>
      </c>
      <c r="F973" s="390">
        <v>7286.3024999999998</v>
      </c>
      <c r="G973" s="390">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382">
        <v>2014</v>
      </c>
      <c r="B974" s="383" t="s">
        <v>36</v>
      </c>
      <c r="C974" s="384" t="s">
        <v>102</v>
      </c>
      <c r="D974" s="385">
        <v>4418.5225</v>
      </c>
      <c r="E974" s="385">
        <v>14477.719000000001</v>
      </c>
      <c r="F974" s="386">
        <v>6570.2224999999999</v>
      </c>
      <c r="G974" s="386">
        <v>246.01</v>
      </c>
      <c r="H974" s="387">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64">
        <v>2014</v>
      </c>
      <c r="B975" s="64" t="s">
        <v>37</v>
      </c>
      <c r="C975" s="388" t="s">
        <v>102</v>
      </c>
      <c r="D975" s="389">
        <v>4319.3675000000003</v>
      </c>
      <c r="E975" s="389">
        <v>18653.425000000003</v>
      </c>
      <c r="F975" s="390">
        <v>7263.5050000000001</v>
      </c>
      <c r="G975" s="390">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382">
        <v>2014</v>
      </c>
      <c r="B976" s="383" t="s">
        <v>38</v>
      </c>
      <c r="C976" s="384" t="s">
        <v>102</v>
      </c>
      <c r="D976" s="385">
        <v>4399.7000000000007</v>
      </c>
      <c r="E976" s="385">
        <v>16374.122000000001</v>
      </c>
      <c r="F976" s="386">
        <v>7088.9974999999995</v>
      </c>
      <c r="G976" s="386">
        <v>231.96</v>
      </c>
      <c r="H976" s="387">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64">
        <v>2014</v>
      </c>
      <c r="B977" s="64" t="s">
        <v>39</v>
      </c>
      <c r="C977" s="388" t="s">
        <v>102</v>
      </c>
      <c r="D977" s="389">
        <v>4499.32</v>
      </c>
      <c r="E977" s="389">
        <v>16847.936000000002</v>
      </c>
      <c r="F977" s="390">
        <v>6675.494999999999</v>
      </c>
      <c r="G977" s="390">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382">
        <v>2014</v>
      </c>
      <c r="B978" s="383" t="s">
        <v>40</v>
      </c>
      <c r="C978" s="384" t="s">
        <v>102</v>
      </c>
      <c r="D978" s="385">
        <v>4819.13</v>
      </c>
      <c r="E978" s="385">
        <v>16454.472999999998</v>
      </c>
      <c r="F978" s="386">
        <v>7879.1999999999989</v>
      </c>
      <c r="G978" s="386">
        <v>270.60999999999996</v>
      </c>
      <c r="H978" s="387">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64">
        <v>2014</v>
      </c>
      <c r="B979" s="64" t="s">
        <v>41</v>
      </c>
      <c r="C979" s="388" t="s">
        <v>102</v>
      </c>
      <c r="D979" s="389">
        <v>5063.1900000000005</v>
      </c>
      <c r="E979" s="389">
        <v>17681.293999999998</v>
      </c>
      <c r="F979" s="390">
        <v>5974.8675000000003</v>
      </c>
      <c r="G979" s="390">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382">
        <v>2014</v>
      </c>
      <c r="B980" s="383" t="s">
        <v>42</v>
      </c>
      <c r="C980" s="384" t="s">
        <v>102</v>
      </c>
      <c r="D980" s="385">
        <v>3717.8</v>
      </c>
      <c r="E980" s="385">
        <v>15484.720999999998</v>
      </c>
      <c r="F980" s="386">
        <v>5872.42</v>
      </c>
      <c r="G980" s="386">
        <v>380.94</v>
      </c>
      <c r="H980" s="387">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64">
        <v>2015</v>
      </c>
      <c r="B981" s="64" t="s">
        <v>43</v>
      </c>
      <c r="C981" s="388" t="s">
        <v>102</v>
      </c>
      <c r="D981" s="389">
        <v>3862.8575000000001</v>
      </c>
      <c r="E981" s="389">
        <v>12413.572</v>
      </c>
      <c r="F981" s="390">
        <v>6305.5625</v>
      </c>
      <c r="G981" s="390">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382">
        <v>2015</v>
      </c>
      <c r="B982" s="383" t="s">
        <v>44</v>
      </c>
      <c r="C982" s="384" t="s">
        <v>102</v>
      </c>
      <c r="D982" s="385">
        <v>4707.5774999999994</v>
      </c>
      <c r="E982" s="385">
        <v>12017.768999999998</v>
      </c>
      <c r="F982" s="386">
        <v>6910.1124999999993</v>
      </c>
      <c r="G982" s="386">
        <v>571.75</v>
      </c>
      <c r="H982" s="387">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64">
        <v>2015</v>
      </c>
      <c r="B983" s="64" t="s">
        <v>45</v>
      </c>
      <c r="C983" s="388" t="s">
        <v>102</v>
      </c>
      <c r="D983" s="389">
        <v>5452.91</v>
      </c>
      <c r="E983" s="389">
        <v>14408.944</v>
      </c>
      <c r="F983" s="390">
        <v>6369.3849999999993</v>
      </c>
      <c r="G983" s="390">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382">
        <v>2015</v>
      </c>
      <c r="B984" s="383" t="s">
        <v>33</v>
      </c>
      <c r="C984" s="384" t="s">
        <v>102</v>
      </c>
      <c r="D984" s="385">
        <v>5726.2</v>
      </c>
      <c r="E984" s="385">
        <v>14473.764999999998</v>
      </c>
      <c r="F984" s="386">
        <v>5212.4724999999999</v>
      </c>
      <c r="G984" s="386">
        <v>101.25</v>
      </c>
      <c r="H984" s="387">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64">
        <v>2015</v>
      </c>
      <c r="B985" s="64" t="s">
        <v>35</v>
      </c>
      <c r="C985" s="388" t="s">
        <v>102</v>
      </c>
      <c r="D985" s="389">
        <v>7268.87</v>
      </c>
      <c r="E985" s="389">
        <v>14778.163999999999</v>
      </c>
      <c r="F985" s="390">
        <v>6723.0299999999988</v>
      </c>
      <c r="G985" s="390">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382">
        <v>2015</v>
      </c>
      <c r="B986" s="383" t="s">
        <v>36</v>
      </c>
      <c r="C986" s="384" t="s">
        <v>102</v>
      </c>
      <c r="D986" s="385">
        <v>7991.88</v>
      </c>
      <c r="E986" s="385">
        <v>14052.179999999998</v>
      </c>
      <c r="F986" s="386">
        <v>5624.8249999999989</v>
      </c>
      <c r="G986" s="386">
        <v>298.56</v>
      </c>
      <c r="H986" s="387">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64">
        <v>2015</v>
      </c>
      <c r="B987" s="64" t="s">
        <v>37</v>
      </c>
      <c r="C987" s="388" t="s">
        <v>102</v>
      </c>
      <c r="D987" s="389">
        <v>7623.2375000000002</v>
      </c>
      <c r="E987" s="389">
        <v>15524.796000000002</v>
      </c>
      <c r="F987" s="390">
        <v>6924.4925000000003</v>
      </c>
      <c r="G987" s="390">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382">
        <v>2015</v>
      </c>
      <c r="B988" s="383" t="s">
        <v>38</v>
      </c>
      <c r="C988" s="384" t="s">
        <v>102</v>
      </c>
      <c r="D988" s="385">
        <v>6892.1674999999996</v>
      </c>
      <c r="E988" s="385">
        <v>18106.0965</v>
      </c>
      <c r="F988" s="386">
        <v>7450.3524999999991</v>
      </c>
      <c r="G988" s="386">
        <v>124.5</v>
      </c>
      <c r="H988" s="387">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64">
        <v>2015</v>
      </c>
      <c r="B989" s="64" t="s">
        <v>39</v>
      </c>
      <c r="C989" s="388" t="s">
        <v>102</v>
      </c>
      <c r="D989" s="389">
        <v>7242.5874999999996</v>
      </c>
      <c r="E989" s="389">
        <v>16836.088</v>
      </c>
      <c r="F989" s="390">
        <v>8102.7100000000009</v>
      </c>
      <c r="G989" s="390">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382">
        <v>2015</v>
      </c>
      <c r="B990" s="383" t="s">
        <v>40</v>
      </c>
      <c r="C990" s="384" t="s">
        <v>102</v>
      </c>
      <c r="D990" s="385">
        <v>7527.17</v>
      </c>
      <c r="E990" s="385">
        <v>16470.936000000002</v>
      </c>
      <c r="F990" s="386">
        <v>8188.8050000000003</v>
      </c>
      <c r="G990" s="386">
        <v>369.98750000000001</v>
      </c>
      <c r="H990" s="387">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64">
        <v>2015</v>
      </c>
      <c r="B991" s="64" t="s">
        <v>41</v>
      </c>
      <c r="C991" s="388" t="s">
        <v>102</v>
      </c>
      <c r="D991" s="389">
        <v>6258.5939999999991</v>
      </c>
      <c r="E991" s="389">
        <v>15209.186999999996</v>
      </c>
      <c r="F991" s="390">
        <v>7649.88</v>
      </c>
      <c r="G991" s="390">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382">
        <v>2015</v>
      </c>
      <c r="B992" s="383" t="s">
        <v>42</v>
      </c>
      <c r="C992" s="384" t="s">
        <v>102</v>
      </c>
      <c r="D992" s="385">
        <v>6056.6</v>
      </c>
      <c r="E992" s="385">
        <v>17424.863999999998</v>
      </c>
      <c r="F992" s="386">
        <v>8046.3574999999992</v>
      </c>
      <c r="G992" s="386">
        <v>150.20999999999998</v>
      </c>
      <c r="H992" s="387">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64">
        <v>2016</v>
      </c>
      <c r="B993" s="64" t="s">
        <v>43</v>
      </c>
      <c r="C993" s="388" t="s">
        <v>102</v>
      </c>
      <c r="D993" s="389">
        <v>2939.36</v>
      </c>
      <c r="E993" s="389">
        <v>13572.075999999999</v>
      </c>
      <c r="F993" s="390">
        <v>6963.5175000000008</v>
      </c>
      <c r="G993" s="390">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382">
        <v>2016</v>
      </c>
      <c r="B994" s="383" t="s">
        <v>44</v>
      </c>
      <c r="C994" s="384" t="s">
        <v>102</v>
      </c>
      <c r="D994" s="385">
        <v>3869.04</v>
      </c>
      <c r="E994" s="385">
        <v>14764.618999999999</v>
      </c>
      <c r="F994" s="386">
        <v>8969.505000000001</v>
      </c>
      <c r="G994" s="386">
        <v>248.70999999999998</v>
      </c>
      <c r="H994" s="387">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64">
        <v>2016</v>
      </c>
      <c r="B995" s="64" t="s">
        <v>45</v>
      </c>
      <c r="C995" s="388" t="s">
        <v>102</v>
      </c>
      <c r="D995" s="389">
        <v>4347.5599999999995</v>
      </c>
      <c r="E995" s="389">
        <v>14374.825000000001</v>
      </c>
      <c r="F995" s="390">
        <v>8564.6274999999987</v>
      </c>
      <c r="G995" s="390">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382">
        <v>2016</v>
      </c>
      <c r="B996" s="383" t="s">
        <v>33</v>
      </c>
      <c r="C996" s="384" t="s">
        <v>102</v>
      </c>
      <c r="D996" s="385">
        <v>5280.81</v>
      </c>
      <c r="E996" s="385">
        <v>14760.619000000001</v>
      </c>
      <c r="F996" s="386">
        <v>7896.0749999999989</v>
      </c>
      <c r="G996" s="386">
        <v>108.1</v>
      </c>
      <c r="H996" s="387">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64">
        <v>2016</v>
      </c>
      <c r="B997" s="64" t="s">
        <v>35</v>
      </c>
      <c r="C997" s="388" t="s">
        <v>102</v>
      </c>
      <c r="D997" s="389">
        <v>6928.5599999999995</v>
      </c>
      <c r="E997" s="389">
        <v>13144.710999999998</v>
      </c>
      <c r="F997" s="390">
        <v>8518.5400000000009</v>
      </c>
      <c r="G997" s="390">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382">
        <v>2016</v>
      </c>
      <c r="B998" s="383" t="s">
        <v>36</v>
      </c>
      <c r="C998" s="384" t="s">
        <v>102</v>
      </c>
      <c r="D998" s="385">
        <v>6741.03</v>
      </c>
      <c r="E998" s="385">
        <v>15408.845500000001</v>
      </c>
      <c r="F998" s="386">
        <v>9168.2425000000003</v>
      </c>
      <c r="G998" s="386">
        <v>107.24999999999977</v>
      </c>
      <c r="H998" s="387">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64">
        <v>2016</v>
      </c>
      <c r="B999" s="64" t="s">
        <v>37</v>
      </c>
      <c r="C999" s="388" t="s">
        <v>102</v>
      </c>
      <c r="D999" s="389">
        <v>4751.25</v>
      </c>
      <c r="E999" s="389">
        <v>16494.708500000001</v>
      </c>
      <c r="F999" s="390">
        <v>6864.1849999999995</v>
      </c>
      <c r="G999" s="390">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382">
        <v>2016</v>
      </c>
      <c r="B1000" s="383" t="s">
        <v>38</v>
      </c>
      <c r="C1000" s="384" t="s">
        <v>102</v>
      </c>
      <c r="D1000" s="385">
        <v>4878.43</v>
      </c>
      <c r="E1000" s="385">
        <v>18731.280999999999</v>
      </c>
      <c r="F1000" s="386">
        <v>11755.29</v>
      </c>
      <c r="G1000" s="386">
        <v>219.14749999999995</v>
      </c>
      <c r="H1000" s="387">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64">
        <v>2016</v>
      </c>
      <c r="B1001" s="64" t="s">
        <v>39</v>
      </c>
      <c r="C1001" s="388" t="s">
        <v>102</v>
      </c>
      <c r="D1001" s="389">
        <v>5110.34</v>
      </c>
      <c r="E1001" s="389">
        <v>16048.783499999998</v>
      </c>
      <c r="F1001" s="390">
        <v>11403.455</v>
      </c>
      <c r="G1001" s="390">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382">
        <v>2016</v>
      </c>
      <c r="B1002" s="383" t="s">
        <v>40</v>
      </c>
      <c r="C1002" s="384" t="s">
        <v>102</v>
      </c>
      <c r="D1002" s="385">
        <v>6272.1150000000007</v>
      </c>
      <c r="E1002" s="385">
        <v>16474.413</v>
      </c>
      <c r="F1002" s="386">
        <v>10579.21</v>
      </c>
      <c r="G1002" s="386">
        <v>625.04499999999996</v>
      </c>
      <c r="H1002" s="387">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64">
        <v>2016</v>
      </c>
      <c r="B1003" s="64" t="s">
        <v>41</v>
      </c>
      <c r="C1003" s="388" t="s">
        <v>102</v>
      </c>
      <c r="D1003" s="389">
        <v>4760.3599999999997</v>
      </c>
      <c r="E1003" s="389">
        <v>16873.978000000003</v>
      </c>
      <c r="F1003" s="390">
        <v>10949.8575</v>
      </c>
      <c r="G1003" s="390">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382">
        <v>2016</v>
      </c>
      <c r="B1004" s="383" t="s">
        <v>42</v>
      </c>
      <c r="C1004" s="384" t="s">
        <v>102</v>
      </c>
      <c r="D1004" s="385">
        <v>3957.88</v>
      </c>
      <c r="E1004" s="385">
        <v>14129.0275</v>
      </c>
      <c r="F1004" s="386">
        <v>6996.3895000000002</v>
      </c>
      <c r="G1004" s="386">
        <v>419.16999999999996</v>
      </c>
      <c r="H1004" s="387">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64">
        <v>2017</v>
      </c>
      <c r="B1005" s="64" t="s">
        <v>43</v>
      </c>
      <c r="C1005" s="388" t="s">
        <v>102</v>
      </c>
      <c r="D1005" s="389">
        <v>3499.1099999999997</v>
      </c>
      <c r="E1005" s="389">
        <v>13677.6985</v>
      </c>
      <c r="F1005" s="390">
        <v>7365.2649999999994</v>
      </c>
      <c r="G1005" s="390">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382">
        <v>2017</v>
      </c>
      <c r="B1006" s="383" t="s">
        <v>44</v>
      </c>
      <c r="C1006" s="384" t="s">
        <v>102</v>
      </c>
      <c r="D1006" s="385">
        <v>4244.7</v>
      </c>
      <c r="E1006" s="385">
        <v>13810.788499999999</v>
      </c>
      <c r="F1006" s="386">
        <v>9663.072500000002</v>
      </c>
      <c r="G1006" s="386">
        <v>310.61</v>
      </c>
      <c r="H1006" s="387">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64">
        <v>2017</v>
      </c>
      <c r="B1007" s="64" t="s">
        <v>45</v>
      </c>
      <c r="C1007" s="388" t="s">
        <v>102</v>
      </c>
      <c r="D1007" s="389">
        <v>5552.28</v>
      </c>
      <c r="E1007" s="389">
        <v>14475.211000000001</v>
      </c>
      <c r="F1007" s="390">
        <v>8532.2825000000012</v>
      </c>
      <c r="G1007" s="390">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382">
        <v>2017</v>
      </c>
      <c r="B1008" s="383" t="s">
        <v>33</v>
      </c>
      <c r="C1008" s="384" t="s">
        <v>102</v>
      </c>
      <c r="D1008" s="385">
        <v>4954.76</v>
      </c>
      <c r="E1008" s="385">
        <v>12649.626499999998</v>
      </c>
      <c r="F1008" s="386">
        <v>6557.9949999999999</v>
      </c>
      <c r="G1008" s="386">
        <v>129.53</v>
      </c>
      <c r="H1008" s="387">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64">
        <v>2017</v>
      </c>
      <c r="B1009" s="64" t="s">
        <v>35</v>
      </c>
      <c r="C1009" s="388" t="s">
        <v>102</v>
      </c>
      <c r="D1009" s="389">
        <v>5525.2000000000007</v>
      </c>
      <c r="E1009" s="389">
        <v>14168.719499999999</v>
      </c>
      <c r="F1009" s="390">
        <v>6948.4825000000001</v>
      </c>
      <c r="G1009" s="390">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382">
        <v>2017</v>
      </c>
      <c r="B1010" s="383" t="s">
        <v>36</v>
      </c>
      <c r="C1010" s="384" t="s">
        <v>102</v>
      </c>
      <c r="D1010" s="385">
        <v>5371.9850000000006</v>
      </c>
      <c r="E1010" s="385">
        <v>14755.688</v>
      </c>
      <c r="F1010" s="386">
        <v>6886.2850000000008</v>
      </c>
      <c r="G1010" s="386">
        <v>83.74499999999999</v>
      </c>
      <c r="H1010" s="387">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64">
        <v>2017</v>
      </c>
      <c r="B1011" s="64" t="s">
        <v>37</v>
      </c>
      <c r="C1011" s="388" t="s">
        <v>102</v>
      </c>
      <c r="D1011" s="389">
        <v>5628.59</v>
      </c>
      <c r="E1011" s="389">
        <v>18531.7435</v>
      </c>
      <c r="F1011" s="390">
        <v>7614.2375000000002</v>
      </c>
      <c r="G1011" s="390">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382">
        <v>2017</v>
      </c>
      <c r="B1012" s="383" t="s">
        <v>38</v>
      </c>
      <c r="C1012" s="384" t="s">
        <v>102</v>
      </c>
      <c r="D1012" s="385">
        <v>5900.5300000000007</v>
      </c>
      <c r="E1012" s="385">
        <v>16807.4575</v>
      </c>
      <c r="F1012" s="386">
        <v>7019.79</v>
      </c>
      <c r="G1012" s="386">
        <v>69.085000000000008</v>
      </c>
      <c r="H1012" s="387">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64">
        <v>2017</v>
      </c>
      <c r="B1013" s="64" t="s">
        <v>39</v>
      </c>
      <c r="C1013" s="388" t="s">
        <v>102</v>
      </c>
      <c r="D1013" s="389">
        <v>4202.2999999999993</v>
      </c>
      <c r="E1013" s="389">
        <v>16683.4925</v>
      </c>
      <c r="F1013" s="390">
        <v>9011.1474999999991</v>
      </c>
      <c r="G1013" s="390">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382">
        <v>2017</v>
      </c>
      <c r="B1014" s="383" t="s">
        <v>40</v>
      </c>
      <c r="C1014" s="384" t="s">
        <v>102</v>
      </c>
      <c r="D1014" s="385">
        <v>4008.37</v>
      </c>
      <c r="E1014" s="385">
        <v>16825.001999999997</v>
      </c>
      <c r="F1014" s="386">
        <v>8666.7574999999997</v>
      </c>
      <c r="G1014" s="386">
        <v>197.20000000000002</v>
      </c>
      <c r="H1014" s="387">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64">
        <v>2017</v>
      </c>
      <c r="B1015" s="64" t="s">
        <v>41</v>
      </c>
      <c r="C1015" s="388" t="s">
        <v>102</v>
      </c>
      <c r="D1015" s="389">
        <v>5990.3549999999987</v>
      </c>
      <c r="E1015" s="389">
        <v>17313.833999999999</v>
      </c>
      <c r="F1015" s="390">
        <v>6098.6450000000004</v>
      </c>
      <c r="G1015" s="390">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382">
        <v>2017</v>
      </c>
      <c r="B1016" s="383" t="s">
        <v>42</v>
      </c>
      <c r="C1016" s="384" t="s">
        <v>102</v>
      </c>
      <c r="D1016" s="385">
        <v>7683.7325000000001</v>
      </c>
      <c r="E1016" s="385">
        <v>16804.02</v>
      </c>
      <c r="F1016" s="386">
        <v>4669.38</v>
      </c>
      <c r="G1016" s="386">
        <v>236.505</v>
      </c>
      <c r="H1016" s="387">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64">
        <v>2018</v>
      </c>
      <c r="B1017" s="64" t="s">
        <v>43</v>
      </c>
      <c r="C1017" s="388" t="s">
        <v>102</v>
      </c>
      <c r="D1017" s="389">
        <v>6280.6674999999996</v>
      </c>
      <c r="E1017" s="389">
        <v>15719.6805</v>
      </c>
      <c r="F1017" s="390">
        <v>3894.9375</v>
      </c>
      <c r="G1017" s="390">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382">
        <v>2018</v>
      </c>
      <c r="B1018" s="383" t="s">
        <v>44</v>
      </c>
      <c r="C1018" s="384" t="s">
        <v>102</v>
      </c>
      <c r="D1018" s="385">
        <v>6227.0625</v>
      </c>
      <c r="E1018" s="385">
        <v>14583.387999999999</v>
      </c>
      <c r="F1018" s="386">
        <v>5610.6299999999992</v>
      </c>
      <c r="G1018" s="386">
        <v>215.905</v>
      </c>
      <c r="H1018" s="387">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64">
        <v>2018</v>
      </c>
      <c r="B1019" s="64" t="s">
        <v>45</v>
      </c>
      <c r="C1019" s="388" t="s">
        <v>102</v>
      </c>
      <c r="D1019" s="389">
        <v>6332.75</v>
      </c>
      <c r="E1019" s="389">
        <v>15040.760999999999</v>
      </c>
      <c r="F1019" s="390">
        <v>4627.5974999999999</v>
      </c>
      <c r="G1019" s="390">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382">
        <v>2018</v>
      </c>
      <c r="B1020" s="383" t="s">
        <v>33</v>
      </c>
      <c r="C1020" s="384" t="s">
        <v>102</v>
      </c>
      <c r="D1020" s="385">
        <v>6730.0499999999993</v>
      </c>
      <c r="E1020" s="385">
        <v>15824.033000000001</v>
      </c>
      <c r="F1020" s="386">
        <v>4802.7175000000007</v>
      </c>
      <c r="G1020" s="386">
        <v>223.23899999999998</v>
      </c>
      <c r="H1020" s="387">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64">
        <v>2018</v>
      </c>
      <c r="B1021" s="64" t="s">
        <v>35</v>
      </c>
      <c r="C1021" s="388" t="s">
        <v>102</v>
      </c>
      <c r="D1021" s="389">
        <v>7198.73</v>
      </c>
      <c r="E1021" s="389">
        <v>14113.252</v>
      </c>
      <c r="F1021" s="390">
        <v>5224.4014999999999</v>
      </c>
      <c r="G1021" s="390">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382">
        <v>2018</v>
      </c>
      <c r="B1022" s="383" t="s">
        <v>36</v>
      </c>
      <c r="C1022" s="384" t="s">
        <v>102</v>
      </c>
      <c r="D1022" s="385">
        <v>7464.77</v>
      </c>
      <c r="E1022" s="385">
        <v>13331.782999999999</v>
      </c>
      <c r="F1022" s="386">
        <v>4138.2649999999994</v>
      </c>
      <c r="G1022" s="386">
        <v>202.25749999999999</v>
      </c>
      <c r="H1022" s="387">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64">
        <v>2018</v>
      </c>
      <c r="B1023" s="64" t="s">
        <v>37</v>
      </c>
      <c r="C1023" s="388" t="s">
        <v>102</v>
      </c>
      <c r="D1023" s="389">
        <v>6948.4699999999993</v>
      </c>
      <c r="E1023" s="389">
        <v>16698.800500000001</v>
      </c>
      <c r="F1023" s="390">
        <v>5435.0174999999999</v>
      </c>
      <c r="G1023" s="390">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382">
        <v>2018</v>
      </c>
      <c r="B1024" s="383" t="s">
        <v>38</v>
      </c>
      <c r="C1024" s="384" t="s">
        <v>102</v>
      </c>
      <c r="D1024" s="385">
        <v>7697.28</v>
      </c>
      <c r="E1024" s="385">
        <v>17112.333000000002</v>
      </c>
      <c r="F1024" s="386">
        <v>5773.9225000000015</v>
      </c>
      <c r="G1024" s="386">
        <v>309.26750000000004</v>
      </c>
      <c r="H1024" s="387">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64">
        <v>2018</v>
      </c>
      <c r="B1025" s="64" t="s">
        <v>39</v>
      </c>
      <c r="C1025" s="388" t="s">
        <v>102</v>
      </c>
      <c r="D1025" s="389">
        <v>7433.8300000000008</v>
      </c>
      <c r="E1025" s="389">
        <v>16497.525999999998</v>
      </c>
      <c r="F1025" s="390">
        <v>4908.9124999999995</v>
      </c>
      <c r="G1025" s="390">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382">
        <v>2018</v>
      </c>
      <c r="B1026" s="383" t="s">
        <v>40</v>
      </c>
      <c r="C1026" s="384" t="s">
        <v>102</v>
      </c>
      <c r="D1026" s="385">
        <v>7199.09</v>
      </c>
      <c r="E1026" s="385">
        <v>16567.252</v>
      </c>
      <c r="F1026" s="386">
        <v>5914.7499999999991</v>
      </c>
      <c r="G1026" s="386">
        <v>177.60499999999999</v>
      </c>
      <c r="H1026" s="387">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64">
        <v>2018</v>
      </c>
      <c r="B1027" s="64" t="s">
        <v>41</v>
      </c>
      <c r="C1027" s="388" t="s">
        <v>102</v>
      </c>
      <c r="D1027" s="389">
        <v>7391.7500000000009</v>
      </c>
      <c r="E1027" s="389">
        <v>17118.91</v>
      </c>
      <c r="F1027" s="390">
        <v>6321.1975000000002</v>
      </c>
      <c r="G1027" s="390">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382">
        <v>2018</v>
      </c>
      <c r="B1028" s="383" t="s">
        <v>42</v>
      </c>
      <c r="C1028" s="384" t="s">
        <v>102</v>
      </c>
      <c r="D1028" s="385">
        <v>4334.07</v>
      </c>
      <c r="E1028" s="385">
        <v>13681.9725</v>
      </c>
      <c r="F1028" s="386">
        <v>4201.9025000000001</v>
      </c>
      <c r="G1028" s="386">
        <v>135.69499999999999</v>
      </c>
      <c r="H1028" s="387">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64">
        <v>2019</v>
      </c>
      <c r="B1029" s="64" t="s">
        <v>43</v>
      </c>
      <c r="C1029" s="388" t="s">
        <v>102</v>
      </c>
      <c r="D1029" s="389">
        <v>3418.9</v>
      </c>
      <c r="E1029" s="389">
        <v>14205.162999999997</v>
      </c>
      <c r="F1029" s="390">
        <v>4439.37</v>
      </c>
      <c r="G1029" s="390">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382">
        <v>2019</v>
      </c>
      <c r="B1030" s="383" t="s">
        <v>44</v>
      </c>
      <c r="C1030" s="384" t="s">
        <v>102</v>
      </c>
      <c r="D1030" s="385">
        <v>5877.9449999999997</v>
      </c>
      <c r="E1030" s="385">
        <v>12849.388999999999</v>
      </c>
      <c r="F1030" s="386">
        <v>4497.5549999999994</v>
      </c>
      <c r="G1030" s="386">
        <v>297.23</v>
      </c>
      <c r="H1030" s="387">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64">
        <v>2019</v>
      </c>
      <c r="B1031" s="64" t="s">
        <v>45</v>
      </c>
      <c r="C1031" s="388" t="s">
        <v>102</v>
      </c>
      <c r="D1031" s="389">
        <v>7436.1650000000018</v>
      </c>
      <c r="E1031" s="389">
        <v>13248.12</v>
      </c>
      <c r="F1031" s="390">
        <v>5080.0950000000021</v>
      </c>
      <c r="G1031" s="390">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382">
        <v>2019</v>
      </c>
      <c r="B1032" s="383" t="s">
        <v>33</v>
      </c>
      <c r="C1032" s="384" t="s">
        <v>102</v>
      </c>
      <c r="D1032" s="385">
        <v>7430.6150000000007</v>
      </c>
      <c r="E1032" s="385">
        <v>14132.3835</v>
      </c>
      <c r="F1032" s="386">
        <v>4321.7174999999997</v>
      </c>
      <c r="G1032" s="386">
        <v>423.39</v>
      </c>
      <c r="H1032" s="387">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64">
        <v>2019</v>
      </c>
      <c r="B1033" s="64" t="s">
        <v>35</v>
      </c>
      <c r="C1033" s="388" t="s">
        <v>102</v>
      </c>
      <c r="D1033" s="389">
        <v>6305.5849999999991</v>
      </c>
      <c r="E1033" s="389">
        <v>15786.187999999996</v>
      </c>
      <c r="F1033" s="390">
        <v>5307.4349999999995</v>
      </c>
      <c r="G1033" s="390">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382">
        <v>2019</v>
      </c>
      <c r="B1034" s="383" t="s">
        <v>36</v>
      </c>
      <c r="C1034" s="384" t="s">
        <v>102</v>
      </c>
      <c r="D1034" s="385">
        <v>5502.5499999999993</v>
      </c>
      <c r="E1034" s="385">
        <v>14233.766000000001</v>
      </c>
      <c r="F1034" s="386">
        <v>4647.3399999999992</v>
      </c>
      <c r="G1034" s="386">
        <v>135.08000000000001</v>
      </c>
      <c r="H1034" s="387">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64">
        <v>2019</v>
      </c>
      <c r="B1035" s="64" t="s">
        <v>37</v>
      </c>
      <c r="C1035" s="388" t="s">
        <v>102</v>
      </c>
      <c r="D1035" s="389">
        <v>6822.630000000001</v>
      </c>
      <c r="E1035" s="389">
        <v>17697.088</v>
      </c>
      <c r="F1035" s="390">
        <v>7144.9465</v>
      </c>
      <c r="G1035" s="390">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382">
        <v>2019</v>
      </c>
      <c r="B1036" s="383" t="s">
        <v>38</v>
      </c>
      <c r="C1036" s="384" t="s">
        <v>102</v>
      </c>
      <c r="D1036" s="385">
        <v>7208.3724999999995</v>
      </c>
      <c r="E1036" s="385">
        <v>16991.293999999998</v>
      </c>
      <c r="F1036" s="386">
        <v>6659.1699999999983</v>
      </c>
      <c r="G1036" s="386">
        <v>251.75</v>
      </c>
      <c r="H1036" s="387">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64">
        <v>2019</v>
      </c>
      <c r="B1037" s="64" t="s">
        <v>39</v>
      </c>
      <c r="C1037" s="388" t="s">
        <v>102</v>
      </c>
      <c r="D1037" s="389">
        <v>7133.9500000000007</v>
      </c>
      <c r="E1037" s="389">
        <v>16469.0265</v>
      </c>
      <c r="F1037" s="390">
        <v>6261.5649999999987</v>
      </c>
      <c r="G1037" s="390">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382">
        <v>2019</v>
      </c>
      <c r="B1038" s="383" t="s">
        <v>40</v>
      </c>
      <c r="C1038" s="384" t="s">
        <v>102</v>
      </c>
      <c r="D1038" s="385">
        <v>7814.5800000000008</v>
      </c>
      <c r="E1038" s="385">
        <v>18992.070500000002</v>
      </c>
      <c r="F1038" s="386">
        <v>7590.4424999999992</v>
      </c>
      <c r="G1038" s="386">
        <v>417.71249999999998</v>
      </c>
      <c r="H1038" s="387">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64">
        <v>2019</v>
      </c>
      <c r="B1039" s="64" t="s">
        <v>41</v>
      </c>
      <c r="C1039" s="388" t="s">
        <v>102</v>
      </c>
      <c r="D1039" s="389">
        <v>9394.5849999999991</v>
      </c>
      <c r="E1039" s="389">
        <v>18268.415000000001</v>
      </c>
      <c r="F1039" s="390">
        <v>6788.3674999999985</v>
      </c>
      <c r="G1039" s="390">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382">
        <v>2019</v>
      </c>
      <c r="B1040" s="383" t="s">
        <v>42</v>
      </c>
      <c r="C1040" s="384" t="s">
        <v>102</v>
      </c>
      <c r="D1040" s="385">
        <v>7409.8799999999992</v>
      </c>
      <c r="E1040" s="385">
        <v>17029.334999999999</v>
      </c>
      <c r="F1040" s="386">
        <v>7391.5799999999981</v>
      </c>
      <c r="G1040" s="386">
        <v>154.68</v>
      </c>
      <c r="H1040" s="387">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64">
        <v>2009</v>
      </c>
      <c r="B1041" s="64" t="s">
        <v>33</v>
      </c>
      <c r="C1041" s="388" t="s">
        <v>103</v>
      </c>
      <c r="D1041" s="389">
        <v>10113.719999999999</v>
      </c>
      <c r="E1041" s="389">
        <v>45574.15</v>
      </c>
      <c r="F1041" s="390">
        <v>11220.8225</v>
      </c>
      <c r="G1041" s="390">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382">
        <v>2009</v>
      </c>
      <c r="B1042" s="383" t="s">
        <v>35</v>
      </c>
      <c r="C1042" s="384" t="s">
        <v>103</v>
      </c>
      <c r="D1042" s="385">
        <v>8046.09</v>
      </c>
      <c r="E1042" s="385">
        <v>42102.824999999997</v>
      </c>
      <c r="F1042" s="386">
        <v>12142.004999999999</v>
      </c>
      <c r="G1042" s="386">
        <v>3493.9049999999997</v>
      </c>
      <c r="H1042" s="387">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64">
        <v>2009</v>
      </c>
      <c r="B1043" s="64" t="s">
        <v>36</v>
      </c>
      <c r="C1043" s="388" t="s">
        <v>103</v>
      </c>
      <c r="D1043" s="389">
        <v>4829.67</v>
      </c>
      <c r="E1043" s="389">
        <v>37039.15</v>
      </c>
      <c r="F1043" s="390">
        <v>12425.945</v>
      </c>
      <c r="G1043" s="390">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382">
        <v>2009</v>
      </c>
      <c r="B1044" s="383" t="s">
        <v>37</v>
      </c>
      <c r="C1044" s="384" t="s">
        <v>103</v>
      </c>
      <c r="D1044" s="385">
        <v>6979.6075000000001</v>
      </c>
      <c r="E1044" s="385">
        <v>41867.599999999999</v>
      </c>
      <c r="F1044" s="386">
        <v>14557.665000000001</v>
      </c>
      <c r="G1044" s="386">
        <v>4008.94</v>
      </c>
      <c r="H1044" s="387">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64">
        <v>2009</v>
      </c>
      <c r="B1045" s="64" t="s">
        <v>38</v>
      </c>
      <c r="C1045" s="388" t="s">
        <v>103</v>
      </c>
      <c r="D1045" s="389">
        <v>7475.8050000000003</v>
      </c>
      <c r="E1045" s="389">
        <v>42816.850000000006</v>
      </c>
      <c r="F1045" s="390">
        <v>11791.502500000001</v>
      </c>
      <c r="G1045" s="390">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382">
        <v>2009</v>
      </c>
      <c r="B1046" s="383" t="s">
        <v>39</v>
      </c>
      <c r="C1046" s="384" t="s">
        <v>103</v>
      </c>
      <c r="D1046" s="385">
        <v>7837.85</v>
      </c>
      <c r="E1046" s="385">
        <v>43459.675000000003</v>
      </c>
      <c r="F1046" s="386">
        <v>13658.74</v>
      </c>
      <c r="G1046" s="386">
        <v>2805.8625000000002</v>
      </c>
      <c r="H1046" s="387">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64">
        <v>2009</v>
      </c>
      <c r="B1047" s="64" t="s">
        <v>40</v>
      </c>
      <c r="C1047" s="388" t="s">
        <v>103</v>
      </c>
      <c r="D1047" s="389">
        <v>7098.619999999999</v>
      </c>
      <c r="E1047" s="389">
        <v>38986.75</v>
      </c>
      <c r="F1047" s="390">
        <v>14024.612499999999</v>
      </c>
      <c r="G1047" s="390">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382">
        <v>2009</v>
      </c>
      <c r="B1048" s="383" t="s">
        <v>41</v>
      </c>
      <c r="C1048" s="384" t="s">
        <v>103</v>
      </c>
      <c r="D1048" s="385">
        <v>7743.25</v>
      </c>
      <c r="E1048" s="385">
        <v>43226.85</v>
      </c>
      <c r="F1048" s="386">
        <v>12716.1675</v>
      </c>
      <c r="G1048" s="386">
        <v>3014.2475000000004</v>
      </c>
      <c r="H1048" s="387">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64">
        <v>2009</v>
      </c>
      <c r="B1049" s="64" t="s">
        <v>42</v>
      </c>
      <c r="C1049" s="388" t="s">
        <v>103</v>
      </c>
      <c r="D1049" s="389">
        <v>7012.5225</v>
      </c>
      <c r="E1049" s="389">
        <v>37283.799999999996</v>
      </c>
      <c r="F1049" s="390">
        <v>10608.654999999999</v>
      </c>
      <c r="G1049" s="390">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382">
        <v>2010</v>
      </c>
      <c r="B1050" s="383" t="s">
        <v>43</v>
      </c>
      <c r="C1050" s="384" t="s">
        <v>103</v>
      </c>
      <c r="D1050" s="385">
        <v>6138.51</v>
      </c>
      <c r="E1050" s="385">
        <v>39365.324999999997</v>
      </c>
      <c r="F1050" s="386">
        <v>12828.757</v>
      </c>
      <c r="G1050" s="386">
        <v>3758.7725</v>
      </c>
      <c r="H1050" s="387">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64">
        <v>2010</v>
      </c>
      <c r="B1051" s="64" t="s">
        <v>44</v>
      </c>
      <c r="C1051" s="388" t="s">
        <v>103</v>
      </c>
      <c r="D1051" s="389">
        <v>5883.7</v>
      </c>
      <c r="E1051" s="389">
        <v>40036.644999999997</v>
      </c>
      <c r="F1051" s="390">
        <v>12068.4025</v>
      </c>
      <c r="G1051" s="390">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382">
        <v>2010</v>
      </c>
      <c r="B1052" s="383" t="s">
        <v>45</v>
      </c>
      <c r="C1052" s="384" t="s">
        <v>103</v>
      </c>
      <c r="D1052" s="385">
        <v>7056.01</v>
      </c>
      <c r="E1052" s="385">
        <v>41823.074999999997</v>
      </c>
      <c r="F1052" s="386">
        <v>12614.8325</v>
      </c>
      <c r="G1052" s="386">
        <v>4816.5050000000001</v>
      </c>
      <c r="H1052" s="387">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64">
        <v>2010</v>
      </c>
      <c r="B1053" s="64" t="s">
        <v>33</v>
      </c>
      <c r="C1053" s="388" t="s">
        <v>103</v>
      </c>
      <c r="D1053" s="389">
        <v>6795.13</v>
      </c>
      <c r="E1053" s="389">
        <v>39461.550000000003</v>
      </c>
      <c r="F1053" s="390">
        <v>10970.260000000002</v>
      </c>
      <c r="G1053" s="390">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382">
        <v>2010</v>
      </c>
      <c r="B1054" s="383" t="s">
        <v>35</v>
      </c>
      <c r="C1054" s="384" t="s">
        <v>103</v>
      </c>
      <c r="D1054" s="385">
        <v>8990.2099999999991</v>
      </c>
      <c r="E1054" s="385">
        <v>46677.324999999997</v>
      </c>
      <c r="F1054" s="386">
        <v>11482.377500000001</v>
      </c>
      <c r="G1054" s="386">
        <v>3324.665</v>
      </c>
      <c r="H1054" s="387">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64">
        <v>2010</v>
      </c>
      <c r="B1055" s="64" t="s">
        <v>36</v>
      </c>
      <c r="C1055" s="388" t="s">
        <v>103</v>
      </c>
      <c r="D1055" s="389">
        <v>7927.46</v>
      </c>
      <c r="E1055" s="389">
        <v>40954.574999999997</v>
      </c>
      <c r="F1055" s="390">
        <v>12289.16</v>
      </c>
      <c r="G1055" s="390">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382">
        <v>2010</v>
      </c>
      <c r="B1056" s="383" t="s">
        <v>37</v>
      </c>
      <c r="C1056" s="384" t="s">
        <v>103</v>
      </c>
      <c r="D1056" s="385">
        <v>8188</v>
      </c>
      <c r="E1056" s="385">
        <v>45065.024999999994</v>
      </c>
      <c r="F1056" s="386">
        <v>13570.0175</v>
      </c>
      <c r="G1056" s="386">
        <v>2701.3875000000003</v>
      </c>
      <c r="H1056" s="387">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64">
        <v>2010</v>
      </c>
      <c r="B1057" s="64" t="s">
        <v>38</v>
      </c>
      <c r="C1057" s="388" t="s">
        <v>103</v>
      </c>
      <c r="D1057" s="389">
        <v>8112.880000000001</v>
      </c>
      <c r="E1057" s="389">
        <v>43171.925000000003</v>
      </c>
      <c r="F1057" s="390">
        <v>13163.797500000001</v>
      </c>
      <c r="G1057" s="390">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382">
        <v>2010</v>
      </c>
      <c r="B1058" s="383" t="s">
        <v>39</v>
      </c>
      <c r="C1058" s="384" t="s">
        <v>103</v>
      </c>
      <c r="D1058" s="385">
        <v>9494.82</v>
      </c>
      <c r="E1058" s="385">
        <v>44210.95</v>
      </c>
      <c r="F1058" s="386">
        <v>13818.545</v>
      </c>
      <c r="G1058" s="386">
        <v>3092.0475000000001</v>
      </c>
      <c r="H1058" s="387">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64">
        <v>2010</v>
      </c>
      <c r="B1059" s="64" t="s">
        <v>40</v>
      </c>
      <c r="C1059" s="388" t="s">
        <v>103</v>
      </c>
      <c r="D1059" s="389">
        <v>10910.42</v>
      </c>
      <c r="E1059" s="389">
        <v>42832</v>
      </c>
      <c r="F1059" s="390">
        <v>12795.714999999998</v>
      </c>
      <c r="G1059" s="390">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382">
        <v>2010</v>
      </c>
      <c r="B1060" s="383" t="s">
        <v>41</v>
      </c>
      <c r="C1060" s="384" t="s">
        <v>103</v>
      </c>
      <c r="D1060" s="385">
        <v>9785.66</v>
      </c>
      <c r="E1060" s="385">
        <v>46117.350000000006</v>
      </c>
      <c r="F1060" s="386">
        <v>12317.254999999999</v>
      </c>
      <c r="G1060" s="386">
        <v>3121.6400000000003</v>
      </c>
      <c r="H1060" s="387">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64">
        <v>2010</v>
      </c>
      <c r="B1061" s="64" t="s">
        <v>42</v>
      </c>
      <c r="C1061" s="388" t="s">
        <v>103</v>
      </c>
      <c r="D1061" s="389">
        <v>9956.41</v>
      </c>
      <c r="E1061" s="389">
        <v>46474</v>
      </c>
      <c r="F1061" s="390">
        <v>10354.317499999999</v>
      </c>
      <c r="G1061" s="390">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382">
        <v>2011</v>
      </c>
      <c r="B1062" s="383" t="s">
        <v>43</v>
      </c>
      <c r="C1062" s="384" t="s">
        <v>103</v>
      </c>
      <c r="D1062" s="385">
        <v>10091.91</v>
      </c>
      <c r="E1062" s="385">
        <v>38915.75</v>
      </c>
      <c r="F1062" s="386">
        <v>12634.097499999998</v>
      </c>
      <c r="G1062" s="386">
        <v>2951.4100000000003</v>
      </c>
      <c r="H1062" s="387">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64">
        <v>2011</v>
      </c>
      <c r="B1063" s="64" t="s">
        <v>44</v>
      </c>
      <c r="C1063" s="388" t="s">
        <v>103</v>
      </c>
      <c r="D1063" s="389">
        <v>10983.98</v>
      </c>
      <c r="E1063" s="389">
        <v>35378.6</v>
      </c>
      <c r="F1063" s="390">
        <v>12046.8475</v>
      </c>
      <c r="G1063" s="390">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382">
        <v>2011</v>
      </c>
      <c r="B1064" s="383" t="s">
        <v>45</v>
      </c>
      <c r="C1064" s="384" t="s">
        <v>103</v>
      </c>
      <c r="D1064" s="385">
        <v>12844.699999999999</v>
      </c>
      <c r="E1064" s="385">
        <v>48450.749999999993</v>
      </c>
      <c r="F1064" s="386">
        <v>13214.39</v>
      </c>
      <c r="G1064" s="386">
        <v>3650.085</v>
      </c>
      <c r="H1064" s="387">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64">
        <v>2011</v>
      </c>
      <c r="B1065" s="64" t="s">
        <v>33</v>
      </c>
      <c r="C1065" s="388" t="s">
        <v>103</v>
      </c>
      <c r="D1065" s="389">
        <v>12085.4</v>
      </c>
      <c r="E1065" s="389">
        <v>42350.974999999999</v>
      </c>
      <c r="F1065" s="390">
        <v>10541.802500000002</v>
      </c>
      <c r="G1065" s="390">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382">
        <v>2011</v>
      </c>
      <c r="B1066" s="383" t="s">
        <v>35</v>
      </c>
      <c r="C1066" s="384" t="s">
        <v>103</v>
      </c>
      <c r="D1066" s="385">
        <v>13981.990000000002</v>
      </c>
      <c r="E1066" s="385">
        <v>49228.375</v>
      </c>
      <c r="F1066" s="386">
        <v>12275.06</v>
      </c>
      <c r="G1066" s="386">
        <v>3803.8175000000001</v>
      </c>
      <c r="H1066" s="387">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64">
        <v>2011</v>
      </c>
      <c r="B1067" s="64" t="s">
        <v>36</v>
      </c>
      <c r="C1067" s="388" t="s">
        <v>103</v>
      </c>
      <c r="D1067" s="389">
        <v>12257.369999999999</v>
      </c>
      <c r="E1067" s="389">
        <v>40223.75</v>
      </c>
      <c r="F1067" s="390">
        <v>10901.025</v>
      </c>
      <c r="G1067" s="390">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382">
        <v>2011</v>
      </c>
      <c r="B1068" s="383" t="s">
        <v>37</v>
      </c>
      <c r="C1068" s="384" t="s">
        <v>103</v>
      </c>
      <c r="D1068" s="385">
        <v>13273.014000000001</v>
      </c>
      <c r="E1068" s="385">
        <v>46131.375</v>
      </c>
      <c r="F1068" s="386">
        <v>12813.754999999999</v>
      </c>
      <c r="G1068" s="386">
        <v>3225.4825000000001</v>
      </c>
      <c r="H1068" s="387">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64">
        <v>2011</v>
      </c>
      <c r="B1069" s="64" t="s">
        <v>38</v>
      </c>
      <c r="C1069" s="388" t="s">
        <v>103</v>
      </c>
      <c r="D1069" s="389">
        <v>14728.43</v>
      </c>
      <c r="E1069" s="389">
        <v>46477.45</v>
      </c>
      <c r="F1069" s="390">
        <v>12971.987499999997</v>
      </c>
      <c r="G1069" s="390">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382">
        <v>2011</v>
      </c>
      <c r="B1070" s="383" t="s">
        <v>39</v>
      </c>
      <c r="C1070" s="384" t="s">
        <v>103</v>
      </c>
      <c r="D1070" s="385">
        <v>14644.93</v>
      </c>
      <c r="E1070" s="385">
        <v>48426.55</v>
      </c>
      <c r="F1070" s="386">
        <v>11716.002500000001</v>
      </c>
      <c r="G1070" s="386">
        <v>3625.1150000000002</v>
      </c>
      <c r="H1070" s="387">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64">
        <v>2011</v>
      </c>
      <c r="B1071" s="64" t="s">
        <v>40</v>
      </c>
      <c r="C1071" s="388" t="s">
        <v>103</v>
      </c>
      <c r="D1071" s="389">
        <v>13580.810000000003</v>
      </c>
      <c r="E1071" s="389">
        <v>48629.324999999997</v>
      </c>
      <c r="F1071" s="390">
        <v>12285.867499999998</v>
      </c>
      <c r="G1071" s="390">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382">
        <v>2011</v>
      </c>
      <c r="B1072" s="383" t="s">
        <v>41</v>
      </c>
      <c r="C1072" s="384" t="s">
        <v>103</v>
      </c>
      <c r="D1072" s="385">
        <v>14093.188000000002</v>
      </c>
      <c r="E1072" s="385">
        <v>45973.21</v>
      </c>
      <c r="F1072" s="386">
        <v>10913.740000000002</v>
      </c>
      <c r="G1072" s="386">
        <v>3244.027</v>
      </c>
      <c r="H1072" s="387">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64">
        <v>2011</v>
      </c>
      <c r="B1073" s="64" t="s">
        <v>42</v>
      </c>
      <c r="C1073" s="388" t="s">
        <v>103</v>
      </c>
      <c r="D1073" s="389">
        <v>11722.589999999997</v>
      </c>
      <c r="E1073" s="389">
        <v>50845.675000000003</v>
      </c>
      <c r="F1073" s="390">
        <v>9356.75</v>
      </c>
      <c r="G1073" s="390">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382">
        <v>2012</v>
      </c>
      <c r="B1074" s="383" t="s">
        <v>43</v>
      </c>
      <c r="C1074" s="384" t="s">
        <v>103</v>
      </c>
      <c r="D1074" s="385">
        <v>11340.829999999998</v>
      </c>
      <c r="E1074" s="385">
        <v>36219.4</v>
      </c>
      <c r="F1074" s="386">
        <v>10231.699999999999</v>
      </c>
      <c r="G1074" s="386">
        <v>3357.4450000000002</v>
      </c>
      <c r="H1074" s="387">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64">
        <v>2012</v>
      </c>
      <c r="B1075" s="64" t="s">
        <v>44</v>
      </c>
      <c r="C1075" s="388" t="s">
        <v>103</v>
      </c>
      <c r="D1075" s="389">
        <v>12087.650000000005</v>
      </c>
      <c r="E1075" s="389">
        <v>39812.250000000007</v>
      </c>
      <c r="F1075" s="390">
        <v>11026.54</v>
      </c>
      <c r="G1075" s="390">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382">
        <v>2012</v>
      </c>
      <c r="B1076" s="383" t="s">
        <v>45</v>
      </c>
      <c r="C1076" s="384" t="s">
        <v>103</v>
      </c>
      <c r="D1076" s="385">
        <v>12941.09</v>
      </c>
      <c r="E1076" s="385">
        <v>45103.275000000009</v>
      </c>
      <c r="F1076" s="386">
        <v>10745.727499999999</v>
      </c>
      <c r="G1076" s="386">
        <v>3261.6499999999996</v>
      </c>
      <c r="H1076" s="387">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64">
        <v>2012</v>
      </c>
      <c r="B1077" s="64" t="s">
        <v>33</v>
      </c>
      <c r="C1077" s="388" t="s">
        <v>103</v>
      </c>
      <c r="D1077" s="389">
        <v>10401.590000000004</v>
      </c>
      <c r="E1077" s="389">
        <v>40947.299999999996</v>
      </c>
      <c r="F1077" s="390">
        <v>9146.5</v>
      </c>
      <c r="G1077" s="390">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382">
        <v>2012</v>
      </c>
      <c r="B1078" s="383" t="s">
        <v>35</v>
      </c>
      <c r="C1078" s="384" t="s">
        <v>103</v>
      </c>
      <c r="D1078" s="385">
        <v>13767.47</v>
      </c>
      <c r="E1078" s="385">
        <v>42925.100000000013</v>
      </c>
      <c r="F1078" s="386">
        <v>10902.852499999999</v>
      </c>
      <c r="G1078" s="386">
        <v>3919.9775000000004</v>
      </c>
      <c r="H1078" s="387">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64">
        <v>2012</v>
      </c>
      <c r="B1079" s="64" t="s">
        <v>36</v>
      </c>
      <c r="C1079" s="388" t="s">
        <v>103</v>
      </c>
      <c r="D1079" s="389">
        <v>13627.650000000001</v>
      </c>
      <c r="E1079" s="389">
        <v>44374.074999999997</v>
      </c>
      <c r="F1079" s="390">
        <v>10093.474999999999</v>
      </c>
      <c r="G1079" s="390">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382">
        <v>2012</v>
      </c>
      <c r="B1080" s="383" t="s">
        <v>37</v>
      </c>
      <c r="C1080" s="384" t="s">
        <v>103</v>
      </c>
      <c r="D1080" s="385">
        <v>11419.070000000003</v>
      </c>
      <c r="E1080" s="385">
        <v>44436.25</v>
      </c>
      <c r="F1080" s="386">
        <v>12216.539999999999</v>
      </c>
      <c r="G1080" s="386">
        <v>3859.7674999999999</v>
      </c>
      <c r="H1080" s="387">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64">
        <v>2012</v>
      </c>
      <c r="B1081" s="64" t="s">
        <v>38</v>
      </c>
      <c r="C1081" s="388" t="s">
        <v>103</v>
      </c>
      <c r="D1081" s="389">
        <v>12138.480000000001</v>
      </c>
      <c r="E1081" s="389">
        <v>45354.375</v>
      </c>
      <c r="F1081" s="390">
        <v>11901.817499999999</v>
      </c>
      <c r="G1081" s="390">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382">
        <v>2012</v>
      </c>
      <c r="B1082" s="383" t="s">
        <v>39</v>
      </c>
      <c r="C1082" s="384" t="s">
        <v>103</v>
      </c>
      <c r="D1082" s="385">
        <v>11959.944000000003</v>
      </c>
      <c r="E1082" s="385">
        <v>41974.900000000009</v>
      </c>
      <c r="F1082" s="386">
        <v>12323.237499999999</v>
      </c>
      <c r="G1082" s="386">
        <v>4590.9025000000001</v>
      </c>
      <c r="H1082" s="387">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64">
        <v>2012</v>
      </c>
      <c r="B1083" s="64" t="s">
        <v>40</v>
      </c>
      <c r="C1083" s="388" t="s">
        <v>103</v>
      </c>
      <c r="D1083" s="389">
        <v>14993.900000000001</v>
      </c>
      <c r="E1083" s="389">
        <v>44693.275000000001</v>
      </c>
      <c r="F1083" s="390">
        <v>13752.927499999998</v>
      </c>
      <c r="G1083" s="390">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382">
        <v>2012</v>
      </c>
      <c r="B1084" s="383" t="s">
        <v>41</v>
      </c>
      <c r="C1084" s="384" t="s">
        <v>103</v>
      </c>
      <c r="D1084" s="385">
        <v>11386.830000000004</v>
      </c>
      <c r="E1084" s="385">
        <v>46267.604999999996</v>
      </c>
      <c r="F1084" s="386">
        <v>13044.977000000001</v>
      </c>
      <c r="G1084" s="386">
        <v>3451.0174999999999</v>
      </c>
      <c r="H1084" s="387">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64">
        <v>2012</v>
      </c>
      <c r="B1085" s="64" t="s">
        <v>42</v>
      </c>
      <c r="C1085" s="388" t="s">
        <v>103</v>
      </c>
      <c r="D1085" s="389">
        <v>10291.220000000001</v>
      </c>
      <c r="E1085" s="389">
        <v>44950.93</v>
      </c>
      <c r="F1085" s="390">
        <v>10558.495000000001</v>
      </c>
      <c r="G1085" s="390">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382">
        <v>2013</v>
      </c>
      <c r="B1086" s="383" t="s">
        <v>43</v>
      </c>
      <c r="C1086" s="384" t="s">
        <v>103</v>
      </c>
      <c r="D1086" s="385">
        <v>10644.205</v>
      </c>
      <c r="E1086" s="385">
        <v>34861.335000000006</v>
      </c>
      <c r="F1086" s="386">
        <v>12484.0075</v>
      </c>
      <c r="G1086" s="386">
        <v>3185.3</v>
      </c>
      <c r="H1086" s="387">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64">
        <v>2013</v>
      </c>
      <c r="B1087" s="64" t="s">
        <v>44</v>
      </c>
      <c r="C1087" s="388" t="s">
        <v>103</v>
      </c>
      <c r="D1087" s="389">
        <v>11404.339999999998</v>
      </c>
      <c r="E1087" s="389">
        <v>43986.209000000003</v>
      </c>
      <c r="F1087" s="390">
        <v>11423.9625</v>
      </c>
      <c r="G1087" s="390">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382">
        <v>2013</v>
      </c>
      <c r="B1088" s="383" t="s">
        <v>45</v>
      </c>
      <c r="C1088" s="384" t="s">
        <v>103</v>
      </c>
      <c r="D1088" s="385">
        <v>11859.994999999999</v>
      </c>
      <c r="E1088" s="385">
        <v>37498.662000000004</v>
      </c>
      <c r="F1088" s="386">
        <v>11259.817499999999</v>
      </c>
      <c r="G1088" s="386">
        <v>1650.9649999999999</v>
      </c>
      <c r="H1088" s="387">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64">
        <v>2013</v>
      </c>
      <c r="B1089" s="64" t="s">
        <v>33</v>
      </c>
      <c r="C1089" s="388" t="s">
        <v>103</v>
      </c>
      <c r="D1089" s="389">
        <v>13321.15</v>
      </c>
      <c r="E1089" s="389">
        <v>41820.03</v>
      </c>
      <c r="F1089" s="390">
        <v>14247.805</v>
      </c>
      <c r="G1089" s="390">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382">
        <v>2013</v>
      </c>
      <c r="B1090" s="383" t="s">
        <v>35</v>
      </c>
      <c r="C1090" s="384" t="s">
        <v>103</v>
      </c>
      <c r="D1090" s="385">
        <v>14395.85</v>
      </c>
      <c r="E1090" s="385">
        <v>43341.592000000004</v>
      </c>
      <c r="F1090" s="386">
        <v>12792.07</v>
      </c>
      <c r="G1090" s="386">
        <v>3114.5375000000004</v>
      </c>
      <c r="H1090" s="387">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64">
        <v>2013</v>
      </c>
      <c r="B1091" s="64" t="s">
        <v>36</v>
      </c>
      <c r="C1091" s="388" t="s">
        <v>103</v>
      </c>
      <c r="D1091" s="389">
        <v>12981.539000000001</v>
      </c>
      <c r="E1091" s="389">
        <v>44680.754000000008</v>
      </c>
      <c r="F1091" s="390">
        <v>12410.1875</v>
      </c>
      <c r="G1091" s="390">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382">
        <v>2013</v>
      </c>
      <c r="B1092" s="383" t="s">
        <v>37</v>
      </c>
      <c r="C1092" s="384" t="s">
        <v>103</v>
      </c>
      <c r="D1092" s="385">
        <v>14310.109999999999</v>
      </c>
      <c r="E1092" s="385">
        <v>48610.497000000003</v>
      </c>
      <c r="F1092" s="386">
        <v>14679.584999999999</v>
      </c>
      <c r="G1092" s="386">
        <v>3397.125</v>
      </c>
      <c r="H1092" s="387">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64">
        <v>2013</v>
      </c>
      <c r="B1093" s="64" t="s">
        <v>38</v>
      </c>
      <c r="C1093" s="388" t="s">
        <v>103</v>
      </c>
      <c r="D1093" s="389">
        <v>13874.656999999999</v>
      </c>
      <c r="E1093" s="389">
        <v>45958.037000000004</v>
      </c>
      <c r="F1093" s="390">
        <v>15197.782999999999</v>
      </c>
      <c r="G1093" s="390">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382">
        <v>2013</v>
      </c>
      <c r="B1094" s="383" t="s">
        <v>39</v>
      </c>
      <c r="C1094" s="384" t="s">
        <v>103</v>
      </c>
      <c r="D1094" s="385">
        <v>14825.5</v>
      </c>
      <c r="E1094" s="385">
        <v>43709.237999999998</v>
      </c>
      <c r="F1094" s="386">
        <v>14008.695</v>
      </c>
      <c r="G1094" s="386">
        <v>3040.71</v>
      </c>
      <c r="H1094" s="387">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64">
        <v>2013</v>
      </c>
      <c r="B1095" s="64" t="s">
        <v>40</v>
      </c>
      <c r="C1095" s="388" t="s">
        <v>103</v>
      </c>
      <c r="D1095" s="389">
        <v>12291.439999999999</v>
      </c>
      <c r="E1095" s="389">
        <v>50923.082000000009</v>
      </c>
      <c r="F1095" s="390">
        <v>14786.919</v>
      </c>
      <c r="G1095" s="390">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382">
        <v>2013</v>
      </c>
      <c r="B1096" s="383" t="s">
        <v>41</v>
      </c>
      <c r="C1096" s="384" t="s">
        <v>103</v>
      </c>
      <c r="D1096" s="385">
        <v>12118.68</v>
      </c>
      <c r="E1096" s="385">
        <v>49525.772000000004</v>
      </c>
      <c r="F1096" s="386">
        <v>13745.1675</v>
      </c>
      <c r="G1096" s="386">
        <v>4609.8775000000005</v>
      </c>
      <c r="H1096" s="387">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64">
        <v>2013</v>
      </c>
      <c r="B1097" s="64" t="s">
        <v>42</v>
      </c>
      <c r="C1097" s="388" t="s">
        <v>103</v>
      </c>
      <c r="D1097" s="389">
        <v>10726.59</v>
      </c>
      <c r="E1097" s="389">
        <v>44908.540000000008</v>
      </c>
      <c r="F1097" s="390">
        <v>11693.875</v>
      </c>
      <c r="G1097" s="390">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382">
        <v>2014</v>
      </c>
      <c r="B1098" s="383" t="s">
        <v>43</v>
      </c>
      <c r="C1098" s="384" t="s">
        <v>103</v>
      </c>
      <c r="D1098" s="385">
        <v>11569.220000000001</v>
      </c>
      <c r="E1098" s="385">
        <v>39395.858000000007</v>
      </c>
      <c r="F1098" s="386">
        <v>10788.183500000001</v>
      </c>
      <c r="G1098" s="386">
        <v>3356.3374999999996</v>
      </c>
      <c r="H1098" s="387">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64">
        <v>2014</v>
      </c>
      <c r="B1099" s="64" t="s">
        <v>44</v>
      </c>
      <c r="C1099" s="388" t="s">
        <v>103</v>
      </c>
      <c r="D1099" s="389">
        <v>12690.7</v>
      </c>
      <c r="E1099" s="389">
        <v>47869.974999999999</v>
      </c>
      <c r="F1099" s="390">
        <v>12257.602499999999</v>
      </c>
      <c r="G1099" s="390">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382">
        <v>2014</v>
      </c>
      <c r="B1100" s="383" t="s">
        <v>45</v>
      </c>
      <c r="C1100" s="384" t="s">
        <v>103</v>
      </c>
      <c r="D1100" s="385">
        <v>10933.05</v>
      </c>
      <c r="E1100" s="385">
        <v>51579.139999999992</v>
      </c>
      <c r="F1100" s="386">
        <v>12067.452499999999</v>
      </c>
      <c r="G1100" s="386">
        <v>3803.7925</v>
      </c>
      <c r="H1100" s="387">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64">
        <v>2014</v>
      </c>
      <c r="B1101" s="64" t="s">
        <v>33</v>
      </c>
      <c r="C1101" s="388" t="s">
        <v>103</v>
      </c>
      <c r="D1101" s="389">
        <v>10918.481000000002</v>
      </c>
      <c r="E1101" s="389">
        <v>43110.19000000001</v>
      </c>
      <c r="F1101" s="390">
        <v>11876.720000000001</v>
      </c>
      <c r="G1101" s="390">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382">
        <v>2014</v>
      </c>
      <c r="B1102" s="383" t="s">
        <v>35</v>
      </c>
      <c r="C1102" s="384" t="s">
        <v>103</v>
      </c>
      <c r="D1102" s="385">
        <v>12137.02</v>
      </c>
      <c r="E1102" s="385">
        <v>49371.245000000003</v>
      </c>
      <c r="F1102" s="386">
        <v>13245.65</v>
      </c>
      <c r="G1102" s="386">
        <v>2972.6200000000003</v>
      </c>
      <c r="H1102" s="387">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64">
        <v>2014</v>
      </c>
      <c r="B1103" s="64" t="s">
        <v>36</v>
      </c>
      <c r="C1103" s="388" t="s">
        <v>103</v>
      </c>
      <c r="D1103" s="389">
        <v>11950.27</v>
      </c>
      <c r="E1103" s="389">
        <v>43531.987999999998</v>
      </c>
      <c r="F1103" s="390">
        <v>12091.084999999999</v>
      </c>
      <c r="G1103" s="390">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382">
        <v>2014</v>
      </c>
      <c r="B1104" s="383" t="s">
        <v>37</v>
      </c>
      <c r="C1104" s="384" t="s">
        <v>103</v>
      </c>
      <c r="D1104" s="385">
        <v>10779.060000000001</v>
      </c>
      <c r="E1104" s="385">
        <v>54904.039999999986</v>
      </c>
      <c r="F1104" s="386">
        <v>13689.3915</v>
      </c>
      <c r="G1104" s="386">
        <v>3359.5549999999994</v>
      </c>
      <c r="H1104" s="387">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64">
        <v>2014</v>
      </c>
      <c r="B1105" s="64" t="s">
        <v>38</v>
      </c>
      <c r="C1105" s="388" t="s">
        <v>103</v>
      </c>
      <c r="D1105" s="389">
        <v>9741.36</v>
      </c>
      <c r="E1105" s="389">
        <v>53182.190999999999</v>
      </c>
      <c r="F1105" s="390">
        <v>11162.7945</v>
      </c>
      <c r="G1105" s="390">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382">
        <v>2014</v>
      </c>
      <c r="B1106" s="383" t="s">
        <v>39</v>
      </c>
      <c r="C1106" s="384" t="s">
        <v>103</v>
      </c>
      <c r="D1106" s="385">
        <v>10145.5</v>
      </c>
      <c r="E1106" s="385">
        <v>57811.585000000006</v>
      </c>
      <c r="F1106" s="386">
        <v>12416.255000000001</v>
      </c>
      <c r="G1106" s="386">
        <v>3402.4300000000003</v>
      </c>
      <c r="H1106" s="387">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64">
        <v>2014</v>
      </c>
      <c r="B1107" s="64" t="s">
        <v>40</v>
      </c>
      <c r="C1107" s="388" t="s">
        <v>103</v>
      </c>
      <c r="D1107" s="389">
        <v>10452.300000000001</v>
      </c>
      <c r="E1107" s="389">
        <v>55265.811000000002</v>
      </c>
      <c r="F1107" s="390">
        <v>14161.853500000001</v>
      </c>
      <c r="G1107" s="390">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382">
        <v>2014</v>
      </c>
      <c r="B1108" s="383" t="s">
        <v>41</v>
      </c>
      <c r="C1108" s="384" t="s">
        <v>103</v>
      </c>
      <c r="D1108" s="385">
        <v>10639.2</v>
      </c>
      <c r="E1108" s="385">
        <v>51167.383000000002</v>
      </c>
      <c r="F1108" s="386">
        <v>13137.197499999998</v>
      </c>
      <c r="G1108" s="386">
        <v>3198.54</v>
      </c>
      <c r="H1108" s="387">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64">
        <v>2014</v>
      </c>
      <c r="B1109" s="64" t="s">
        <v>42</v>
      </c>
      <c r="C1109" s="388" t="s">
        <v>103</v>
      </c>
      <c r="D1109" s="389">
        <v>7860.1</v>
      </c>
      <c r="E1109" s="389">
        <v>53541.443999999996</v>
      </c>
      <c r="F1109" s="390">
        <v>11525.782500000001</v>
      </c>
      <c r="G1109" s="390">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382">
        <v>2015</v>
      </c>
      <c r="B1110" s="383" t="s">
        <v>43</v>
      </c>
      <c r="C1110" s="384" t="s">
        <v>103</v>
      </c>
      <c r="D1110" s="385">
        <v>7902.82</v>
      </c>
      <c r="E1110" s="385">
        <v>51237.186000000002</v>
      </c>
      <c r="F1110" s="386">
        <v>12365.054</v>
      </c>
      <c r="G1110" s="386">
        <v>3316.84</v>
      </c>
      <c r="H1110" s="387">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64">
        <v>2015</v>
      </c>
      <c r="B1111" s="64" t="s">
        <v>44</v>
      </c>
      <c r="C1111" s="388" t="s">
        <v>103</v>
      </c>
      <c r="D1111" s="389">
        <v>10170.209999999997</v>
      </c>
      <c r="E1111" s="389">
        <v>46129.869000000006</v>
      </c>
      <c r="F1111" s="390">
        <v>15341.2325</v>
      </c>
      <c r="G1111" s="390">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382">
        <v>2015</v>
      </c>
      <c r="B1112" s="383" t="s">
        <v>45</v>
      </c>
      <c r="C1112" s="384" t="s">
        <v>103</v>
      </c>
      <c r="D1112" s="385">
        <v>10951.191000000001</v>
      </c>
      <c r="E1112" s="385">
        <v>52572.872000000003</v>
      </c>
      <c r="F1112" s="386">
        <v>15400.758500000002</v>
      </c>
      <c r="G1112" s="386">
        <v>3518.8</v>
      </c>
      <c r="H1112" s="387">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64">
        <v>2015</v>
      </c>
      <c r="B1113" s="64" t="s">
        <v>33</v>
      </c>
      <c r="C1113" s="388" t="s">
        <v>103</v>
      </c>
      <c r="D1113" s="389">
        <v>9068.4</v>
      </c>
      <c r="E1113" s="389">
        <v>49096.94</v>
      </c>
      <c r="F1113" s="390">
        <v>12929.300500000001</v>
      </c>
      <c r="G1113" s="390">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382">
        <v>2015</v>
      </c>
      <c r="B1114" s="383" t="s">
        <v>35</v>
      </c>
      <c r="C1114" s="384" t="s">
        <v>103</v>
      </c>
      <c r="D1114" s="385">
        <v>12287.73</v>
      </c>
      <c r="E1114" s="385">
        <v>50376.22800000001</v>
      </c>
      <c r="F1114" s="386">
        <v>14412.22</v>
      </c>
      <c r="G1114" s="386">
        <v>3503.8299999999995</v>
      </c>
      <c r="H1114" s="387">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64">
        <v>2015</v>
      </c>
      <c r="B1115" s="64" t="s">
        <v>36</v>
      </c>
      <c r="C1115" s="388" t="s">
        <v>103</v>
      </c>
      <c r="D1115" s="389">
        <v>11870.77</v>
      </c>
      <c r="E1115" s="389">
        <v>48116.65</v>
      </c>
      <c r="F1115" s="390">
        <v>13478.473999999998</v>
      </c>
      <c r="G1115" s="390">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382">
        <v>2015</v>
      </c>
      <c r="B1116" s="383" t="s">
        <v>37</v>
      </c>
      <c r="C1116" s="384" t="s">
        <v>103</v>
      </c>
      <c r="D1116" s="385">
        <v>13785.149999999998</v>
      </c>
      <c r="E1116" s="385">
        <v>53203.981999999996</v>
      </c>
      <c r="F1116" s="386">
        <v>13751.996000000001</v>
      </c>
      <c r="G1116" s="386">
        <v>4172.6549999999997</v>
      </c>
      <c r="H1116" s="387">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64">
        <v>2015</v>
      </c>
      <c r="B1117" s="64" t="s">
        <v>38</v>
      </c>
      <c r="C1117" s="388" t="s">
        <v>103</v>
      </c>
      <c r="D1117" s="389">
        <v>13924.845000000001</v>
      </c>
      <c r="E1117" s="389">
        <v>54661.779999999992</v>
      </c>
      <c r="F1117" s="390">
        <v>14085.7965</v>
      </c>
      <c r="G1117" s="390">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382">
        <v>2015</v>
      </c>
      <c r="B1118" s="383" t="s">
        <v>39</v>
      </c>
      <c r="C1118" s="384" t="s">
        <v>103</v>
      </c>
      <c r="D1118" s="385">
        <v>13204.44</v>
      </c>
      <c r="E1118" s="385">
        <v>54433.256999999983</v>
      </c>
      <c r="F1118" s="386">
        <v>14622.19</v>
      </c>
      <c r="G1118" s="386">
        <v>4292.1000000000004</v>
      </c>
      <c r="H1118" s="387">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64">
        <v>2015</v>
      </c>
      <c r="B1119" s="64" t="s">
        <v>40</v>
      </c>
      <c r="C1119" s="388" t="s">
        <v>103</v>
      </c>
      <c r="D1119" s="389">
        <v>14033.360000000002</v>
      </c>
      <c r="E1119" s="389">
        <v>56949.631000000008</v>
      </c>
      <c r="F1119" s="390">
        <v>15694.9385</v>
      </c>
      <c r="G1119" s="390">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382">
        <v>2015</v>
      </c>
      <c r="B1120" s="383" t="s">
        <v>41</v>
      </c>
      <c r="C1120" s="384" t="s">
        <v>103</v>
      </c>
      <c r="D1120" s="385">
        <v>12618.09</v>
      </c>
      <c r="E1120" s="385">
        <v>51632.691999999995</v>
      </c>
      <c r="F1120" s="386">
        <v>14642.525999999998</v>
      </c>
      <c r="G1120" s="386">
        <v>3541.7799999999997</v>
      </c>
      <c r="H1120" s="387">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64">
        <v>2015</v>
      </c>
      <c r="B1121" s="64" t="s">
        <v>42</v>
      </c>
      <c r="C1121" s="388" t="s">
        <v>103</v>
      </c>
      <c r="D1121" s="389">
        <v>12522.870000000003</v>
      </c>
      <c r="E1121" s="389">
        <v>55010.623999999996</v>
      </c>
      <c r="F1121" s="390">
        <v>14242.684499999999</v>
      </c>
      <c r="G1121" s="390">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382">
        <v>2016</v>
      </c>
      <c r="B1122" s="383" t="s">
        <v>43</v>
      </c>
      <c r="C1122" s="384" t="s">
        <v>103</v>
      </c>
      <c r="D1122" s="385">
        <v>11849.109999999999</v>
      </c>
      <c r="E1122" s="385">
        <v>49821.676999999996</v>
      </c>
      <c r="F1122" s="386">
        <v>13160.472500000002</v>
      </c>
      <c r="G1122" s="386">
        <v>4508.5750000000007</v>
      </c>
      <c r="H1122" s="387">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64">
        <v>2016</v>
      </c>
      <c r="B1123" s="64" t="s">
        <v>44</v>
      </c>
      <c r="C1123" s="388" t="s">
        <v>103</v>
      </c>
      <c r="D1123" s="389">
        <v>14535.86</v>
      </c>
      <c r="E1123" s="389">
        <v>46928.226000000002</v>
      </c>
      <c r="F1123" s="390">
        <v>14215.572500000002</v>
      </c>
      <c r="G1123" s="390">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382">
        <v>2016</v>
      </c>
      <c r="B1124" s="383" t="s">
        <v>45</v>
      </c>
      <c r="C1124" s="384" t="s">
        <v>103</v>
      </c>
      <c r="D1124" s="385">
        <v>13106.61</v>
      </c>
      <c r="E1124" s="385">
        <v>49058.683999999994</v>
      </c>
      <c r="F1124" s="386">
        <v>14337.301500000001</v>
      </c>
      <c r="G1124" s="386">
        <v>3727.9165000000003</v>
      </c>
      <c r="H1124" s="387">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64">
        <v>2016</v>
      </c>
      <c r="B1125" s="64" t="s">
        <v>33</v>
      </c>
      <c r="C1125" s="388" t="s">
        <v>103</v>
      </c>
      <c r="D1125" s="389">
        <v>12420.64</v>
      </c>
      <c r="E1125" s="389">
        <v>52519.805</v>
      </c>
      <c r="F1125" s="390">
        <v>14928.826500000001</v>
      </c>
      <c r="G1125" s="390">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382">
        <v>2016</v>
      </c>
      <c r="B1126" s="383" t="s">
        <v>35</v>
      </c>
      <c r="C1126" s="384" t="s">
        <v>103</v>
      </c>
      <c r="D1126" s="385">
        <v>11452.939999999999</v>
      </c>
      <c r="E1126" s="385">
        <v>51808.053</v>
      </c>
      <c r="F1126" s="386">
        <v>15264.442999999999</v>
      </c>
      <c r="G1126" s="386">
        <v>3252.9849999999997</v>
      </c>
      <c r="H1126" s="387">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64">
        <v>2016</v>
      </c>
      <c r="B1127" s="64" t="s">
        <v>36</v>
      </c>
      <c r="C1127" s="388" t="s">
        <v>103</v>
      </c>
      <c r="D1127" s="389">
        <v>12374.22</v>
      </c>
      <c r="E1127" s="389">
        <v>53281.704000000005</v>
      </c>
      <c r="F1127" s="390">
        <v>14989.512500000001</v>
      </c>
      <c r="G1127" s="390">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382">
        <v>2016</v>
      </c>
      <c r="B1128" s="383" t="s">
        <v>37</v>
      </c>
      <c r="C1128" s="384" t="s">
        <v>103</v>
      </c>
      <c r="D1128" s="385">
        <v>9959.4000000000015</v>
      </c>
      <c r="E1128" s="385">
        <v>56820.445999999996</v>
      </c>
      <c r="F1128" s="386">
        <v>14107.491499999998</v>
      </c>
      <c r="G1128" s="386">
        <v>2887.4274999999998</v>
      </c>
      <c r="H1128" s="387">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64">
        <v>2016</v>
      </c>
      <c r="B1129" s="64" t="s">
        <v>38</v>
      </c>
      <c r="C1129" s="388" t="s">
        <v>103</v>
      </c>
      <c r="D1129" s="389">
        <v>12452.529999999999</v>
      </c>
      <c r="E1129" s="389">
        <v>63753.89899999999</v>
      </c>
      <c r="F1129" s="390">
        <v>14367.636499999999</v>
      </c>
      <c r="G1129" s="390">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382">
        <v>2016</v>
      </c>
      <c r="B1130" s="383" t="s">
        <v>39</v>
      </c>
      <c r="C1130" s="384" t="s">
        <v>103</v>
      </c>
      <c r="D1130" s="385">
        <v>13039.39</v>
      </c>
      <c r="E1130" s="385">
        <v>56235.980999999992</v>
      </c>
      <c r="F1130" s="386">
        <v>12910.987999999999</v>
      </c>
      <c r="G1130" s="386">
        <v>4102.1600000000008</v>
      </c>
      <c r="H1130" s="387">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64">
        <v>2016</v>
      </c>
      <c r="B1131" s="64" t="s">
        <v>40</v>
      </c>
      <c r="C1131" s="388" t="s">
        <v>103</v>
      </c>
      <c r="D1131" s="389">
        <v>11414.91</v>
      </c>
      <c r="E1131" s="389">
        <v>54309.272000000004</v>
      </c>
      <c r="F1131" s="390">
        <v>12035.648500000001</v>
      </c>
      <c r="G1131" s="390">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382">
        <v>2016</v>
      </c>
      <c r="B1132" s="383" t="s">
        <v>41</v>
      </c>
      <c r="C1132" s="384" t="s">
        <v>103</v>
      </c>
      <c r="D1132" s="385">
        <v>10517.740000000002</v>
      </c>
      <c r="E1132" s="385">
        <v>60134.401999999995</v>
      </c>
      <c r="F1132" s="386">
        <v>12122.780999999999</v>
      </c>
      <c r="G1132" s="386">
        <v>3360.6229999999996</v>
      </c>
      <c r="H1132" s="387">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64">
        <v>2016</v>
      </c>
      <c r="B1133" s="64" t="s">
        <v>42</v>
      </c>
      <c r="C1133" s="388" t="s">
        <v>103</v>
      </c>
      <c r="D1133" s="389">
        <v>9570.2000000000007</v>
      </c>
      <c r="E1133" s="389">
        <v>59086.964999999997</v>
      </c>
      <c r="F1133" s="390">
        <v>10360.318499999999</v>
      </c>
      <c r="G1133" s="390">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382">
        <v>2017</v>
      </c>
      <c r="B1134" s="383" t="s">
        <v>43</v>
      </c>
      <c r="C1134" s="384" t="s">
        <v>103</v>
      </c>
      <c r="D1134" s="385">
        <v>6114.1200000000008</v>
      </c>
      <c r="E1134" s="385">
        <v>54490.961500000005</v>
      </c>
      <c r="F1134" s="386">
        <v>9423.2899999999991</v>
      </c>
      <c r="G1134" s="386">
        <v>3095.9270000000001</v>
      </c>
      <c r="H1134" s="387">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64">
        <v>2017</v>
      </c>
      <c r="B1135" s="64" t="s">
        <v>44</v>
      </c>
      <c r="C1135" s="388" t="s">
        <v>103</v>
      </c>
      <c r="D1135" s="389">
        <v>7079.6399999999994</v>
      </c>
      <c r="E1135" s="389">
        <v>55551.126000000004</v>
      </c>
      <c r="F1135" s="390">
        <v>10857.622499999999</v>
      </c>
      <c r="G1135" s="390">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382">
        <v>2017</v>
      </c>
      <c r="B1136" s="383" t="s">
        <v>45</v>
      </c>
      <c r="C1136" s="384" t="s">
        <v>103</v>
      </c>
      <c r="D1136" s="385">
        <v>9177.7799999999988</v>
      </c>
      <c r="E1136" s="385">
        <v>58444.097499999996</v>
      </c>
      <c r="F1136" s="386">
        <v>13276.361499999999</v>
      </c>
      <c r="G1136" s="386">
        <v>4095.2784999999999</v>
      </c>
      <c r="H1136" s="387">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64">
        <v>2017</v>
      </c>
      <c r="B1137" s="64" t="s">
        <v>33</v>
      </c>
      <c r="C1137" s="388" t="s">
        <v>103</v>
      </c>
      <c r="D1137" s="389">
        <v>8659.2099999999991</v>
      </c>
      <c r="E1137" s="389">
        <v>49589.386500000001</v>
      </c>
      <c r="F1137" s="390">
        <v>11768.525</v>
      </c>
      <c r="G1137" s="390">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382">
        <v>2017</v>
      </c>
      <c r="B1138" s="383" t="s">
        <v>35</v>
      </c>
      <c r="C1138" s="384" t="s">
        <v>103</v>
      </c>
      <c r="D1138" s="385">
        <v>9120.8100000000013</v>
      </c>
      <c r="E1138" s="385">
        <v>54309.813500000004</v>
      </c>
      <c r="F1138" s="386">
        <v>12647.724999999999</v>
      </c>
      <c r="G1138" s="386">
        <v>2481.8440000000001</v>
      </c>
      <c r="H1138" s="387">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64">
        <v>2017</v>
      </c>
      <c r="B1139" s="64" t="s">
        <v>36</v>
      </c>
      <c r="C1139" s="388" t="s">
        <v>103</v>
      </c>
      <c r="D1139" s="389">
        <v>8388.7900000000009</v>
      </c>
      <c r="E1139" s="389">
        <v>56020.872500000005</v>
      </c>
      <c r="F1139" s="390">
        <v>12615.874</v>
      </c>
      <c r="G1139" s="390">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382">
        <v>2017</v>
      </c>
      <c r="B1140" s="383" t="s">
        <v>37</v>
      </c>
      <c r="C1140" s="384" t="s">
        <v>103</v>
      </c>
      <c r="D1140" s="385">
        <v>9048.73</v>
      </c>
      <c r="E1140" s="385">
        <v>66475.822500000009</v>
      </c>
      <c r="F1140" s="386">
        <v>12778.395</v>
      </c>
      <c r="G1140" s="386">
        <v>4121.8855000000003</v>
      </c>
      <c r="H1140" s="387">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64">
        <v>2017</v>
      </c>
      <c r="B1141" s="64" t="s">
        <v>38</v>
      </c>
      <c r="C1141" s="388" t="s">
        <v>103</v>
      </c>
      <c r="D1141" s="389">
        <v>9669.1200000000008</v>
      </c>
      <c r="E1141" s="389">
        <v>59949.952000000005</v>
      </c>
      <c r="F1141" s="390">
        <v>12869.349999999999</v>
      </c>
      <c r="G1141" s="390">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382">
        <v>2017</v>
      </c>
      <c r="B1142" s="383" t="s">
        <v>39</v>
      </c>
      <c r="C1142" s="384" t="s">
        <v>103</v>
      </c>
      <c r="D1142" s="385">
        <v>9450.14</v>
      </c>
      <c r="E1142" s="385">
        <v>58504.556000000011</v>
      </c>
      <c r="F1142" s="386">
        <v>12767.535</v>
      </c>
      <c r="G1142" s="386">
        <v>3865.7449999999999</v>
      </c>
      <c r="H1142" s="387">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64">
        <v>2017</v>
      </c>
      <c r="B1143" s="64" t="s">
        <v>40</v>
      </c>
      <c r="C1143" s="388" t="s">
        <v>103</v>
      </c>
      <c r="D1143" s="389">
        <v>9886.6200000000008</v>
      </c>
      <c r="E1143" s="389">
        <v>61650.531999999992</v>
      </c>
      <c r="F1143" s="390">
        <v>13586.215</v>
      </c>
      <c r="G1143" s="390">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382">
        <v>2017</v>
      </c>
      <c r="B1144" s="383" t="s">
        <v>41</v>
      </c>
      <c r="C1144" s="384" t="s">
        <v>103</v>
      </c>
      <c r="D1144" s="385">
        <v>8769.5300000000007</v>
      </c>
      <c r="E1144" s="385">
        <v>60603.558000000005</v>
      </c>
      <c r="F1144" s="386">
        <v>14143.862499999999</v>
      </c>
      <c r="G1144" s="386">
        <v>2416.0095000000001</v>
      </c>
      <c r="H1144" s="387">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64">
        <v>2017</v>
      </c>
      <c r="B1145" s="64" t="s">
        <v>42</v>
      </c>
      <c r="C1145" s="388" t="s">
        <v>103</v>
      </c>
      <c r="D1145" s="389">
        <v>7942.0300000000007</v>
      </c>
      <c r="E1145" s="389">
        <v>55041.864999999998</v>
      </c>
      <c r="F1145" s="390">
        <v>11953.185000000001</v>
      </c>
      <c r="G1145" s="390">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382">
        <v>2018</v>
      </c>
      <c r="B1146" s="383" t="s">
        <v>43</v>
      </c>
      <c r="C1146" s="384" t="s">
        <v>103</v>
      </c>
      <c r="D1146" s="385">
        <v>7324.7169999999987</v>
      </c>
      <c r="E1146" s="385">
        <v>57665.572999999997</v>
      </c>
      <c r="F1146" s="386">
        <v>12023.027999999998</v>
      </c>
      <c r="G1146" s="386">
        <v>3705.0109999999995</v>
      </c>
      <c r="H1146" s="387">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64">
        <v>2018</v>
      </c>
      <c r="B1147" s="64" t="s">
        <v>44</v>
      </c>
      <c r="C1147" s="388" t="s">
        <v>103</v>
      </c>
      <c r="D1147" s="389">
        <v>7882.0700000000015</v>
      </c>
      <c r="E1147" s="389">
        <v>57158.204499999993</v>
      </c>
      <c r="F1147" s="390">
        <v>13000.2225</v>
      </c>
      <c r="G1147" s="390">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382">
        <v>2018</v>
      </c>
      <c r="B1148" s="383" t="s">
        <v>45</v>
      </c>
      <c r="C1148" s="384" t="s">
        <v>103</v>
      </c>
      <c r="D1148" s="385">
        <v>8709.5349999999999</v>
      </c>
      <c r="E1148" s="385">
        <v>58035.810999999994</v>
      </c>
      <c r="F1148" s="386">
        <v>12582.634999999998</v>
      </c>
      <c r="G1148" s="386">
        <v>3077.2190000000001</v>
      </c>
      <c r="H1148" s="387">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64">
        <v>2018</v>
      </c>
      <c r="B1149" s="64" t="s">
        <v>33</v>
      </c>
      <c r="C1149" s="388" t="s">
        <v>103</v>
      </c>
      <c r="D1149" s="389">
        <v>8538.16</v>
      </c>
      <c r="E1149" s="389">
        <v>65841.408500000005</v>
      </c>
      <c r="F1149" s="390">
        <v>12707.276</v>
      </c>
      <c r="G1149" s="390">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382">
        <v>2018</v>
      </c>
      <c r="B1150" s="383" t="s">
        <v>35</v>
      </c>
      <c r="C1150" s="384" t="s">
        <v>103</v>
      </c>
      <c r="D1150" s="385">
        <v>10716.91</v>
      </c>
      <c r="E1150" s="385">
        <v>56629.595499999996</v>
      </c>
      <c r="F1150" s="386">
        <v>13877.429</v>
      </c>
      <c r="G1150" s="386">
        <v>3903.9250000000002</v>
      </c>
      <c r="H1150" s="387">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64">
        <v>2018</v>
      </c>
      <c r="B1151" s="64" t="s">
        <v>36</v>
      </c>
      <c r="C1151" s="388" t="s">
        <v>103</v>
      </c>
      <c r="D1151" s="389">
        <v>8995.57</v>
      </c>
      <c r="E1151" s="389">
        <v>59036.157500000001</v>
      </c>
      <c r="F1151" s="390">
        <v>12112.1075</v>
      </c>
      <c r="G1151" s="390">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382">
        <v>2018</v>
      </c>
      <c r="B1152" s="383" t="s">
        <v>37</v>
      </c>
      <c r="C1152" s="384" t="s">
        <v>103</v>
      </c>
      <c r="D1152" s="385">
        <v>10181.329999999998</v>
      </c>
      <c r="E1152" s="385">
        <v>61050.153999999995</v>
      </c>
      <c r="F1152" s="386">
        <v>11730.967500000001</v>
      </c>
      <c r="G1152" s="386">
        <v>2089.1574999999998</v>
      </c>
      <c r="H1152" s="387">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64">
        <v>2018</v>
      </c>
      <c r="B1153" s="64" t="s">
        <v>38</v>
      </c>
      <c r="C1153" s="388" t="s">
        <v>103</v>
      </c>
      <c r="D1153" s="389">
        <v>11088.57</v>
      </c>
      <c r="E1153" s="389">
        <v>66249.737499999988</v>
      </c>
      <c r="F1153" s="390">
        <v>13909.2925</v>
      </c>
      <c r="G1153" s="390">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382">
        <v>2018</v>
      </c>
      <c r="B1154" s="383" t="s">
        <v>39</v>
      </c>
      <c r="C1154" s="384" t="s">
        <v>103</v>
      </c>
      <c r="D1154" s="385">
        <v>11540.895</v>
      </c>
      <c r="E1154" s="385">
        <v>60522.881000000001</v>
      </c>
      <c r="F1154" s="386">
        <v>11815.279999999999</v>
      </c>
      <c r="G1154" s="386">
        <v>2509.1450000000004</v>
      </c>
      <c r="H1154" s="387">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64">
        <v>2018</v>
      </c>
      <c r="B1155" s="64" t="s">
        <v>40</v>
      </c>
      <c r="C1155" s="388" t="s">
        <v>103</v>
      </c>
      <c r="D1155" s="389">
        <v>12432.014999999999</v>
      </c>
      <c r="E1155" s="389">
        <v>65602.180500000017</v>
      </c>
      <c r="F1155" s="390">
        <v>13120.707499999999</v>
      </c>
      <c r="G1155" s="390">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382">
        <v>2018</v>
      </c>
      <c r="B1156" s="383" t="s">
        <v>41</v>
      </c>
      <c r="C1156" s="384" t="s">
        <v>103</v>
      </c>
      <c r="D1156" s="385">
        <v>11746.189999999999</v>
      </c>
      <c r="E1156" s="385">
        <v>64004.559499999988</v>
      </c>
      <c r="F1156" s="386">
        <v>12244.869999999999</v>
      </c>
      <c r="G1156" s="386">
        <v>2302.3539999999998</v>
      </c>
      <c r="H1156" s="387">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64">
        <v>2018</v>
      </c>
      <c r="B1157" s="64" t="s">
        <v>42</v>
      </c>
      <c r="C1157" s="388" t="s">
        <v>103</v>
      </c>
      <c r="D1157" s="389">
        <v>10021.932500000001</v>
      </c>
      <c r="E1157" s="389">
        <v>59314.472000000002</v>
      </c>
      <c r="F1157" s="390">
        <v>9404.494999999999</v>
      </c>
      <c r="G1157" s="390">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382">
        <v>2019</v>
      </c>
      <c r="B1158" s="383" t="s">
        <v>43</v>
      </c>
      <c r="C1158" s="384" t="s">
        <v>103</v>
      </c>
      <c r="D1158" s="385">
        <v>9913.6099999999969</v>
      </c>
      <c r="E1158" s="385">
        <v>54469.525000000009</v>
      </c>
      <c r="F1158" s="386">
        <v>10715.869999999999</v>
      </c>
      <c r="G1158" s="386">
        <v>1890.48</v>
      </c>
      <c r="H1158" s="387">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64">
        <v>2019</v>
      </c>
      <c r="B1159" s="64" t="s">
        <v>44</v>
      </c>
      <c r="C1159" s="388" t="s">
        <v>103</v>
      </c>
      <c r="D1159" s="389">
        <v>11714.460000000001</v>
      </c>
      <c r="E1159" s="389">
        <v>53853.706999999995</v>
      </c>
      <c r="F1159" s="390">
        <v>12979.734999999999</v>
      </c>
      <c r="G1159" s="390">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382">
        <v>2019</v>
      </c>
      <c r="B1160" s="383" t="s">
        <v>45</v>
      </c>
      <c r="C1160" s="384" t="s">
        <v>103</v>
      </c>
      <c r="D1160" s="385">
        <v>13468.839999999997</v>
      </c>
      <c r="E1160" s="385">
        <v>60138.102500000001</v>
      </c>
      <c r="F1160" s="386">
        <v>13954.99</v>
      </c>
      <c r="G1160" s="386">
        <v>1895.2749999999999</v>
      </c>
      <c r="H1160" s="387">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64">
        <v>2019</v>
      </c>
      <c r="B1161" s="64" t="s">
        <v>33</v>
      </c>
      <c r="C1161" s="388" t="s">
        <v>103</v>
      </c>
      <c r="D1161" s="389">
        <v>11180.09</v>
      </c>
      <c r="E1161" s="389">
        <v>61077.796499999997</v>
      </c>
      <c r="F1161" s="390">
        <v>11938.676500000001</v>
      </c>
      <c r="G1161" s="390">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382">
        <v>2019</v>
      </c>
      <c r="B1162" s="383" t="s">
        <v>35</v>
      </c>
      <c r="C1162" s="384" t="s">
        <v>103</v>
      </c>
      <c r="D1162" s="385">
        <v>14436.140000000001</v>
      </c>
      <c r="E1162" s="385">
        <v>63899.696500000005</v>
      </c>
      <c r="F1162" s="386">
        <v>14036.549000000003</v>
      </c>
      <c r="G1162" s="386">
        <v>2828.2550000000001</v>
      </c>
      <c r="H1162" s="387">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64">
        <v>2019</v>
      </c>
      <c r="B1163" s="64" t="s">
        <v>36</v>
      </c>
      <c r="C1163" s="388" t="s">
        <v>103</v>
      </c>
      <c r="D1163" s="389">
        <v>12491.165000000003</v>
      </c>
      <c r="E1163" s="389">
        <v>76042.519499999995</v>
      </c>
      <c r="F1163" s="390">
        <v>11850.4935</v>
      </c>
      <c r="G1163" s="390">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382">
        <v>2019</v>
      </c>
      <c r="B1164" s="383" t="s">
        <v>37</v>
      </c>
      <c r="C1164" s="384" t="s">
        <v>103</v>
      </c>
      <c r="D1164" s="385">
        <v>11730.669999999998</v>
      </c>
      <c r="E1164" s="385">
        <v>74917.638499999986</v>
      </c>
      <c r="F1164" s="386">
        <v>14819.99</v>
      </c>
      <c r="G1164" s="386">
        <v>3379.2764999999995</v>
      </c>
      <c r="H1164" s="387">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64">
        <v>2019</v>
      </c>
      <c r="B1165" s="64" t="s">
        <v>38</v>
      </c>
      <c r="C1165" s="388" t="s">
        <v>103</v>
      </c>
      <c r="D1165" s="389">
        <v>12252.55</v>
      </c>
      <c r="E1165" s="389">
        <v>66678.897499999977</v>
      </c>
      <c r="F1165" s="390">
        <v>12109.932499999999</v>
      </c>
      <c r="G1165" s="390">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382">
        <v>2019</v>
      </c>
      <c r="B1166" s="383" t="s">
        <v>39</v>
      </c>
      <c r="C1166" s="384" t="s">
        <v>103</v>
      </c>
      <c r="D1166" s="385">
        <v>12848.48</v>
      </c>
      <c r="E1166" s="385">
        <v>66775.003499999963</v>
      </c>
      <c r="F1166" s="386">
        <v>11580.7225</v>
      </c>
      <c r="G1166" s="386">
        <v>2900.6855000000005</v>
      </c>
      <c r="H1166" s="387">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64">
        <v>2019</v>
      </c>
      <c r="B1167" s="64" t="s">
        <v>40</v>
      </c>
      <c r="C1167" s="388" t="s">
        <v>103</v>
      </c>
      <c r="D1167" s="389">
        <v>12990.96</v>
      </c>
      <c r="E1167" s="389">
        <v>64246.421999999999</v>
      </c>
      <c r="F1167" s="390">
        <v>13472.034000000001</v>
      </c>
      <c r="G1167" s="390">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382">
        <v>2019</v>
      </c>
      <c r="B1168" s="383" t="s">
        <v>41</v>
      </c>
      <c r="C1168" s="384" t="s">
        <v>103</v>
      </c>
      <c r="D1168" s="385">
        <v>12054.75</v>
      </c>
      <c r="E1168" s="385">
        <v>64044.719499999992</v>
      </c>
      <c r="F1168" s="386">
        <v>12109.247499999998</v>
      </c>
      <c r="G1168" s="386">
        <v>2893.8824999999997</v>
      </c>
      <c r="H1168" s="387">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64">
        <v>2019</v>
      </c>
      <c r="B1169" s="64" t="s">
        <v>42</v>
      </c>
      <c r="C1169" s="388" t="s">
        <v>103</v>
      </c>
      <c r="D1169" s="389">
        <v>10381.11</v>
      </c>
      <c r="E1169" s="389">
        <v>58608.495999999999</v>
      </c>
      <c r="F1169" s="390">
        <v>10696.475000000002</v>
      </c>
      <c r="G1169" s="390">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382">
        <v>2009</v>
      </c>
      <c r="B1170" s="383" t="s">
        <v>33</v>
      </c>
      <c r="C1170" s="384" t="s">
        <v>108</v>
      </c>
      <c r="D1170" s="385">
        <v>28017.182499999999</v>
      </c>
      <c r="E1170" s="385">
        <v>158122.06200000001</v>
      </c>
      <c r="F1170" s="386">
        <v>28995.179999999997</v>
      </c>
      <c r="G1170" s="386">
        <v>12293.295</v>
      </c>
      <c r="H1170" s="387">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64">
        <v>2009</v>
      </c>
      <c r="B1171" s="64" t="s">
        <v>35</v>
      </c>
      <c r="C1171" s="388" t="s">
        <v>108</v>
      </c>
      <c r="D1171" s="389">
        <v>29881.78</v>
      </c>
      <c r="E1171" s="389">
        <v>159966.15950000001</v>
      </c>
      <c r="F1171" s="390">
        <v>30123.339999999997</v>
      </c>
      <c r="G1171" s="390">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382">
        <v>2009</v>
      </c>
      <c r="B1172" s="383" t="s">
        <v>36</v>
      </c>
      <c r="C1172" s="384" t="s">
        <v>108</v>
      </c>
      <c r="D1172" s="385">
        <v>32122.261999999995</v>
      </c>
      <c r="E1172" s="385">
        <v>140075.65350000004</v>
      </c>
      <c r="F1172" s="386">
        <v>28270.285</v>
      </c>
      <c r="G1172" s="386">
        <v>12403.596</v>
      </c>
      <c r="H1172" s="387">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64">
        <v>2009</v>
      </c>
      <c r="B1173" s="64" t="s">
        <v>37</v>
      </c>
      <c r="C1173" s="388" t="s">
        <v>108</v>
      </c>
      <c r="D1173" s="389">
        <v>34865.939999999995</v>
      </c>
      <c r="E1173" s="389">
        <v>169648.60399999993</v>
      </c>
      <c r="F1173" s="390">
        <v>32595.292499999996</v>
      </c>
      <c r="G1173" s="390">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382">
        <v>2009</v>
      </c>
      <c r="B1174" s="383" t="s">
        <v>38</v>
      </c>
      <c r="C1174" s="384" t="s">
        <v>108</v>
      </c>
      <c r="D1174" s="385">
        <v>33238.012499999997</v>
      </c>
      <c r="E1174" s="385">
        <v>151574.96150000003</v>
      </c>
      <c r="F1174" s="386">
        <v>28033.917500000003</v>
      </c>
      <c r="G1174" s="386">
        <v>12751.63</v>
      </c>
      <c r="H1174" s="387">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64">
        <v>2009</v>
      </c>
      <c r="B1175" s="64" t="s">
        <v>39</v>
      </c>
      <c r="C1175" s="388" t="s">
        <v>108</v>
      </c>
      <c r="D1175" s="389">
        <v>34112.637500000004</v>
      </c>
      <c r="E1175" s="389">
        <v>152267.91349999994</v>
      </c>
      <c r="F1175" s="390">
        <v>32692.740000000005</v>
      </c>
      <c r="G1175" s="390">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382">
        <v>2009</v>
      </c>
      <c r="B1176" s="383" t="s">
        <v>40</v>
      </c>
      <c r="C1176" s="384" t="s">
        <v>108</v>
      </c>
      <c r="D1176" s="385">
        <v>36248.715000000004</v>
      </c>
      <c r="E1176" s="385">
        <v>166532.15649999998</v>
      </c>
      <c r="F1176" s="386">
        <v>32573.152999999998</v>
      </c>
      <c r="G1176" s="386">
        <v>13048.474999999995</v>
      </c>
      <c r="H1176" s="387">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64">
        <v>2009</v>
      </c>
      <c r="B1177" s="64" t="s">
        <v>41</v>
      </c>
      <c r="C1177" s="388" t="s">
        <v>108</v>
      </c>
      <c r="D1177" s="389">
        <v>30176.7</v>
      </c>
      <c r="E1177" s="389">
        <v>168379.14049999998</v>
      </c>
      <c r="F1177" s="390">
        <v>32772.497499999998</v>
      </c>
      <c r="G1177" s="390">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382">
        <v>2009</v>
      </c>
      <c r="B1178" s="383" t="s">
        <v>42</v>
      </c>
      <c r="C1178" s="384" t="s">
        <v>108</v>
      </c>
      <c r="D1178" s="385">
        <v>31703.767499999998</v>
      </c>
      <c r="E1178" s="385">
        <v>181816.179</v>
      </c>
      <c r="F1178" s="386">
        <v>27186.322500000006</v>
      </c>
      <c r="G1178" s="386">
        <v>14500.670000000004</v>
      </c>
      <c r="H1178" s="387">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64">
        <v>2010</v>
      </c>
      <c r="B1179" s="64" t="s">
        <v>43</v>
      </c>
      <c r="C1179" s="388" t="s">
        <v>108</v>
      </c>
      <c r="D1179" s="389">
        <v>27940.170000000009</v>
      </c>
      <c r="E1179" s="389">
        <v>168541.3345</v>
      </c>
      <c r="F1179" s="390">
        <v>30845.627499999995</v>
      </c>
      <c r="G1179" s="390">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382">
        <v>2010</v>
      </c>
      <c r="B1180" s="383" t="s">
        <v>44</v>
      </c>
      <c r="C1180" s="384" t="s">
        <v>108</v>
      </c>
      <c r="D1180" s="385">
        <v>29176.175999999999</v>
      </c>
      <c r="E1180" s="385">
        <v>158494.16</v>
      </c>
      <c r="F1180" s="386">
        <v>33825.387499999997</v>
      </c>
      <c r="G1180" s="386">
        <v>15117.585000000001</v>
      </c>
      <c r="H1180" s="387">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64">
        <v>2010</v>
      </c>
      <c r="B1181" s="64" t="s">
        <v>45</v>
      </c>
      <c r="C1181" s="388" t="s">
        <v>108</v>
      </c>
      <c r="D1181" s="389">
        <v>30890.397499999995</v>
      </c>
      <c r="E1181" s="389">
        <v>180391.55100000006</v>
      </c>
      <c r="F1181" s="390">
        <v>38193.715499999998</v>
      </c>
      <c r="G1181" s="390">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382">
        <v>2010</v>
      </c>
      <c r="B1182" s="383" t="s">
        <v>33</v>
      </c>
      <c r="C1182" s="384" t="s">
        <v>108</v>
      </c>
      <c r="D1182" s="385">
        <v>27269.147500000003</v>
      </c>
      <c r="E1182" s="385">
        <v>161672.22850000003</v>
      </c>
      <c r="F1182" s="386">
        <v>33762.354999999996</v>
      </c>
      <c r="G1182" s="386">
        <v>13900.859999999995</v>
      </c>
      <c r="H1182" s="387">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64">
        <v>2010</v>
      </c>
      <c r="B1183" s="64" t="s">
        <v>35</v>
      </c>
      <c r="C1183" s="388" t="s">
        <v>108</v>
      </c>
      <c r="D1183" s="389">
        <v>30237.347500000007</v>
      </c>
      <c r="E1183" s="389">
        <v>179746.00099999993</v>
      </c>
      <c r="F1183" s="390">
        <v>35069.339999999997</v>
      </c>
      <c r="G1183" s="390">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382">
        <v>2010</v>
      </c>
      <c r="B1184" s="383" t="s">
        <v>36</v>
      </c>
      <c r="C1184" s="384" t="s">
        <v>108</v>
      </c>
      <c r="D1184" s="385">
        <v>31465.994999999992</v>
      </c>
      <c r="E1184" s="385">
        <v>158603.5925</v>
      </c>
      <c r="F1184" s="386">
        <v>32426.487499999996</v>
      </c>
      <c r="G1184" s="386">
        <v>13204.447500000002</v>
      </c>
      <c r="H1184" s="387">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64">
        <v>2010</v>
      </c>
      <c r="B1185" s="64" t="s">
        <v>37</v>
      </c>
      <c r="C1185" s="388" t="s">
        <v>108</v>
      </c>
      <c r="D1185" s="389">
        <v>32198.970000000005</v>
      </c>
      <c r="E1185" s="389">
        <v>171444.32000000004</v>
      </c>
      <c r="F1185" s="390">
        <v>32069.205000000002</v>
      </c>
      <c r="G1185" s="390">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382">
        <v>2010</v>
      </c>
      <c r="B1186" s="383" t="s">
        <v>38</v>
      </c>
      <c r="C1186" s="384" t="s">
        <v>108</v>
      </c>
      <c r="D1186" s="385">
        <v>32118.222500000011</v>
      </c>
      <c r="E1186" s="385">
        <v>165727.37549999999</v>
      </c>
      <c r="F1186" s="386">
        <v>31447.557499999999</v>
      </c>
      <c r="G1186" s="386">
        <v>13390.425000000003</v>
      </c>
      <c r="H1186" s="387">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64">
        <v>2010</v>
      </c>
      <c r="B1187" s="64" t="s">
        <v>39</v>
      </c>
      <c r="C1187" s="388" t="s">
        <v>108</v>
      </c>
      <c r="D1187" s="389">
        <v>33436.647499999999</v>
      </c>
      <c r="E1187" s="389">
        <v>176201.41599999997</v>
      </c>
      <c r="F1187" s="390">
        <v>30005.25</v>
      </c>
      <c r="G1187" s="390">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382">
        <v>2010</v>
      </c>
      <c r="B1188" s="383" t="s">
        <v>40</v>
      </c>
      <c r="C1188" s="384" t="s">
        <v>108</v>
      </c>
      <c r="D1188" s="385">
        <v>36148.982499999998</v>
      </c>
      <c r="E1188" s="385">
        <v>187962.27099999995</v>
      </c>
      <c r="F1188" s="386">
        <v>27020.207599999998</v>
      </c>
      <c r="G1188" s="386">
        <v>14595.4125</v>
      </c>
      <c r="H1188" s="387">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64">
        <v>2010</v>
      </c>
      <c r="B1189" s="64" t="s">
        <v>41</v>
      </c>
      <c r="C1189" s="388" t="s">
        <v>108</v>
      </c>
      <c r="D1189" s="389">
        <v>34233.425000000003</v>
      </c>
      <c r="E1189" s="389">
        <v>195727.80599999992</v>
      </c>
      <c r="F1189" s="390">
        <v>26360.985000000001</v>
      </c>
      <c r="G1189" s="390">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382">
        <v>2010</v>
      </c>
      <c r="B1190" s="383" t="s">
        <v>42</v>
      </c>
      <c r="C1190" s="384" t="s">
        <v>108</v>
      </c>
      <c r="D1190" s="385">
        <v>33873.765000000007</v>
      </c>
      <c r="E1190" s="385">
        <v>199404.1385</v>
      </c>
      <c r="F1190" s="386">
        <v>21877.562500000004</v>
      </c>
      <c r="G1190" s="386">
        <v>12452.1625</v>
      </c>
      <c r="H1190" s="387">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64">
        <v>2011</v>
      </c>
      <c r="B1191" s="64" t="s">
        <v>43</v>
      </c>
      <c r="C1191" s="388" t="s">
        <v>108</v>
      </c>
      <c r="D1191" s="389">
        <v>34167.490000000005</v>
      </c>
      <c r="E1191" s="389">
        <v>182904.26299999998</v>
      </c>
      <c r="F1191" s="390">
        <v>27626.669999999995</v>
      </c>
      <c r="G1191" s="390">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382">
        <v>2011</v>
      </c>
      <c r="B1192" s="383" t="s">
        <v>44</v>
      </c>
      <c r="C1192" s="384" t="s">
        <v>108</v>
      </c>
      <c r="D1192" s="385">
        <v>39839.3125</v>
      </c>
      <c r="E1192" s="385">
        <v>172742.75200000004</v>
      </c>
      <c r="F1192" s="386">
        <v>27948.2925</v>
      </c>
      <c r="G1192" s="386">
        <v>13707.890000000003</v>
      </c>
      <c r="H1192" s="387">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64">
        <v>2011</v>
      </c>
      <c r="B1193" s="64" t="s">
        <v>45</v>
      </c>
      <c r="C1193" s="388" t="s">
        <v>108</v>
      </c>
      <c r="D1193" s="389">
        <v>50127.352999999988</v>
      </c>
      <c r="E1193" s="389">
        <v>227954.94700000004</v>
      </c>
      <c r="F1193" s="390">
        <v>35737.089500000002</v>
      </c>
      <c r="G1193" s="390">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382">
        <v>2011</v>
      </c>
      <c r="B1194" s="383" t="s">
        <v>33</v>
      </c>
      <c r="C1194" s="384" t="s">
        <v>108</v>
      </c>
      <c r="D1194" s="385">
        <v>46045.934499999996</v>
      </c>
      <c r="E1194" s="385">
        <v>185631.56350000002</v>
      </c>
      <c r="F1194" s="386">
        <v>32054.094500000003</v>
      </c>
      <c r="G1194" s="386">
        <v>14133.679499999997</v>
      </c>
      <c r="H1194" s="387">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64">
        <v>2011</v>
      </c>
      <c r="B1195" s="64" t="s">
        <v>35</v>
      </c>
      <c r="C1195" s="388" t="s">
        <v>108</v>
      </c>
      <c r="D1195" s="389">
        <v>48489.792499999989</v>
      </c>
      <c r="E1195" s="389">
        <v>211706.71200000006</v>
      </c>
      <c r="F1195" s="390">
        <v>37002.647499999992</v>
      </c>
      <c r="G1195" s="390">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382">
        <v>2011</v>
      </c>
      <c r="B1196" s="383" t="s">
        <v>36</v>
      </c>
      <c r="C1196" s="384" t="s">
        <v>108</v>
      </c>
      <c r="D1196" s="385">
        <v>43215.41750000001</v>
      </c>
      <c r="E1196" s="385">
        <v>177066.69949999996</v>
      </c>
      <c r="F1196" s="386">
        <v>35548.144999999997</v>
      </c>
      <c r="G1196" s="386">
        <v>16450.1875</v>
      </c>
      <c r="H1196" s="387">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64">
        <v>2011</v>
      </c>
      <c r="B1197" s="64" t="s">
        <v>37</v>
      </c>
      <c r="C1197" s="388" t="s">
        <v>108</v>
      </c>
      <c r="D1197" s="389">
        <v>45447.962499999994</v>
      </c>
      <c r="E1197" s="389">
        <v>191558.80699999997</v>
      </c>
      <c r="F1197" s="390">
        <v>37444.800999999999</v>
      </c>
      <c r="G1197" s="390">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382">
        <v>2011</v>
      </c>
      <c r="B1198" s="383" t="s">
        <v>38</v>
      </c>
      <c r="C1198" s="384" t="s">
        <v>108</v>
      </c>
      <c r="D1198" s="385">
        <v>45296.965000000004</v>
      </c>
      <c r="E1198" s="385">
        <v>203967.44599999991</v>
      </c>
      <c r="F1198" s="386">
        <v>42673.968000000001</v>
      </c>
      <c r="G1198" s="386">
        <v>16427.247500000005</v>
      </c>
      <c r="H1198" s="387">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64">
        <v>2011</v>
      </c>
      <c r="B1199" s="64" t="s">
        <v>39</v>
      </c>
      <c r="C1199" s="388" t="s">
        <v>108</v>
      </c>
      <c r="D1199" s="389">
        <v>43288.447999999997</v>
      </c>
      <c r="E1199" s="389">
        <v>201705.91450000004</v>
      </c>
      <c r="F1199" s="390">
        <v>41959.982000000004</v>
      </c>
      <c r="G1199" s="390">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382">
        <v>2011</v>
      </c>
      <c r="B1200" s="383" t="s">
        <v>40</v>
      </c>
      <c r="C1200" s="384" t="s">
        <v>108</v>
      </c>
      <c r="D1200" s="385">
        <v>42306.779999999992</v>
      </c>
      <c r="E1200" s="385">
        <v>208475.16399999999</v>
      </c>
      <c r="F1200" s="386">
        <v>39744.805</v>
      </c>
      <c r="G1200" s="386">
        <v>16230.672499999997</v>
      </c>
      <c r="H1200" s="387">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64">
        <v>2011</v>
      </c>
      <c r="B1201" s="64" t="s">
        <v>41</v>
      </c>
      <c r="C1201" s="388" t="s">
        <v>108</v>
      </c>
      <c r="D1201" s="389">
        <v>40951.114999999991</v>
      </c>
      <c r="E1201" s="389">
        <v>200672.73449999999</v>
      </c>
      <c r="F1201" s="390">
        <v>42086.502499999988</v>
      </c>
      <c r="G1201" s="390">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382">
        <v>2011</v>
      </c>
      <c r="B1202" s="383" t="s">
        <v>42</v>
      </c>
      <c r="C1202" s="384" t="s">
        <v>108</v>
      </c>
      <c r="D1202" s="385">
        <v>40152.8825</v>
      </c>
      <c r="E1202" s="385">
        <v>227108.15100000007</v>
      </c>
      <c r="F1202" s="386">
        <v>40384.997500000005</v>
      </c>
      <c r="G1202" s="386">
        <v>18273.892499999994</v>
      </c>
      <c r="H1202" s="387">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64">
        <v>2012</v>
      </c>
      <c r="B1203" s="64" t="s">
        <v>43</v>
      </c>
      <c r="C1203" s="388" t="s">
        <v>108</v>
      </c>
      <c r="D1203" s="389">
        <v>42158.380999999994</v>
      </c>
      <c r="E1203" s="389">
        <v>189808.04399999999</v>
      </c>
      <c r="F1203" s="390">
        <v>42527.767499999994</v>
      </c>
      <c r="G1203" s="390">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382">
        <v>2012</v>
      </c>
      <c r="B1204" s="383" t="s">
        <v>44</v>
      </c>
      <c r="C1204" s="384" t="s">
        <v>108</v>
      </c>
      <c r="D1204" s="385">
        <v>44072.960000000006</v>
      </c>
      <c r="E1204" s="385">
        <v>181251.32700000002</v>
      </c>
      <c r="F1204" s="386">
        <v>48646.34399999999</v>
      </c>
      <c r="G1204" s="386">
        <v>19021.114500000007</v>
      </c>
      <c r="H1204" s="387">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64">
        <v>2012</v>
      </c>
      <c r="B1205" s="64" t="s">
        <v>45</v>
      </c>
      <c r="C1205" s="388" t="s">
        <v>108</v>
      </c>
      <c r="D1205" s="389">
        <v>51317.722500000018</v>
      </c>
      <c r="E1205" s="389">
        <v>210782.83750000002</v>
      </c>
      <c r="F1205" s="390">
        <v>56324.474999999999</v>
      </c>
      <c r="G1205" s="390">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382">
        <v>2012</v>
      </c>
      <c r="B1206" s="383" t="s">
        <v>33</v>
      </c>
      <c r="C1206" s="384" t="s">
        <v>108</v>
      </c>
      <c r="D1206" s="385">
        <v>44853.338500000005</v>
      </c>
      <c r="E1206" s="385">
        <v>174917.16099999999</v>
      </c>
      <c r="F1206" s="386">
        <v>44291.895000000004</v>
      </c>
      <c r="G1206" s="386">
        <v>16095.786499999998</v>
      </c>
      <c r="H1206" s="387">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64">
        <v>2012</v>
      </c>
      <c r="B1207" s="64" t="s">
        <v>35</v>
      </c>
      <c r="C1207" s="388" t="s">
        <v>108</v>
      </c>
      <c r="D1207" s="389">
        <v>49098.027500000011</v>
      </c>
      <c r="E1207" s="389">
        <v>188589.79700000005</v>
      </c>
      <c r="F1207" s="390">
        <v>49820.142500000031</v>
      </c>
      <c r="G1207" s="390">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382">
        <v>2012</v>
      </c>
      <c r="B1208" s="383" t="s">
        <v>36</v>
      </c>
      <c r="C1208" s="384" t="s">
        <v>108</v>
      </c>
      <c r="D1208" s="385">
        <v>52677.082499999997</v>
      </c>
      <c r="E1208" s="385">
        <v>184768.82500000004</v>
      </c>
      <c r="F1208" s="386">
        <v>52077.74749999999</v>
      </c>
      <c r="G1208" s="386">
        <v>16443.38</v>
      </c>
      <c r="H1208" s="387">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64">
        <v>2012</v>
      </c>
      <c r="B1209" s="64" t="s">
        <v>37</v>
      </c>
      <c r="C1209" s="388" t="s">
        <v>108</v>
      </c>
      <c r="D1209" s="389">
        <v>50807.705000000009</v>
      </c>
      <c r="E1209" s="389">
        <v>180336.95749999999</v>
      </c>
      <c r="F1209" s="390">
        <v>51121.537499999991</v>
      </c>
      <c r="G1209" s="390">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382">
        <v>2012</v>
      </c>
      <c r="B1210" s="383" t="s">
        <v>38</v>
      </c>
      <c r="C1210" s="384" t="s">
        <v>108</v>
      </c>
      <c r="D1210" s="385">
        <v>52656.847499999989</v>
      </c>
      <c r="E1210" s="385">
        <v>191351.42200000008</v>
      </c>
      <c r="F1210" s="386">
        <v>49476.309999999983</v>
      </c>
      <c r="G1210" s="386">
        <v>17306.717500000002</v>
      </c>
      <c r="H1210" s="387">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64">
        <v>2012</v>
      </c>
      <c r="B1211" s="64" t="s">
        <v>39</v>
      </c>
      <c r="C1211" s="388" t="s">
        <v>108</v>
      </c>
      <c r="D1211" s="389">
        <v>53931.325000000004</v>
      </c>
      <c r="E1211" s="389">
        <v>176924.886</v>
      </c>
      <c r="F1211" s="390">
        <v>50439.764999999999</v>
      </c>
      <c r="G1211" s="390">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382">
        <v>2012</v>
      </c>
      <c r="B1212" s="383" t="s">
        <v>40</v>
      </c>
      <c r="C1212" s="384" t="s">
        <v>108</v>
      </c>
      <c r="D1212" s="385">
        <v>54372.675000000003</v>
      </c>
      <c r="E1212" s="385">
        <v>188341.29499999995</v>
      </c>
      <c r="F1212" s="386">
        <v>53636.834999999992</v>
      </c>
      <c r="G1212" s="386">
        <v>20288.805000000004</v>
      </c>
      <c r="H1212" s="387">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64">
        <v>2012</v>
      </c>
      <c r="B1213" s="64" t="s">
        <v>41</v>
      </c>
      <c r="C1213" s="388" t="s">
        <v>108</v>
      </c>
      <c r="D1213" s="389">
        <v>54695.020000000011</v>
      </c>
      <c r="E1213" s="389">
        <v>197277.0765</v>
      </c>
      <c r="F1213" s="390">
        <v>52340.352500000001</v>
      </c>
      <c r="G1213" s="390">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382">
        <v>2012</v>
      </c>
      <c r="B1214" s="383" t="s">
        <v>42</v>
      </c>
      <c r="C1214" s="384" t="s">
        <v>108</v>
      </c>
      <c r="D1214" s="385">
        <v>48856.558499999992</v>
      </c>
      <c r="E1214" s="385">
        <v>202922.78650000002</v>
      </c>
      <c r="F1214" s="386">
        <v>46790.00999999998</v>
      </c>
      <c r="G1214" s="386">
        <v>14954.212500000001</v>
      </c>
      <c r="H1214" s="387">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64">
        <v>2013</v>
      </c>
      <c r="B1215" s="64" t="s">
        <v>43</v>
      </c>
      <c r="C1215" s="388" t="s">
        <v>108</v>
      </c>
      <c r="D1215" s="389">
        <v>54754.745000000017</v>
      </c>
      <c r="E1215" s="389">
        <v>166598.872</v>
      </c>
      <c r="F1215" s="390">
        <v>54161.197500000009</v>
      </c>
      <c r="G1215" s="390">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382">
        <v>2013</v>
      </c>
      <c r="B1216" s="383" t="s">
        <v>44</v>
      </c>
      <c r="C1216" s="384" t="s">
        <v>108</v>
      </c>
      <c r="D1216" s="385">
        <v>55563.527499999997</v>
      </c>
      <c r="E1216" s="385">
        <v>162066.573</v>
      </c>
      <c r="F1216" s="386">
        <v>50705.307500000003</v>
      </c>
      <c r="G1216" s="386">
        <v>17182.565000000006</v>
      </c>
      <c r="H1216" s="387">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64">
        <v>2013</v>
      </c>
      <c r="B1217" s="64" t="s">
        <v>45</v>
      </c>
      <c r="C1217" s="388" t="s">
        <v>108</v>
      </c>
      <c r="D1217" s="389">
        <v>60306.317500000019</v>
      </c>
      <c r="E1217" s="389">
        <v>166637.06849999996</v>
      </c>
      <c r="F1217" s="390">
        <v>51464.29800000001</v>
      </c>
      <c r="G1217" s="390">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382">
        <v>2013</v>
      </c>
      <c r="B1218" s="383" t="s">
        <v>33</v>
      </c>
      <c r="C1218" s="384" t="s">
        <v>108</v>
      </c>
      <c r="D1218" s="385">
        <v>65044.264999999999</v>
      </c>
      <c r="E1218" s="385">
        <v>182525.86350000004</v>
      </c>
      <c r="F1218" s="386">
        <v>65104.013499999994</v>
      </c>
      <c r="G1218" s="386">
        <v>17354.615499999996</v>
      </c>
      <c r="H1218" s="387">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64">
        <v>2013</v>
      </c>
      <c r="B1219" s="64" t="s">
        <v>35</v>
      </c>
      <c r="C1219" s="388" t="s">
        <v>108</v>
      </c>
      <c r="D1219" s="389">
        <v>68748.710000000006</v>
      </c>
      <c r="E1219" s="389">
        <v>176072.11250000005</v>
      </c>
      <c r="F1219" s="390">
        <v>64710.664000000004</v>
      </c>
      <c r="G1219" s="390">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382">
        <v>2013</v>
      </c>
      <c r="B1220" s="383" t="s">
        <v>36</v>
      </c>
      <c r="C1220" s="384" t="s">
        <v>108</v>
      </c>
      <c r="D1220" s="385">
        <v>63095.205000000016</v>
      </c>
      <c r="E1220" s="385">
        <v>172316.5845</v>
      </c>
      <c r="F1220" s="386">
        <v>58429.679999999993</v>
      </c>
      <c r="G1220" s="386">
        <v>17722.542000000005</v>
      </c>
      <c r="H1220" s="387">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64">
        <v>2013</v>
      </c>
      <c r="B1221" s="64" t="s">
        <v>37</v>
      </c>
      <c r="C1221" s="388" t="s">
        <v>108</v>
      </c>
      <c r="D1221" s="389">
        <v>71973.727000000014</v>
      </c>
      <c r="E1221" s="389">
        <v>195272.25800000006</v>
      </c>
      <c r="F1221" s="390">
        <v>66139.59</v>
      </c>
      <c r="G1221" s="390">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382">
        <v>2013</v>
      </c>
      <c r="B1222" s="383" t="s">
        <v>38</v>
      </c>
      <c r="C1222" s="384" t="s">
        <v>108</v>
      </c>
      <c r="D1222" s="385">
        <v>66968.389999999985</v>
      </c>
      <c r="E1222" s="385">
        <v>164802.31949999998</v>
      </c>
      <c r="F1222" s="386">
        <v>59473.547499999993</v>
      </c>
      <c r="G1222" s="386">
        <v>19209.967500000006</v>
      </c>
      <c r="H1222" s="387">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64">
        <v>2013</v>
      </c>
      <c r="B1223" s="64" t="s">
        <v>39</v>
      </c>
      <c r="C1223" s="388" t="s">
        <v>108</v>
      </c>
      <c r="D1223" s="389">
        <v>71967.089499999987</v>
      </c>
      <c r="E1223" s="389">
        <v>187683.56099999996</v>
      </c>
      <c r="F1223" s="390">
        <v>63466.397999999994</v>
      </c>
      <c r="G1223" s="390">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382">
        <v>2013</v>
      </c>
      <c r="B1224" s="383" t="s">
        <v>40</v>
      </c>
      <c r="C1224" s="384" t="s">
        <v>108</v>
      </c>
      <c r="D1224" s="385">
        <v>77558.224999999991</v>
      </c>
      <c r="E1224" s="385">
        <v>202723.10500000019</v>
      </c>
      <c r="F1224" s="386">
        <v>68408.892500000002</v>
      </c>
      <c r="G1224" s="386">
        <v>23760.718000000001</v>
      </c>
      <c r="H1224" s="387">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64">
        <v>2013</v>
      </c>
      <c r="B1225" s="64" t="s">
        <v>41</v>
      </c>
      <c r="C1225" s="388" t="s">
        <v>108</v>
      </c>
      <c r="D1225" s="389">
        <v>78384.670999999988</v>
      </c>
      <c r="E1225" s="389">
        <v>197742.05250000005</v>
      </c>
      <c r="F1225" s="390">
        <v>62480.190499999982</v>
      </c>
      <c r="G1225" s="390">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382">
        <v>2013</v>
      </c>
      <c r="B1226" s="383" t="s">
        <v>42</v>
      </c>
      <c r="C1226" s="384" t="s">
        <v>108</v>
      </c>
      <c r="D1226" s="385">
        <v>71736.642499999987</v>
      </c>
      <c r="E1226" s="385">
        <v>189352.86100000006</v>
      </c>
      <c r="F1226" s="386">
        <v>56763</v>
      </c>
      <c r="G1226" s="386">
        <v>18647.767499999998</v>
      </c>
      <c r="H1226" s="387">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64">
        <v>2014</v>
      </c>
      <c r="B1227" s="64" t="s">
        <v>43</v>
      </c>
      <c r="C1227" s="388" t="s">
        <v>108</v>
      </c>
      <c r="D1227" s="389">
        <v>63790.852500000008</v>
      </c>
      <c r="E1227" s="389">
        <v>143213.84299999999</v>
      </c>
      <c r="F1227" s="390">
        <v>56079.17000000002</v>
      </c>
      <c r="G1227" s="390">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382">
        <v>2014</v>
      </c>
      <c r="B1228" s="383" t="s">
        <v>44</v>
      </c>
      <c r="C1228" s="384" t="s">
        <v>108</v>
      </c>
      <c r="D1228" s="385">
        <v>74037.253999999986</v>
      </c>
      <c r="E1228" s="385">
        <v>182738.57200000013</v>
      </c>
      <c r="F1228" s="386">
        <v>61637.417500000003</v>
      </c>
      <c r="G1228" s="386">
        <v>18779.072500000002</v>
      </c>
      <c r="H1228" s="387">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64">
        <v>2014</v>
      </c>
      <c r="B1229" s="64" t="s">
        <v>45</v>
      </c>
      <c r="C1229" s="388" t="s">
        <v>108</v>
      </c>
      <c r="D1229" s="389">
        <v>76484.25</v>
      </c>
      <c r="E1229" s="389">
        <v>235631.46700000006</v>
      </c>
      <c r="F1229" s="390">
        <v>59041.370999999985</v>
      </c>
      <c r="G1229" s="390">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382">
        <v>2014</v>
      </c>
      <c r="B1230" s="383" t="s">
        <v>33</v>
      </c>
      <c r="C1230" s="384" t="s">
        <v>108</v>
      </c>
      <c r="D1230" s="385">
        <v>71920.535999999993</v>
      </c>
      <c r="E1230" s="385">
        <v>215117.19050000011</v>
      </c>
      <c r="F1230" s="386">
        <v>56639.121999999996</v>
      </c>
      <c r="G1230" s="386">
        <v>17060.186999999998</v>
      </c>
      <c r="H1230" s="387">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64">
        <v>2014</v>
      </c>
      <c r="B1231" s="64" t="s">
        <v>35</v>
      </c>
      <c r="C1231" s="388" t="s">
        <v>108</v>
      </c>
      <c r="D1231" s="389">
        <v>73784.005000000005</v>
      </c>
      <c r="E1231" s="389">
        <v>216855.1525900001</v>
      </c>
      <c r="F1231" s="390">
        <v>56678.713500000005</v>
      </c>
      <c r="G1231" s="390">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382">
        <v>2014</v>
      </c>
      <c r="B1232" s="383" t="s">
        <v>36</v>
      </c>
      <c r="C1232" s="384" t="s">
        <v>108</v>
      </c>
      <c r="D1232" s="385">
        <v>65389.497499999998</v>
      </c>
      <c r="E1232" s="385">
        <v>196064.89928337518</v>
      </c>
      <c r="F1232" s="386">
        <v>48368.214999999997</v>
      </c>
      <c r="G1232" s="386">
        <v>22713.977000000003</v>
      </c>
      <c r="H1232" s="387">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64">
        <v>2014</v>
      </c>
      <c r="B1233" s="64" t="s">
        <v>37</v>
      </c>
      <c r="C1233" s="388" t="s">
        <v>108</v>
      </c>
      <c r="D1233" s="389">
        <v>74008.342999999993</v>
      </c>
      <c r="E1233" s="389">
        <v>238035.49000000008</v>
      </c>
      <c r="F1233" s="390">
        <v>54044.765999999989</v>
      </c>
      <c r="G1233" s="390">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382">
        <v>2014</v>
      </c>
      <c r="B1234" s="383" t="s">
        <v>38</v>
      </c>
      <c r="C1234" s="384" t="s">
        <v>108</v>
      </c>
      <c r="D1234" s="385">
        <v>64755.314000000006</v>
      </c>
      <c r="E1234" s="385">
        <v>237914.61249999999</v>
      </c>
      <c r="F1234" s="386">
        <v>57215.490000000005</v>
      </c>
      <c r="G1234" s="386">
        <v>17741.796000000002</v>
      </c>
      <c r="H1234" s="387">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64">
        <v>2014</v>
      </c>
      <c r="B1235" s="64" t="s">
        <v>39</v>
      </c>
      <c r="C1235" s="388" t="s">
        <v>108</v>
      </c>
      <c r="D1235" s="389">
        <v>61846.257500000014</v>
      </c>
      <c r="E1235" s="389">
        <v>257802.28950000016</v>
      </c>
      <c r="F1235" s="390">
        <v>62000.845500000003</v>
      </c>
      <c r="G1235" s="390">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382">
        <v>2014</v>
      </c>
      <c r="B1236" s="383" t="s">
        <v>40</v>
      </c>
      <c r="C1236" s="384" t="s">
        <v>108</v>
      </c>
      <c r="D1236" s="385">
        <v>60092.546000000009</v>
      </c>
      <c r="E1236" s="385">
        <v>258143.34400000016</v>
      </c>
      <c r="F1236" s="386">
        <v>60337.490499999985</v>
      </c>
      <c r="G1236" s="386">
        <v>21612.787499999999</v>
      </c>
      <c r="H1236" s="387">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64">
        <v>2014</v>
      </c>
      <c r="B1237" s="64" t="s">
        <v>41</v>
      </c>
      <c r="C1237" s="388" t="s">
        <v>108</v>
      </c>
      <c r="D1237" s="389">
        <v>57198.561000000023</v>
      </c>
      <c r="E1237" s="389">
        <v>246831.43750000006</v>
      </c>
      <c r="F1237" s="390">
        <v>58007.216000000008</v>
      </c>
      <c r="G1237" s="390">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382">
        <v>2014</v>
      </c>
      <c r="B1238" s="383" t="s">
        <v>42</v>
      </c>
      <c r="C1238" s="384" t="s">
        <v>108</v>
      </c>
      <c r="D1238" s="385">
        <v>64379.707500000011</v>
      </c>
      <c r="E1238" s="385">
        <v>250734.22599999997</v>
      </c>
      <c r="F1238" s="386">
        <v>54518.399999999994</v>
      </c>
      <c r="G1238" s="386">
        <v>14895.9825</v>
      </c>
      <c r="H1238" s="387">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64">
        <v>2015</v>
      </c>
      <c r="B1239" s="64" t="s">
        <v>43</v>
      </c>
      <c r="C1239" s="388" t="s">
        <v>108</v>
      </c>
      <c r="D1239" s="389">
        <v>58299.810000000005</v>
      </c>
      <c r="E1239" s="389">
        <v>226914.9200000001</v>
      </c>
      <c r="F1239" s="390">
        <v>53212.383000000009</v>
      </c>
      <c r="G1239" s="390">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382">
        <v>2015</v>
      </c>
      <c r="B1240" s="383" t="s">
        <v>44</v>
      </c>
      <c r="C1240" s="384" t="s">
        <v>108</v>
      </c>
      <c r="D1240" s="385">
        <v>67284.22</v>
      </c>
      <c r="E1240" s="385">
        <v>221604.92799999996</v>
      </c>
      <c r="F1240" s="386">
        <v>59506.526000000005</v>
      </c>
      <c r="G1240" s="386">
        <v>19381.718000000001</v>
      </c>
      <c r="H1240" s="387">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64">
        <v>2015</v>
      </c>
      <c r="B1241" s="64" t="s">
        <v>45</v>
      </c>
      <c r="C1241" s="388" t="s">
        <v>108</v>
      </c>
      <c r="D1241" s="389">
        <v>71105.47</v>
      </c>
      <c r="E1241" s="389">
        <v>249814.69899999994</v>
      </c>
      <c r="F1241" s="390">
        <v>61065.422500000001</v>
      </c>
      <c r="G1241" s="390">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382">
        <v>2015</v>
      </c>
      <c r="B1242" s="383" t="s">
        <v>33</v>
      </c>
      <c r="C1242" s="384" t="s">
        <v>108</v>
      </c>
      <c r="D1242" s="385">
        <v>66294.674499999994</v>
      </c>
      <c r="E1242" s="385">
        <v>230617.77199999997</v>
      </c>
      <c r="F1242" s="386">
        <v>60336.647499999977</v>
      </c>
      <c r="G1242" s="386">
        <v>20502.562500000004</v>
      </c>
      <c r="H1242" s="387">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64">
        <v>2015</v>
      </c>
      <c r="B1243" s="64" t="s">
        <v>35</v>
      </c>
      <c r="C1243" s="388" t="s">
        <v>108</v>
      </c>
      <c r="D1243" s="389">
        <v>74579.544000000024</v>
      </c>
      <c r="E1243" s="389">
        <v>236143.10400000008</v>
      </c>
      <c r="F1243" s="390">
        <v>65975.069499999998</v>
      </c>
      <c r="G1243" s="390">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382">
        <v>2015</v>
      </c>
      <c r="B1244" s="383" t="s">
        <v>36</v>
      </c>
      <c r="C1244" s="384" t="s">
        <v>108</v>
      </c>
      <c r="D1244" s="385">
        <v>69223.132500000007</v>
      </c>
      <c r="E1244" s="385">
        <v>209513.24799999996</v>
      </c>
      <c r="F1244" s="386">
        <v>68390.83</v>
      </c>
      <c r="G1244" s="386">
        <v>20465.362999999998</v>
      </c>
      <c r="H1244" s="387">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64">
        <v>2015</v>
      </c>
      <c r="B1245" s="64" t="s">
        <v>37</v>
      </c>
      <c r="C1245" s="388" t="s">
        <v>108</v>
      </c>
      <c r="D1245" s="389">
        <v>79349.580000000016</v>
      </c>
      <c r="E1245" s="389">
        <v>252720.86649999995</v>
      </c>
      <c r="F1245" s="390">
        <v>75854.44150000003</v>
      </c>
      <c r="G1245" s="390">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382">
        <v>2015</v>
      </c>
      <c r="B1246" s="383" t="s">
        <v>38</v>
      </c>
      <c r="C1246" s="384" t="s">
        <v>108</v>
      </c>
      <c r="D1246" s="385">
        <v>78876.587500000009</v>
      </c>
      <c r="E1246" s="385">
        <v>243001.04950000005</v>
      </c>
      <c r="F1246" s="386">
        <v>74295.651000000027</v>
      </c>
      <c r="G1246" s="386">
        <v>24483.063499999997</v>
      </c>
      <c r="H1246" s="387">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64">
        <v>2015</v>
      </c>
      <c r="B1247" s="64" t="s">
        <v>39</v>
      </c>
      <c r="C1247" s="388" t="s">
        <v>108</v>
      </c>
      <c r="D1247" s="389">
        <v>85537.530000000028</v>
      </c>
      <c r="E1247" s="389">
        <v>232130.88599999997</v>
      </c>
      <c r="F1247" s="390">
        <v>82242.05250000002</v>
      </c>
      <c r="G1247" s="390">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382">
        <v>2015</v>
      </c>
      <c r="B1248" s="383" t="s">
        <v>40</v>
      </c>
      <c r="C1248" s="384" t="s">
        <v>108</v>
      </c>
      <c r="D1248" s="385">
        <v>85650.227500000037</v>
      </c>
      <c r="E1248" s="385">
        <v>237039.86700000023</v>
      </c>
      <c r="F1248" s="386">
        <v>85967.290999999983</v>
      </c>
      <c r="G1248" s="386">
        <v>26699.144</v>
      </c>
      <c r="H1248" s="387">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64">
        <v>2015</v>
      </c>
      <c r="B1249" s="64" t="s">
        <v>41</v>
      </c>
      <c r="C1249" s="388" t="s">
        <v>108</v>
      </c>
      <c r="D1249" s="389">
        <v>78535.705000000002</v>
      </c>
      <c r="E1249" s="389">
        <v>228181.76800000007</v>
      </c>
      <c r="F1249" s="390">
        <v>79282.895499999984</v>
      </c>
      <c r="G1249" s="390">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382">
        <v>2015</v>
      </c>
      <c r="B1250" s="383" t="s">
        <v>42</v>
      </c>
      <c r="C1250" s="384" t="s">
        <v>108</v>
      </c>
      <c r="D1250" s="385">
        <v>79701.392999999982</v>
      </c>
      <c r="E1250" s="385">
        <v>275670.36550000019</v>
      </c>
      <c r="F1250" s="386">
        <v>81582.545500000007</v>
      </c>
      <c r="G1250" s="386">
        <v>22723.47</v>
      </c>
      <c r="H1250" s="387">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64">
        <v>2016</v>
      </c>
      <c r="B1251" s="64" t="s">
        <v>43</v>
      </c>
      <c r="C1251" s="388" t="s">
        <v>108</v>
      </c>
      <c r="D1251" s="389">
        <v>70873.427500000005</v>
      </c>
      <c r="E1251" s="389">
        <v>218287.451</v>
      </c>
      <c r="F1251" s="390">
        <v>63816.374999999978</v>
      </c>
      <c r="G1251" s="390">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382">
        <v>2016</v>
      </c>
      <c r="B1252" s="383" t="s">
        <v>44</v>
      </c>
      <c r="C1252" s="384" t="s">
        <v>108</v>
      </c>
      <c r="D1252" s="385">
        <v>75016.087499999994</v>
      </c>
      <c r="E1252" s="385">
        <v>215432.11699999991</v>
      </c>
      <c r="F1252" s="386">
        <v>74940.424999999988</v>
      </c>
      <c r="G1252" s="386">
        <v>24228.085499999994</v>
      </c>
      <c r="H1252" s="387">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64">
        <v>2016</v>
      </c>
      <c r="B1253" s="64" t="s">
        <v>45</v>
      </c>
      <c r="C1253" s="388" t="s">
        <v>108</v>
      </c>
      <c r="D1253" s="389">
        <v>70966.372499999998</v>
      </c>
      <c r="E1253" s="389">
        <v>221042.10150000005</v>
      </c>
      <c r="F1253" s="390">
        <v>71523.737500000003</v>
      </c>
      <c r="G1253" s="390">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382">
        <v>2016</v>
      </c>
      <c r="B1254" s="383" t="s">
        <v>33</v>
      </c>
      <c r="C1254" s="384" t="s">
        <v>108</v>
      </c>
      <c r="D1254" s="385">
        <v>77712.809999999983</v>
      </c>
      <c r="E1254" s="385">
        <v>234498.89250000013</v>
      </c>
      <c r="F1254" s="386">
        <v>71929.070000000007</v>
      </c>
      <c r="G1254" s="386">
        <v>20348.642000000003</v>
      </c>
      <c r="H1254" s="387">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64">
        <v>2016</v>
      </c>
      <c r="B1255" s="64" t="s">
        <v>35</v>
      </c>
      <c r="C1255" s="388" t="s">
        <v>108</v>
      </c>
      <c r="D1255" s="389">
        <v>74890.978000000003</v>
      </c>
      <c r="E1255" s="389">
        <v>223990.72700000007</v>
      </c>
      <c r="F1255" s="390">
        <v>67337.295500000007</v>
      </c>
      <c r="G1255" s="390">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382">
        <v>2016</v>
      </c>
      <c r="B1256" s="383" t="s">
        <v>36</v>
      </c>
      <c r="C1256" s="384" t="s">
        <v>108</v>
      </c>
      <c r="D1256" s="385">
        <v>73508.822</v>
      </c>
      <c r="E1256" s="385">
        <v>211487.15600000005</v>
      </c>
      <c r="F1256" s="386">
        <v>64197.392500000002</v>
      </c>
      <c r="G1256" s="386">
        <v>17281.112500000003</v>
      </c>
      <c r="H1256" s="387">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64">
        <v>2016</v>
      </c>
      <c r="B1257" s="64" t="s">
        <v>37</v>
      </c>
      <c r="C1257" s="388" t="s">
        <v>108</v>
      </c>
      <c r="D1257" s="389">
        <v>70412.547500000001</v>
      </c>
      <c r="E1257" s="389">
        <v>204353.65000000014</v>
      </c>
      <c r="F1257" s="390">
        <v>59262.605000000018</v>
      </c>
      <c r="G1257" s="390">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382">
        <v>2016</v>
      </c>
      <c r="B1258" s="383" t="s">
        <v>38</v>
      </c>
      <c r="C1258" s="384" t="s">
        <v>108</v>
      </c>
      <c r="D1258" s="385">
        <v>77013.64850000001</v>
      </c>
      <c r="E1258" s="385">
        <v>240424.7710000001</v>
      </c>
      <c r="F1258" s="386">
        <v>69038.355999999985</v>
      </c>
      <c r="G1258" s="386">
        <v>19181.436000000005</v>
      </c>
      <c r="H1258" s="387">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64">
        <v>2016</v>
      </c>
      <c r="B1259" s="64" t="s">
        <v>39</v>
      </c>
      <c r="C1259" s="388" t="s">
        <v>108</v>
      </c>
      <c r="D1259" s="389">
        <v>74916.241500000004</v>
      </c>
      <c r="E1259" s="389">
        <v>222223.9789999999</v>
      </c>
      <c r="F1259" s="390">
        <v>63830.649000000005</v>
      </c>
      <c r="G1259" s="390">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382">
        <v>2016</v>
      </c>
      <c r="B1260" s="383" t="s">
        <v>40</v>
      </c>
      <c r="C1260" s="384" t="s">
        <v>108</v>
      </c>
      <c r="D1260" s="385">
        <v>70592.465499999991</v>
      </c>
      <c r="E1260" s="385">
        <v>222192.46300000013</v>
      </c>
      <c r="F1260" s="386">
        <v>63506.964499999987</v>
      </c>
      <c r="G1260" s="386">
        <v>20355.556499999999</v>
      </c>
      <c r="H1260" s="387">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64">
        <v>2016</v>
      </c>
      <c r="B1261" s="64" t="s">
        <v>41</v>
      </c>
      <c r="C1261" s="388" t="s">
        <v>108</v>
      </c>
      <c r="D1261" s="389">
        <v>69640.87450000002</v>
      </c>
      <c r="E1261" s="389">
        <v>234954.49700000003</v>
      </c>
      <c r="F1261" s="390">
        <v>65418.487499999981</v>
      </c>
      <c r="G1261" s="390">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382">
        <v>2016</v>
      </c>
      <c r="B1262" s="383" t="s">
        <v>42</v>
      </c>
      <c r="C1262" s="384" t="s">
        <v>108</v>
      </c>
      <c r="D1262" s="385">
        <v>69301.292499999996</v>
      </c>
      <c r="E1262" s="385">
        <v>259134.9224999999</v>
      </c>
      <c r="F1262" s="386">
        <v>56736.601500000004</v>
      </c>
      <c r="G1262" s="386">
        <v>16327.0075</v>
      </c>
      <c r="H1262" s="387">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64">
        <v>2017</v>
      </c>
      <c r="B1263" s="64" t="s">
        <v>43</v>
      </c>
      <c r="C1263" s="388" t="s">
        <v>108</v>
      </c>
      <c r="D1263" s="389">
        <v>61743.317499999983</v>
      </c>
      <c r="E1263" s="389">
        <v>210929.95100000003</v>
      </c>
      <c r="F1263" s="390">
        <v>59345.818499999987</v>
      </c>
      <c r="G1263" s="390">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382">
        <v>2017</v>
      </c>
      <c r="B1264" s="383" t="s">
        <v>44</v>
      </c>
      <c r="C1264" s="384" t="s">
        <v>108</v>
      </c>
      <c r="D1264" s="385">
        <v>69319.283999999985</v>
      </c>
      <c r="E1264" s="385">
        <v>222125.54549999992</v>
      </c>
      <c r="F1264" s="386">
        <v>62142.095499999996</v>
      </c>
      <c r="G1264" s="386">
        <v>22318.463</v>
      </c>
      <c r="H1264" s="387">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64">
        <v>2017</v>
      </c>
      <c r="B1265" s="64" t="s">
        <v>45</v>
      </c>
      <c r="C1265" s="388" t="s">
        <v>108</v>
      </c>
      <c r="D1265" s="389">
        <v>76293.127999999997</v>
      </c>
      <c r="E1265" s="389">
        <v>245230.19000000015</v>
      </c>
      <c r="F1265" s="390">
        <v>72266.868499999997</v>
      </c>
      <c r="G1265" s="390">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382">
        <v>2017</v>
      </c>
      <c r="B1266" s="383" t="s">
        <v>33</v>
      </c>
      <c r="C1266" s="384" t="s">
        <v>108</v>
      </c>
      <c r="D1266" s="385">
        <v>64202.384999999987</v>
      </c>
      <c r="E1266" s="385">
        <v>210563.14449999991</v>
      </c>
      <c r="F1266" s="386">
        <v>59661.379000000001</v>
      </c>
      <c r="G1266" s="386">
        <v>14240.202499999999</v>
      </c>
      <c r="H1266" s="387">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64">
        <v>2017</v>
      </c>
      <c r="B1267" s="64" t="s">
        <v>35</v>
      </c>
      <c r="C1267" s="388" t="s">
        <v>108</v>
      </c>
      <c r="D1267" s="389">
        <v>71653.650500000018</v>
      </c>
      <c r="E1267" s="389">
        <v>220850.68600000002</v>
      </c>
      <c r="F1267" s="390">
        <v>64184.9035</v>
      </c>
      <c r="G1267" s="390">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382">
        <v>2017</v>
      </c>
      <c r="B1268" s="383" t="s">
        <v>36</v>
      </c>
      <c r="C1268" s="384" t="s">
        <v>108</v>
      </c>
      <c r="D1268" s="385">
        <v>66435.371000000014</v>
      </c>
      <c r="E1268" s="385">
        <v>213470.71049999993</v>
      </c>
      <c r="F1268" s="386">
        <v>67021.227499999994</v>
      </c>
      <c r="G1268" s="386">
        <v>19095.084499999997</v>
      </c>
      <c r="H1268" s="387">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64">
        <v>2017</v>
      </c>
      <c r="B1269" s="64" t="s">
        <v>37</v>
      </c>
      <c r="C1269" s="388" t="s">
        <v>108</v>
      </c>
      <c r="D1269" s="389">
        <v>66461.8995</v>
      </c>
      <c r="E1269" s="389">
        <v>232896.24699999989</v>
      </c>
      <c r="F1269" s="390">
        <v>68577.166499999992</v>
      </c>
      <c r="G1269" s="390">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382">
        <v>2017</v>
      </c>
      <c r="B1270" s="383" t="s">
        <v>38</v>
      </c>
      <c r="C1270" s="384" t="s">
        <v>108</v>
      </c>
      <c r="D1270" s="385">
        <v>66770.532000000021</v>
      </c>
      <c r="E1270" s="385">
        <v>226998.56149999995</v>
      </c>
      <c r="F1270" s="386">
        <v>74823.58550000003</v>
      </c>
      <c r="G1270" s="386">
        <v>21037.476500000001</v>
      </c>
      <c r="H1270" s="387">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64">
        <v>2017</v>
      </c>
      <c r="B1271" s="64" t="s">
        <v>39</v>
      </c>
      <c r="C1271" s="388" t="s">
        <v>108</v>
      </c>
      <c r="D1271" s="389">
        <v>67005.282500000001</v>
      </c>
      <c r="E1271" s="389">
        <v>223095.82849999997</v>
      </c>
      <c r="F1271" s="390">
        <v>74546.053499999995</v>
      </c>
      <c r="G1271" s="390">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382">
        <v>2017</v>
      </c>
      <c r="B1272" s="383" t="s">
        <v>40</v>
      </c>
      <c r="C1272" s="384" t="s">
        <v>108</v>
      </c>
      <c r="D1272" s="385">
        <v>64781.766499999991</v>
      </c>
      <c r="E1272" s="385">
        <v>227917.47649999996</v>
      </c>
      <c r="F1272" s="386">
        <v>73187.306500000006</v>
      </c>
      <c r="G1272" s="386">
        <v>23113.021000000008</v>
      </c>
      <c r="H1272" s="387">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64">
        <v>2017</v>
      </c>
      <c r="B1273" s="64" t="s">
        <v>41</v>
      </c>
      <c r="C1273" s="388" t="s">
        <v>108</v>
      </c>
      <c r="D1273" s="389">
        <v>65957.936000000016</v>
      </c>
      <c r="E1273" s="389">
        <v>230899.12500000003</v>
      </c>
      <c r="F1273" s="390">
        <v>72459.003500000006</v>
      </c>
      <c r="G1273" s="390">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382">
        <v>2017</v>
      </c>
      <c r="B1274" s="383" t="s">
        <v>42</v>
      </c>
      <c r="C1274" s="384" t="s">
        <v>108</v>
      </c>
      <c r="D1274" s="385">
        <v>65177.294499999996</v>
      </c>
      <c r="E1274" s="385">
        <v>228406.30500000005</v>
      </c>
      <c r="F1274" s="386">
        <v>65099.134999999995</v>
      </c>
      <c r="G1274" s="386">
        <v>20007.583999999999</v>
      </c>
      <c r="H1274" s="387">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64">
        <v>2018</v>
      </c>
      <c r="B1275" s="64" t="s">
        <v>43</v>
      </c>
      <c r="C1275" s="388" t="s">
        <v>108</v>
      </c>
      <c r="D1275" s="389">
        <v>57294.197499999987</v>
      </c>
      <c r="E1275" s="389">
        <v>214476.77650000001</v>
      </c>
      <c r="F1275" s="390">
        <v>59248.521499999995</v>
      </c>
      <c r="G1275" s="390">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382">
        <v>2018</v>
      </c>
      <c r="B1276" s="383" t="s">
        <v>44</v>
      </c>
      <c r="C1276" s="384" t="s">
        <v>108</v>
      </c>
      <c r="D1276" s="385">
        <v>60713.193499999994</v>
      </c>
      <c r="E1276" s="385">
        <v>212512.753</v>
      </c>
      <c r="F1276" s="386">
        <v>70150.771000000008</v>
      </c>
      <c r="G1276" s="386">
        <v>19968.832999999999</v>
      </c>
      <c r="H1276" s="387">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64">
        <v>2018</v>
      </c>
      <c r="B1277" s="64" t="s">
        <v>45</v>
      </c>
      <c r="C1277" s="388" t="s">
        <v>108</v>
      </c>
      <c r="D1277" s="389">
        <v>67347.887000000002</v>
      </c>
      <c r="E1277" s="389">
        <v>227779.08399999994</v>
      </c>
      <c r="F1277" s="390">
        <v>67274.663</v>
      </c>
      <c r="G1277" s="390">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382">
        <v>2018</v>
      </c>
      <c r="B1278" s="383" t="s">
        <v>33</v>
      </c>
      <c r="C1278" s="384" t="s">
        <v>108</v>
      </c>
      <c r="D1278" s="385">
        <v>72111.927500000005</v>
      </c>
      <c r="E1278" s="385">
        <v>240984.48599999995</v>
      </c>
      <c r="F1278" s="386">
        <v>66806.145499999999</v>
      </c>
      <c r="G1278" s="386">
        <v>19072.872999999996</v>
      </c>
      <c r="H1278" s="387">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64">
        <v>2018</v>
      </c>
      <c r="B1279" s="64" t="s">
        <v>35</v>
      </c>
      <c r="C1279" s="388" t="s">
        <v>108</v>
      </c>
      <c r="D1279" s="389">
        <v>70021.144000000029</v>
      </c>
      <c r="E1279" s="389">
        <v>212780.57599999994</v>
      </c>
      <c r="F1279" s="390">
        <v>68022.872000000018</v>
      </c>
      <c r="G1279" s="390">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382">
        <v>2018</v>
      </c>
      <c r="B1280" s="383" t="s">
        <v>36</v>
      </c>
      <c r="C1280" s="384" t="s">
        <v>108</v>
      </c>
      <c r="D1280" s="385">
        <v>67428.866999999998</v>
      </c>
      <c r="E1280" s="385">
        <v>206381.12999999992</v>
      </c>
      <c r="F1280" s="386">
        <v>65427.977999999981</v>
      </c>
      <c r="G1280" s="386">
        <v>19588.200000000008</v>
      </c>
      <c r="H1280" s="387">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64">
        <v>2018</v>
      </c>
      <c r="B1281" s="64" t="s">
        <v>37</v>
      </c>
      <c r="C1281" s="388" t="s">
        <v>108</v>
      </c>
      <c r="D1281" s="389">
        <v>66520.073000000004</v>
      </c>
      <c r="E1281" s="389">
        <v>221717.99899999995</v>
      </c>
      <c r="F1281" s="390">
        <v>63670.511999999995</v>
      </c>
      <c r="G1281" s="390">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382">
        <v>2018</v>
      </c>
      <c r="B1282" s="383" t="s">
        <v>38</v>
      </c>
      <c r="C1282" s="384" t="s">
        <v>108</v>
      </c>
      <c r="D1282" s="385">
        <v>71037.267999999982</v>
      </c>
      <c r="E1282" s="385">
        <v>241495.5575</v>
      </c>
      <c r="F1282" s="386">
        <v>71598.376500000013</v>
      </c>
      <c r="G1282" s="386">
        <v>20378.8325</v>
      </c>
      <c r="H1282" s="387">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64">
        <v>2018</v>
      </c>
      <c r="B1283" s="64" t="s">
        <v>39</v>
      </c>
      <c r="C1283" s="388" t="s">
        <v>108</v>
      </c>
      <c r="D1283" s="389">
        <v>70763.702499999999</v>
      </c>
      <c r="E1283" s="389">
        <v>231566.03500000009</v>
      </c>
      <c r="F1283" s="390">
        <v>71337.559999999969</v>
      </c>
      <c r="G1283" s="390">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382">
        <v>2018</v>
      </c>
      <c r="B1284" s="383" t="s">
        <v>40</v>
      </c>
      <c r="C1284" s="384" t="s">
        <v>108</v>
      </c>
      <c r="D1284" s="385">
        <v>71095.40400000001</v>
      </c>
      <c r="E1284" s="385">
        <v>246906.24950000015</v>
      </c>
      <c r="F1284" s="386">
        <v>71861.537999999986</v>
      </c>
      <c r="G1284" s="386">
        <v>17474.910000000003</v>
      </c>
      <c r="H1284" s="387">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64">
        <v>2018</v>
      </c>
      <c r="B1285" s="64" t="s">
        <v>41</v>
      </c>
      <c r="C1285" s="388" t="s">
        <v>108</v>
      </c>
      <c r="D1285" s="389">
        <v>68983.281499999983</v>
      </c>
      <c r="E1285" s="389">
        <v>250002.04149999999</v>
      </c>
      <c r="F1285" s="390">
        <v>70682.677499999991</v>
      </c>
      <c r="G1285" s="390">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382">
        <v>2018</v>
      </c>
      <c r="B1286" s="383" t="s">
        <v>42</v>
      </c>
      <c r="C1286" s="384" t="s">
        <v>108</v>
      </c>
      <c r="D1286" s="385">
        <v>72296.547999999995</v>
      </c>
      <c r="E1286" s="385">
        <v>242223.0765</v>
      </c>
      <c r="F1286" s="386">
        <v>64446.871500000001</v>
      </c>
      <c r="G1286" s="386">
        <v>16112.272499999997</v>
      </c>
      <c r="H1286" s="387">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64">
        <v>2019</v>
      </c>
      <c r="B1287" s="64" t="s">
        <v>43</v>
      </c>
      <c r="C1287" s="388" t="s">
        <v>108</v>
      </c>
      <c r="D1287" s="389">
        <v>63367.124000000003</v>
      </c>
      <c r="E1287" s="389">
        <v>229029.47900000002</v>
      </c>
      <c r="F1287" s="390">
        <v>56931.55</v>
      </c>
      <c r="G1287" s="390">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382">
        <v>2019</v>
      </c>
      <c r="B1288" s="383" t="s">
        <v>44</v>
      </c>
      <c r="C1288" s="384" t="s">
        <v>108</v>
      </c>
      <c r="D1288" s="385">
        <v>68734.13850000003</v>
      </c>
      <c r="E1288" s="385">
        <v>219614.58599999989</v>
      </c>
      <c r="F1288" s="386">
        <v>63630.320499999987</v>
      </c>
      <c r="G1288" s="386">
        <v>17245.870999999996</v>
      </c>
      <c r="H1288" s="387">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64">
        <v>2019</v>
      </c>
      <c r="B1289" s="64" t="s">
        <v>45</v>
      </c>
      <c r="C1289" s="388" t="s">
        <v>108</v>
      </c>
      <c r="D1289" s="389">
        <v>71074.144499999966</v>
      </c>
      <c r="E1289" s="389">
        <v>227950.73249999998</v>
      </c>
      <c r="F1289" s="390">
        <v>59579.731500000009</v>
      </c>
      <c r="G1289" s="390">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382">
        <v>2019</v>
      </c>
      <c r="B1290" s="383" t="s">
        <v>33</v>
      </c>
      <c r="C1290" s="384" t="s">
        <v>108</v>
      </c>
      <c r="D1290" s="385">
        <v>65153.579499999993</v>
      </c>
      <c r="E1290" s="385">
        <v>244470.37100000007</v>
      </c>
      <c r="F1290" s="386">
        <v>56505.387499999983</v>
      </c>
      <c r="G1290" s="386">
        <v>16373.195000000003</v>
      </c>
      <c r="H1290" s="387">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64">
        <v>2019</v>
      </c>
      <c r="B1291" s="64" t="s">
        <v>35</v>
      </c>
      <c r="C1291" s="388" t="s">
        <v>108</v>
      </c>
      <c r="D1291" s="389">
        <v>70854.042499999981</v>
      </c>
      <c r="E1291" s="389">
        <v>229873.05700000006</v>
      </c>
      <c r="F1291" s="390">
        <v>65547.997999999992</v>
      </c>
      <c r="G1291" s="390">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382">
        <v>2019</v>
      </c>
      <c r="B1292" s="383" t="s">
        <v>36</v>
      </c>
      <c r="C1292" s="384" t="s">
        <v>108</v>
      </c>
      <c r="D1292" s="385">
        <v>65158.727499999994</v>
      </c>
      <c r="E1292" s="385">
        <v>207039.70400000009</v>
      </c>
      <c r="F1292" s="386">
        <v>63715.422500000008</v>
      </c>
      <c r="G1292" s="386">
        <v>17254.184999999998</v>
      </c>
      <c r="H1292" s="387">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64">
        <v>2019</v>
      </c>
      <c r="B1293" s="64" t="s">
        <v>37</v>
      </c>
      <c r="C1293" s="388" t="s">
        <v>108</v>
      </c>
      <c r="D1293" s="389">
        <v>67105.861499999999</v>
      </c>
      <c r="E1293" s="389">
        <v>255102.92750000008</v>
      </c>
      <c r="F1293" s="390">
        <v>68585.50499999999</v>
      </c>
      <c r="G1293" s="390">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382">
        <v>2019</v>
      </c>
      <c r="B1294" s="383" t="s">
        <v>38</v>
      </c>
      <c r="C1294" s="384" t="s">
        <v>108</v>
      </c>
      <c r="D1294" s="385">
        <v>74826.47</v>
      </c>
      <c r="E1294" s="385">
        <v>259065.693</v>
      </c>
      <c r="F1294" s="386">
        <v>66971.314000000013</v>
      </c>
      <c r="G1294" s="386">
        <v>18971.686999999994</v>
      </c>
      <c r="H1294" s="387">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64">
        <v>2019</v>
      </c>
      <c r="B1295" s="64" t="s">
        <v>39</v>
      </c>
      <c r="C1295" s="388" t="s">
        <v>108</v>
      </c>
      <c r="D1295" s="389">
        <v>63929.832999999999</v>
      </c>
      <c r="E1295" s="389">
        <v>252114.46849999999</v>
      </c>
      <c r="F1295" s="390">
        <v>64457.242500000008</v>
      </c>
      <c r="G1295" s="390">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382">
        <v>2019</v>
      </c>
      <c r="B1296" s="383" t="s">
        <v>40</v>
      </c>
      <c r="C1296" s="384" t="s">
        <v>108</v>
      </c>
      <c r="D1296" s="385">
        <v>70210.377500000002</v>
      </c>
      <c r="E1296" s="385">
        <v>249313.42350000012</v>
      </c>
      <c r="F1296" s="386">
        <v>67111.686999999991</v>
      </c>
      <c r="G1296" s="386">
        <v>24583.879999999997</v>
      </c>
      <c r="H1296" s="387">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64">
        <v>2019</v>
      </c>
      <c r="B1297" s="64" t="s">
        <v>41</v>
      </c>
      <c r="C1297" s="388" t="s">
        <v>108</v>
      </c>
      <c r="D1297" s="389">
        <v>71668.446000000011</v>
      </c>
      <c r="E1297" s="389">
        <v>259578.0585000001</v>
      </c>
      <c r="F1297" s="390">
        <v>65977.662499999991</v>
      </c>
      <c r="G1297" s="390">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391">
        <v>2019</v>
      </c>
      <c r="B1298" s="392" t="s">
        <v>42</v>
      </c>
      <c r="C1298" s="393" t="s">
        <v>108</v>
      </c>
      <c r="D1298" s="394">
        <v>75504.715499999991</v>
      </c>
      <c r="E1298" s="394">
        <v>263938.39449999999</v>
      </c>
      <c r="F1298" s="395">
        <v>64167.697499999995</v>
      </c>
      <c r="G1298" s="395">
        <v>20960.297499999993</v>
      </c>
      <c r="H1298" s="396">
        <v>424571.10500000004</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5" customHeight="1" x14ac:dyDescent="0.2">
      <c r="A1299" s="278"/>
      <c r="B1299" s="170"/>
      <c r="C1299" s="170"/>
      <c r="D1299" s="248"/>
      <c r="E1299" s="248"/>
      <c r="F1299" s="248"/>
      <c r="G1299" s="248"/>
      <c r="H1299" s="248"/>
      <c r="I1299" s="54"/>
      <c r="J1299" s="54"/>
    </row>
    <row r="1300" spans="1:109" x14ac:dyDescent="0.2">
      <c r="A1300" s="279"/>
      <c r="B1300" s="280"/>
      <c r="C1300" s="281"/>
      <c r="D1300" s="282"/>
      <c r="E1300" s="282"/>
      <c r="F1300" s="282"/>
      <c r="G1300" s="282"/>
      <c r="H1300" s="283"/>
    </row>
    <row r="1301" spans="1:109" x14ac:dyDescent="0.2">
      <c r="A1301" s="180" t="s">
        <v>109</v>
      </c>
      <c r="B1301" s="284"/>
      <c r="C1301" s="284"/>
      <c r="D1301" s="284"/>
      <c r="E1301" s="284"/>
      <c r="F1301" s="284"/>
      <c r="G1301" s="285"/>
      <c r="H1301" s="286"/>
    </row>
    <row r="1302" spans="1:109" ht="32.25" customHeight="1" x14ac:dyDescent="0.2">
      <c r="A1302" s="530" t="s">
        <v>144</v>
      </c>
      <c r="B1302" s="531"/>
      <c r="C1302" s="531"/>
      <c r="D1302" s="531"/>
      <c r="E1302" s="531"/>
      <c r="F1302" s="531"/>
      <c r="G1302" s="531"/>
      <c r="H1302" s="532"/>
    </row>
    <row r="1303" spans="1:109" ht="18" customHeight="1" x14ac:dyDescent="0.2">
      <c r="A1303" s="287" t="s">
        <v>110</v>
      </c>
      <c r="B1303" s="284"/>
      <c r="C1303" s="284"/>
      <c r="D1303" s="284"/>
      <c r="E1303" s="284"/>
      <c r="F1303" s="284"/>
      <c r="G1303" s="284"/>
      <c r="H1303" s="286"/>
    </row>
    <row r="1304" spans="1:109" ht="21" customHeight="1" x14ac:dyDescent="0.2">
      <c r="A1304" s="530" t="s">
        <v>111</v>
      </c>
      <c r="B1304" s="531"/>
      <c r="C1304" s="531"/>
      <c r="D1304" s="531"/>
      <c r="E1304" s="531"/>
      <c r="F1304" s="531"/>
      <c r="G1304" s="531"/>
      <c r="H1304" s="532"/>
    </row>
    <row r="1305" spans="1:109" x14ac:dyDescent="0.2">
      <c r="A1305" s="530"/>
      <c r="B1305" s="531"/>
      <c r="C1305" s="531"/>
      <c r="D1305" s="531"/>
      <c r="E1305" s="531"/>
      <c r="F1305" s="531"/>
      <c r="G1305" s="531"/>
      <c r="H1305" s="532"/>
    </row>
    <row r="1306" spans="1:109" x14ac:dyDescent="0.2">
      <c r="A1306" s="533" t="s">
        <v>59</v>
      </c>
      <c r="B1306" s="534"/>
      <c r="C1306" s="534"/>
      <c r="D1306" s="534"/>
      <c r="E1306" s="534"/>
      <c r="F1306" s="534"/>
      <c r="G1306" s="534"/>
      <c r="H1306" s="286"/>
    </row>
    <row r="1307" spans="1:109" ht="33" customHeight="1" x14ac:dyDescent="0.2">
      <c r="A1307" s="497" t="s">
        <v>112</v>
      </c>
      <c r="B1307" s="498"/>
      <c r="C1307" s="498"/>
      <c r="D1307" s="498"/>
      <c r="E1307" s="498"/>
      <c r="F1307" s="498"/>
      <c r="G1307" s="498"/>
      <c r="H1307" s="499"/>
    </row>
    <row r="1308" spans="1:109" ht="36" customHeight="1" x14ac:dyDescent="0.2">
      <c r="A1308" s="497" t="s">
        <v>152</v>
      </c>
      <c r="B1308" s="498"/>
      <c r="C1308" s="498"/>
      <c r="D1308" s="498"/>
      <c r="E1308" s="498"/>
      <c r="F1308" s="498"/>
      <c r="G1308" s="498"/>
      <c r="H1308" s="499"/>
    </row>
    <row r="1309" spans="1:109" ht="15.75" customHeight="1" x14ac:dyDescent="0.2">
      <c r="A1309" s="497" t="s">
        <v>153</v>
      </c>
      <c r="B1309" s="498"/>
      <c r="C1309" s="498"/>
      <c r="D1309" s="498"/>
      <c r="E1309" s="498"/>
      <c r="F1309" s="498"/>
      <c r="G1309" s="498"/>
      <c r="H1309" s="499"/>
    </row>
    <row r="1310" spans="1:109" ht="9" customHeight="1" x14ac:dyDescent="0.2">
      <c r="A1310" s="497"/>
      <c r="B1310" s="498"/>
      <c r="C1310" s="498"/>
      <c r="D1310" s="498"/>
      <c r="E1310" s="498"/>
      <c r="F1310" s="498"/>
      <c r="G1310" s="498"/>
      <c r="H1310" s="499"/>
    </row>
    <row r="1311" spans="1:109" ht="9.75" customHeight="1" x14ac:dyDescent="0.2">
      <c r="A1311" s="497"/>
      <c r="B1311" s="498"/>
      <c r="C1311" s="498"/>
      <c r="D1311" s="498"/>
      <c r="E1311" s="498"/>
      <c r="F1311" s="498"/>
      <c r="G1311" s="498"/>
      <c r="H1311" s="499"/>
    </row>
    <row r="1312" spans="1:109" ht="16.5" customHeight="1" x14ac:dyDescent="0.2">
      <c r="A1312" s="288" t="str">
        <f>+'Anexo 1 '!A185</f>
        <v>Actualizado el 31 de marzo 2023</v>
      </c>
      <c r="B1312" s="284"/>
      <c r="C1312" s="284"/>
      <c r="D1312" s="284"/>
      <c r="E1312" s="284"/>
      <c r="F1312" s="284"/>
      <c r="G1312" s="284"/>
      <c r="H1312" s="84" t="s">
        <v>60</v>
      </c>
    </row>
    <row r="1313" spans="1:8" ht="6" customHeight="1" x14ac:dyDescent="0.2">
      <c r="A1313" s="289"/>
      <c r="B1313" s="290"/>
      <c r="C1313" s="290"/>
      <c r="D1313" s="290"/>
      <c r="E1313" s="290"/>
      <c r="F1313" s="290"/>
      <c r="G1313" s="290"/>
      <c r="H1313" s="89"/>
    </row>
  </sheetData>
  <mergeCells count="13">
    <mergeCell ref="A1310:H1311"/>
    <mergeCell ref="A1308:H1308"/>
    <mergeCell ref="A1309:H1309"/>
    <mergeCell ref="A1302:H1302"/>
    <mergeCell ref="A1304:H1305"/>
    <mergeCell ref="A1306:G1306"/>
    <mergeCell ref="A1307:H1307"/>
    <mergeCell ref="A1:H1"/>
    <mergeCell ref="A3:H4"/>
    <mergeCell ref="A7:A8"/>
    <mergeCell ref="B7:B8"/>
    <mergeCell ref="C7:C8"/>
    <mergeCell ref="D7:H7"/>
  </mergeCells>
  <phoneticPr fontId="57" type="noConversion"/>
  <conditionalFormatting sqref="CM3:CQ1298 DA3:DE1298">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479"/>
  <sheetViews>
    <sheetView showGridLines="0" tabSelected="1" zoomScaleNormal="100" workbookViewId="0">
      <pane ySplit="8" topLeftCell="A384" activePane="bottomLeft" state="frozen"/>
      <selection activeCell="AG3" sqref="AG3"/>
      <selection pane="bottomLeft" activeCell="H12" sqref="H12"/>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529"/>
      <c r="B1" s="529"/>
      <c r="C1" s="529"/>
      <c r="D1" s="529"/>
      <c r="E1" s="529"/>
      <c r="F1" s="529"/>
      <c r="G1" s="529"/>
    </row>
    <row r="2" spans="1:108" ht="9" customHeight="1" x14ac:dyDescent="0.2">
      <c r="A2" s="264"/>
      <c r="B2" s="264"/>
      <c r="C2" s="264"/>
      <c r="D2" s="264"/>
      <c r="E2" s="264"/>
      <c r="F2" s="264"/>
      <c r="G2" s="264"/>
    </row>
    <row r="3" spans="1:108" ht="16.5" x14ac:dyDescent="0.3">
      <c r="A3" s="491" t="s">
        <v>20</v>
      </c>
      <c r="B3" s="491"/>
      <c r="C3" s="491"/>
      <c r="D3" s="491"/>
      <c r="E3" s="491"/>
      <c r="F3" s="491"/>
      <c r="G3" s="491"/>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491"/>
      <c r="B4" s="491"/>
      <c r="C4" s="491"/>
      <c r="D4" s="491"/>
      <c r="E4" s="491"/>
      <c r="F4" s="491"/>
      <c r="G4" s="491"/>
      <c r="BX4" s="257">
        <v>2009</v>
      </c>
      <c r="BY4" s="64" t="s">
        <v>35</v>
      </c>
      <c r="BZ4" s="265" t="e">
        <f>+#REF!+#REF!+#REF!+#REF!+D144+#REF!+#REF!+#REF!+#REF!+#REF!+#REF!+#REF!+#REF!+#REF!+#REF!+#REF!+#REF!+#REF!+#REF!+#REF!+#REF!</f>
        <v>#REF!</v>
      </c>
      <c r="CA4" s="265" t="e">
        <f>+#REF!+#REF!+#REF!+#REF!+E144+#REF!+#REF!+#REF!+#REF!+#REF!+#REF!+#REF!+#REF!+#REF!+#REF!+#REF!+#REF!+#REF!+#REF!+#REF!+#REF!</f>
        <v>#REF!</v>
      </c>
      <c r="CB4" s="265" t="e">
        <f>+#REF!+#REF!+#REF!+#REF!+F144+#REF!+#REF!+#REF!+#REF!+#REF!+#REF!+#REF!+#REF!+#REF!+#REF!+#REF!+#REF!+#REF!+#REF!+#REF!+#REF!</f>
        <v>#REF!</v>
      </c>
      <c r="CC4" s="265" t="e">
        <f>+#REF!+#REF!+#REF!+#REF!+#REF!+#REF!+#REF!+#REF!+#REF!+#REF!+#REF!+#REF!+#REF!+#REF!+#REF!+#REF!+#REF!+#REF!+#REF!+#REF!+#REF!</f>
        <v>#REF!</v>
      </c>
      <c r="CD4" s="265" t="e">
        <f>+#REF!+#REF!+#REF!+#REF!+G144+#REF!+#REF!+#REF!+#REF!+#REF!+#REF!+#REF!+#REF!+#REF!+#REF!+#REF!+#REF!+#REF!+#REF!+#REF!+#REF!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156</v>
      </c>
      <c r="B5" s="269"/>
      <c r="C5" s="270"/>
      <c r="D5" s="270"/>
      <c r="E5" s="270"/>
      <c r="F5" s="270"/>
      <c r="G5" s="271"/>
      <c r="BX5" s="257">
        <v>2009</v>
      </c>
      <c r="BY5" s="64" t="s">
        <v>36</v>
      </c>
      <c r="BZ5" s="265" t="e">
        <f>+#REF!+#REF!+#REF!+#REF!+D145+#REF!+#REF!+#REF!+#REF!+#REF!+#REF!+#REF!+#REF!+#REF!+#REF!+#REF!+#REF!+#REF!+#REF!+#REF!+#REF!</f>
        <v>#REF!</v>
      </c>
      <c r="CA5" s="265" t="e">
        <f>+#REF!+#REF!+#REF!+#REF!+E145+#REF!+#REF!+#REF!+#REF!+#REF!+#REF!+#REF!+#REF!+#REF!+#REF!+#REF!+#REF!+#REF!+#REF!+#REF!+#REF!</f>
        <v>#REF!</v>
      </c>
      <c r="CB5" s="265" t="e">
        <f>+#REF!+#REF!+#REF!+#REF!+F145+#REF!+#REF!+#REF!+#REF!+#REF!+#REF!+#REF!+#REF!+#REF!+#REF!+#REF!+#REF!+#REF!+#REF!+#REF!+#REF!</f>
        <v>#REF!</v>
      </c>
      <c r="CC5" s="265" t="e">
        <f>+#REF!+#REF!+#REF!+#REF!+#REF!+#REF!+#REF!+#REF!+#REF!+#REF!+#REF!+#REF!+#REF!+#REF!+#REF!+#REF!+#REF!+#REF!+#REF!+#REF!+#REF!</f>
        <v>#REF!</v>
      </c>
      <c r="CD5" s="265" t="e">
        <f>+#REF!+#REF!+#REF!+#REF!+G145+#REF!+#REF!+#REF!+#REF!+#REF!+#REF!+#REF!+#REF!+#REF!+#REF!+#REF!+#REF!+#REF!+#REF!+#REF!+#REF!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165</v>
      </c>
      <c r="B6" s="272"/>
      <c r="C6" s="272"/>
      <c r="D6" s="273"/>
      <c r="E6" s="274"/>
      <c r="F6" s="274"/>
      <c r="G6" s="275"/>
      <c r="BX6" s="257">
        <v>2009</v>
      </c>
      <c r="BY6" s="64" t="s">
        <v>37</v>
      </c>
      <c r="BZ6" s="265" t="e">
        <f>+#REF!+#REF!+#REF!+#REF!+D146+#REF!+#REF!+#REF!+#REF!+#REF!+#REF!+#REF!+#REF!+#REF!+#REF!+#REF!+#REF!+#REF!+#REF!+#REF!+#REF!</f>
        <v>#REF!</v>
      </c>
      <c r="CA6" s="265" t="e">
        <f>+#REF!+#REF!+#REF!+#REF!+E146+#REF!+#REF!+#REF!+#REF!+#REF!+#REF!+#REF!+#REF!+#REF!+#REF!+#REF!+#REF!+#REF!+#REF!+#REF!+#REF!</f>
        <v>#REF!</v>
      </c>
      <c r="CB6" s="265" t="e">
        <f>+#REF!+#REF!+#REF!+#REF!+F146+#REF!+#REF!+#REF!+#REF!+#REF!+#REF!+#REF!+#REF!+#REF!+#REF!+#REF!+#REF!+#REF!+#REF!+#REF!+#REF!</f>
        <v>#REF!</v>
      </c>
      <c r="CC6" s="265" t="e">
        <f>+#REF!+#REF!+#REF!+#REF!+#REF!+#REF!+#REF!+#REF!+#REF!+#REF!+#REF!+#REF!+#REF!+#REF!+#REF!+#REF!+#REF!+#REF!+#REF!+#REF!+#REF!</f>
        <v>#REF!</v>
      </c>
      <c r="CD6" s="265" t="e">
        <f>+#REF!+#REF!+#REF!+#REF!+G146+#REF!+#REF!+#REF!+#REF!+#REF!+#REF!+#REF!+#REF!+#REF!+#REF!+#REF!+#REF!+#REF!+#REF!+#REF!+#REF!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476" t="s">
        <v>23</v>
      </c>
      <c r="B7" s="478" t="s">
        <v>24</v>
      </c>
      <c r="C7" s="525" t="s">
        <v>85</v>
      </c>
      <c r="D7" s="480" t="s">
        <v>25</v>
      </c>
      <c r="E7" s="480"/>
      <c r="F7" s="480"/>
      <c r="G7" s="494"/>
      <c r="BX7" s="257">
        <v>2009</v>
      </c>
      <c r="BY7" s="64" t="s">
        <v>38</v>
      </c>
      <c r="BZ7" s="265" t="e">
        <f>+#REF!+#REF!+#REF!+#REF!+D147+#REF!+#REF!+#REF!+#REF!+#REF!+#REF!+#REF!+#REF!+#REF!+#REF!+#REF!+#REF!+#REF!+#REF!+#REF!+#REF!</f>
        <v>#REF!</v>
      </c>
      <c r="CA7" s="265" t="e">
        <f>+#REF!+#REF!+#REF!+#REF!+E147+#REF!+#REF!+#REF!+#REF!+#REF!+#REF!+#REF!+#REF!+#REF!+#REF!+#REF!+#REF!+#REF!+#REF!+#REF!+#REF!</f>
        <v>#REF!</v>
      </c>
      <c r="CB7" s="265" t="e">
        <f>+#REF!+#REF!+#REF!+#REF!+F147+#REF!+#REF!+#REF!+#REF!+#REF!+#REF!+#REF!+#REF!+#REF!+#REF!+#REF!+#REF!+#REF!+#REF!+#REF!+#REF!</f>
        <v>#REF!</v>
      </c>
      <c r="CC7" s="265" t="e">
        <f>+#REF!+#REF!+#REF!+#REF!+#REF!+#REF!+#REF!+#REF!+#REF!+#REF!+#REF!+#REF!+#REF!+#REF!+#REF!+#REF!+#REF!+#REF!+#REF!+#REF!+#REF!</f>
        <v>#REF!</v>
      </c>
      <c r="CD7" s="265" t="e">
        <f>+#REF!+#REF!+#REF!+#REF!+G147+#REF!+#REF!+#REF!+#REF!+#REF!+#REF!+#REF!+#REF!+#REF!+#REF!+#REF!+#REF!+#REF!+#REF!+#REF!+#REF!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492"/>
      <c r="B8" s="493"/>
      <c r="C8" s="526"/>
      <c r="D8" s="166" t="s">
        <v>53</v>
      </c>
      <c r="E8" s="401" t="s">
        <v>149</v>
      </c>
      <c r="F8" s="276" t="s">
        <v>55</v>
      </c>
      <c r="G8" s="106" t="s">
        <v>57</v>
      </c>
      <c r="BX8" s="257">
        <v>2009</v>
      </c>
      <c r="BY8" s="64" t="s">
        <v>39</v>
      </c>
      <c r="BZ8" s="265" t="e">
        <f>+#REF!+#REF!+#REF!+#REF!+D161+#REF!+#REF!+#REF!+#REF!+#REF!+#REF!+#REF!+#REF!+#REF!+#REF!+#REF!+#REF!+#REF!+#REF!+#REF!+#REF!</f>
        <v>#REF!</v>
      </c>
      <c r="CA8" s="265" t="e">
        <f>+#REF!+#REF!+#REF!+#REF!+E161+#REF!+#REF!+#REF!+#REF!+#REF!+#REF!+#REF!+#REF!+#REF!+#REF!+#REF!+#REF!+#REF!+#REF!+#REF!+#REF!</f>
        <v>#REF!</v>
      </c>
      <c r="CB8" s="265" t="e">
        <f>+#REF!+#REF!+#REF!+#REF!+F161+#REF!+#REF!+#REF!+#REF!+#REF!+#REF!+#REF!+#REF!+#REF!+#REF!+#REF!+#REF!+#REF!+#REF!+#REF!+#REF!</f>
        <v>#REF!</v>
      </c>
      <c r="CC8" s="265" t="e">
        <f>+#REF!+#REF!+#REF!+#REF!+#REF!+#REF!+#REF!+#REF!+#REF!+#REF!+#REF!+#REF!+#REF!+#REF!+#REF!+#REF!+#REF!+#REF!+#REF!+#REF!+#REF!</f>
        <v>#REF!</v>
      </c>
      <c r="CD8" s="265" t="e">
        <f>+#REF!+#REF!+#REF!+#REF!+G161+#REF!+#REF!+#REF!+#REF!+#REF!+#REF!+#REF!+#REF!+#REF!+#REF!+#REF!+#REF!+#REF!+#REF!+#REF!+#REF!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382">
        <v>2020</v>
      </c>
      <c r="B9" s="383" t="s">
        <v>43</v>
      </c>
      <c r="C9" s="384" t="s">
        <v>86</v>
      </c>
      <c r="D9" s="385">
        <v>26797.270000000004</v>
      </c>
      <c r="E9" s="385">
        <v>99481.030999999988</v>
      </c>
      <c r="F9" s="386">
        <v>57985.590500000006</v>
      </c>
      <c r="G9" s="387">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64">
        <v>2020</v>
      </c>
      <c r="B10" s="64" t="s">
        <v>44</v>
      </c>
      <c r="C10" s="388" t="s">
        <v>86</v>
      </c>
      <c r="D10" s="389">
        <v>36448.304499999998</v>
      </c>
      <c r="E10" s="389">
        <v>93881.33749999998</v>
      </c>
      <c r="F10" s="390">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382">
        <v>2020</v>
      </c>
      <c r="B11" s="383" t="s">
        <v>45</v>
      </c>
      <c r="C11" s="384" t="s">
        <v>86</v>
      </c>
      <c r="D11" s="385">
        <v>24463.967500000006</v>
      </c>
      <c r="E11" s="385">
        <v>65686.41399999999</v>
      </c>
      <c r="F11" s="386">
        <v>53021.008000000009</v>
      </c>
      <c r="G11" s="387">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64">
        <v>2020</v>
      </c>
      <c r="B12" s="64" t="s">
        <v>33</v>
      </c>
      <c r="C12" s="388" t="s">
        <v>86</v>
      </c>
      <c r="D12" s="389">
        <v>2727.51</v>
      </c>
      <c r="E12" s="389">
        <v>37445.722500000003</v>
      </c>
      <c r="F12" s="390">
        <v>9637.9825000000001</v>
      </c>
      <c r="G12" s="120">
        <v>49811.214999999997</v>
      </c>
      <c r="H12" s="54"/>
      <c r="I12" s="54"/>
      <c r="BX12" s="257">
        <v>2011</v>
      </c>
      <c r="BY12" s="64" t="s">
        <v>40</v>
      </c>
      <c r="BZ12" s="265" t="e">
        <f>+D23+#REF!+#REF!+#REF!+#REF!+D181+#REF!+#REF!+#REF!+#REF!+#REF!+#REF!+#REF!+#REF!+#REF!+#REF!+#REF!+#REF!+#REF!+#REF!+#REF!</f>
        <v>#REF!</v>
      </c>
      <c r="CA12" s="265" t="e">
        <f>+E23+#REF!+#REF!+#REF!+#REF!+E181+#REF!+#REF!+#REF!+#REF!+#REF!+#REF!+#REF!+#REF!+#REF!+#REF!+#REF!+#REF!+#REF!+#REF!+#REF!</f>
        <v>#REF!</v>
      </c>
      <c r="CB12" s="265" t="e">
        <f>+F23+#REF!+#REF!+#REF!+#REF!+F181+#REF!+#REF!+#REF!+#REF!+#REF!+#REF!+#REF!+#REF!+#REF!+#REF!+#REF!+#REF!+#REF!+#REF!+#REF!</f>
        <v>#REF!</v>
      </c>
      <c r="CC12" s="265" t="e">
        <f>+#REF!+#REF!+#REF!+#REF!+#REF!+#REF!+#REF!+#REF!+#REF!+#REF!+#REF!+#REF!+#REF!+#REF!+#REF!+#REF!+#REF!+#REF!+#REF!+#REF!+#REF!</f>
        <v>#REF!</v>
      </c>
      <c r="CD12" s="265" t="e">
        <f>+G23+#REF!+#REF!+#REF!+#REF!+G181+#REF!+#REF!+#REF!+#REF!+#REF!+#REF!+#REF!+#REF!+#REF!+#REF!+#REF!+#REF!+#REF!+#REF!+#REF!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382">
        <v>2020</v>
      </c>
      <c r="B13" s="383" t="s">
        <v>35</v>
      </c>
      <c r="C13" s="384" t="s">
        <v>86</v>
      </c>
      <c r="D13" s="385">
        <v>25225.46849023438</v>
      </c>
      <c r="E13" s="385">
        <v>85415.204500919324</v>
      </c>
      <c r="F13" s="386">
        <v>46275.25900000002</v>
      </c>
      <c r="G13" s="387">
        <v>156915.93199115375</v>
      </c>
      <c r="H13" s="54"/>
      <c r="I13" s="54"/>
      <c r="BX13" s="257">
        <v>2011</v>
      </c>
      <c r="BY13" s="64" t="s">
        <v>41</v>
      </c>
      <c r="BZ13" s="265" t="e">
        <f>+D24+#REF!+#REF!+#REF!+#REF!+D182+#REF!+#REF!+#REF!+#REF!+#REF!+#REF!+#REF!+#REF!+#REF!+#REF!+#REF!+#REF!+#REF!+#REF!+#REF!</f>
        <v>#REF!</v>
      </c>
      <c r="CA13" s="265" t="e">
        <f>+E24+#REF!+#REF!+#REF!+#REF!+E182+#REF!+#REF!+#REF!+#REF!+#REF!+#REF!+#REF!+#REF!+#REF!+#REF!+#REF!+#REF!+#REF!+#REF!+#REF!</f>
        <v>#REF!</v>
      </c>
      <c r="CB13" s="265" t="e">
        <f>+F24+#REF!+#REF!+#REF!+#REF!+F182+#REF!+#REF!+#REF!+#REF!+#REF!+#REF!+#REF!+#REF!+#REF!+#REF!+#REF!+#REF!+#REF!+#REF!+#REF!</f>
        <v>#REF!</v>
      </c>
      <c r="CC13" s="265" t="e">
        <f>+#REF!+#REF!+#REF!+#REF!+#REF!+#REF!+#REF!+#REF!+#REF!+#REF!+#REF!+#REF!+#REF!+#REF!+#REF!+#REF!+#REF!+#REF!+#REF!+#REF!+#REF!</f>
        <v>#REF!</v>
      </c>
      <c r="CD13" s="265" t="e">
        <f>+G24+#REF!+#REF!+#REF!+#REF!+G182+#REF!+#REF!+#REF!+#REF!+#REF!+#REF!+#REF!+#REF!+#REF!+#REF!+#REF!+#REF!+#REF!+#REF!+#REF!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64">
        <v>2020</v>
      </c>
      <c r="B14" s="64" t="s">
        <v>36</v>
      </c>
      <c r="C14" s="388" t="s">
        <v>86</v>
      </c>
      <c r="D14" s="389">
        <v>31325.37200976563</v>
      </c>
      <c r="E14" s="389">
        <v>95876.494502619738</v>
      </c>
      <c r="F14" s="390">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382">
        <v>2020</v>
      </c>
      <c r="B15" s="383" t="s">
        <v>37</v>
      </c>
      <c r="C15" s="384" t="s">
        <v>86</v>
      </c>
      <c r="D15" s="385">
        <v>33278.258048828131</v>
      </c>
      <c r="E15" s="385">
        <v>114354.63047257613</v>
      </c>
      <c r="F15" s="386">
        <v>60382.19549961853</v>
      </c>
      <c r="G15" s="387">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64">
        <v>2020</v>
      </c>
      <c r="B16" s="64" t="s">
        <v>38</v>
      </c>
      <c r="C16" s="388" t="s">
        <v>86</v>
      </c>
      <c r="D16" s="389">
        <v>31030.13500488281</v>
      </c>
      <c r="E16" s="389">
        <v>110818.15898639106</v>
      </c>
      <c r="F16" s="390">
        <v>56611.527999999991</v>
      </c>
      <c r="G16" s="120">
        <v>198459.82199127384</v>
      </c>
      <c r="H16" s="54"/>
      <c r="I16" s="54"/>
      <c r="BX16" s="257">
        <v>2011</v>
      </c>
      <c r="BY16" s="64" t="s">
        <v>42</v>
      </c>
      <c r="BZ16" s="265" t="e">
        <f>+D25+#REF!+#REF!+#REF!+#REF!+D183+#REF!+#REF!+#REF!+#REF!+#REF!+#REF!+#REF!+#REF!+#REF!+#REF!+#REF!+#REF!+#REF!+#REF!+#REF!</f>
        <v>#REF!</v>
      </c>
      <c r="CA16" s="265" t="e">
        <f>+E25+#REF!+#REF!+#REF!+#REF!+E183+#REF!+#REF!+#REF!+#REF!+#REF!+#REF!+#REF!+#REF!+#REF!+#REF!+#REF!+#REF!+#REF!+#REF!+#REF!</f>
        <v>#REF!</v>
      </c>
      <c r="CB16" s="265" t="e">
        <f>+F25+#REF!+#REF!+#REF!+#REF!+F183+#REF!+#REF!+#REF!+#REF!+#REF!+#REF!+#REF!+#REF!+#REF!+#REF!+#REF!+#REF!+#REF!+#REF!+#REF!</f>
        <v>#REF!</v>
      </c>
      <c r="CC16" s="265" t="e">
        <f>+#REF!+#REF!+#REF!+#REF!+#REF!+#REF!+#REF!+#REF!+#REF!+#REF!+#REF!+#REF!+#REF!+#REF!+#REF!+#REF!+#REF!+#REF!+#REF!+#REF!+#REF!</f>
        <v>#REF!</v>
      </c>
      <c r="CD16" s="265" t="e">
        <f>+G25+#REF!+#REF!+#REF!+#REF!+G183+#REF!+#REF!+#REF!+#REF!+#REF!+#REF!+#REF!+#REF!+#REF!+#REF!+#REF!+#REF!+#REF!+#REF!+#REF!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382">
        <v>2020</v>
      </c>
      <c r="B17" s="383" t="s">
        <v>39</v>
      </c>
      <c r="C17" s="384" t="s">
        <v>86</v>
      </c>
      <c r="D17" s="385">
        <v>26603.29004882813</v>
      </c>
      <c r="E17" s="385">
        <v>115263.88509762762</v>
      </c>
      <c r="F17" s="386">
        <v>66765.319999999978</v>
      </c>
      <c r="G17" s="387">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64">
        <v>2020</v>
      </c>
      <c r="B18" s="64" t="s">
        <v>40</v>
      </c>
      <c r="C18" s="388" t="s">
        <v>86</v>
      </c>
      <c r="D18" s="389">
        <v>25809.573965820309</v>
      </c>
      <c r="E18" s="389">
        <v>118692.99698846431</v>
      </c>
      <c r="F18" s="390">
        <v>72399.20749999996</v>
      </c>
      <c r="G18" s="120">
        <v>216901.77845428459</v>
      </c>
      <c r="H18" s="54"/>
      <c r="I18" s="54"/>
      <c r="BX18" s="257">
        <v>2012</v>
      </c>
      <c r="BY18" s="64" t="s">
        <v>43</v>
      </c>
      <c r="BZ18" s="265" t="e">
        <f>+D26+#REF!+#REF!+#REF!+#REF!+D184+#REF!+#REF!+#REF!+#REF!+#REF!+#REF!+#REF!+#REF!+#REF!+#REF!+#REF!+#REF!+#REF!+#REF!+#REF!</f>
        <v>#REF!</v>
      </c>
      <c r="CA18" s="265" t="e">
        <f>+E26+#REF!+#REF!+#REF!+#REF!+E184+#REF!+#REF!+#REF!+#REF!+#REF!+#REF!+#REF!+#REF!+#REF!+#REF!+#REF!+#REF!+#REF!+#REF!+#REF!</f>
        <v>#REF!</v>
      </c>
      <c r="CB18" s="265" t="e">
        <f>+F26+#REF!+#REF!+#REF!+#REF!+F184+#REF!+#REF!+#REF!+#REF!+#REF!+#REF!+#REF!+#REF!+#REF!+#REF!+#REF!+#REF!+#REF!+#REF!+#REF!</f>
        <v>#REF!</v>
      </c>
      <c r="CC18" s="265" t="e">
        <f>+#REF!+#REF!+#REF!+#REF!+#REF!+#REF!+#REF!+#REF!+#REF!+#REF!+#REF!+#REF!+#REF!+#REF!+#REF!+#REF!+#REF!+#REF!+#REF!+#REF!+#REF!</f>
        <v>#REF!</v>
      </c>
      <c r="CD18" s="265" t="e">
        <f>+G26+#REF!+#REF!+#REF!+#REF!+G184+#REF!+#REF!+#REF!+#REF!+#REF!+#REF!+#REF!+#REF!+#REF!+#REF!+#REF!+#REF!+#REF!+#REF!+#REF!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382">
        <v>2020</v>
      </c>
      <c r="B19" s="383" t="s">
        <v>41</v>
      </c>
      <c r="C19" s="384" t="s">
        <v>86</v>
      </c>
      <c r="D19" s="385">
        <v>25648.527441406251</v>
      </c>
      <c r="E19" s="385">
        <v>118449.83009245011</v>
      </c>
      <c r="F19" s="386">
        <v>67507.625999999989</v>
      </c>
      <c r="G19" s="387">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64">
        <v>2020</v>
      </c>
      <c r="B20" s="64" t="s">
        <v>42</v>
      </c>
      <c r="C20" s="388" t="s">
        <v>86</v>
      </c>
      <c r="D20" s="389">
        <v>22203.475470703128</v>
      </c>
      <c r="E20" s="389">
        <v>109711.68045637895</v>
      </c>
      <c r="F20" s="390">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382">
        <v>2021</v>
      </c>
      <c r="B21" s="383" t="s">
        <v>43</v>
      </c>
      <c r="C21" s="384" t="s">
        <v>86</v>
      </c>
      <c r="D21" s="385">
        <v>19672.08103417969</v>
      </c>
      <c r="E21" s="385">
        <v>108507.24404519607</v>
      </c>
      <c r="F21" s="386">
        <v>53274.124499904668</v>
      </c>
      <c r="G21" s="387">
        <v>181453.44957928045</v>
      </c>
      <c r="H21" s="54"/>
      <c r="I21" s="54"/>
      <c r="BX21" s="257">
        <v>2012</v>
      </c>
      <c r="BY21" s="64" t="s">
        <v>44</v>
      </c>
      <c r="BZ21" s="265" t="e">
        <f>+D27+#REF!+#REF!+#REF!+#REF!+D185+#REF!+#REF!+#REF!+#REF!+#REF!+#REF!+#REF!+#REF!+#REF!+#REF!+#REF!+#REF!+#REF!+#REF!+#REF!</f>
        <v>#REF!</v>
      </c>
      <c r="CA21" s="265" t="e">
        <f>+E27+#REF!+#REF!+#REF!+#REF!+E185+#REF!+#REF!+#REF!+#REF!+#REF!+#REF!+#REF!+#REF!+#REF!+#REF!+#REF!+#REF!+#REF!+#REF!+#REF!</f>
        <v>#REF!</v>
      </c>
      <c r="CB21" s="265" t="e">
        <f>+F27+#REF!+#REF!+#REF!+#REF!+F185+#REF!+#REF!+#REF!+#REF!+#REF!+#REF!+#REF!+#REF!+#REF!+#REF!+#REF!+#REF!+#REF!+#REF!+#REF!</f>
        <v>#REF!</v>
      </c>
      <c r="CC21" s="265" t="e">
        <f>+#REF!+#REF!+#REF!+#REF!+#REF!+#REF!+#REF!+#REF!+#REF!+#REF!+#REF!+#REF!+#REF!+#REF!+#REF!+#REF!+#REF!+#REF!+#REF!+#REF!+#REF!</f>
        <v>#REF!</v>
      </c>
      <c r="CD21" s="265" t="e">
        <f>+G27+#REF!+#REF!+#REF!+#REF!+G185+#REF!+#REF!+#REF!+#REF!+#REF!+#REF!+#REF!+#REF!+#REF!+#REF!+#REF!+#REF!+#REF!+#REF!+#REF!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64">
        <v>2021</v>
      </c>
      <c r="B22" s="64" t="s">
        <v>44</v>
      </c>
      <c r="C22" s="388" t="s">
        <v>86</v>
      </c>
      <c r="D22" s="389">
        <v>24868.677049000002</v>
      </c>
      <c r="E22" s="389">
        <v>114730.51202102999</v>
      </c>
      <c r="F22" s="390">
        <v>61519.762999800019</v>
      </c>
      <c r="G22" s="120">
        <v>201118.95206983003</v>
      </c>
      <c r="H22" s="54"/>
      <c r="I22" s="54"/>
      <c r="BX22" s="257">
        <v>2012</v>
      </c>
      <c r="BY22" s="64" t="s">
        <v>45</v>
      </c>
      <c r="BZ22" s="265" t="e">
        <f>+D28+#REF!+#REF!+#REF!+#REF!+D199+#REF!+#REF!+#REF!+#REF!+#REF!+#REF!+#REF!+#REF!+#REF!+#REF!+#REF!+#REF!+#REF!+#REF!+#REF!</f>
        <v>#REF!</v>
      </c>
      <c r="CA22" s="265" t="e">
        <f>+E28+#REF!+#REF!+#REF!+#REF!+E199+#REF!+#REF!+#REF!+#REF!+#REF!+#REF!+#REF!+#REF!+#REF!+#REF!+#REF!+#REF!+#REF!+#REF!+#REF!</f>
        <v>#REF!</v>
      </c>
      <c r="CB22" s="265" t="e">
        <f>+F28+#REF!+#REF!+#REF!+#REF!+F199+#REF!+#REF!+#REF!+#REF!+#REF!+#REF!+#REF!+#REF!+#REF!+#REF!+#REF!+#REF!+#REF!+#REF!+#REF!</f>
        <v>#REF!</v>
      </c>
      <c r="CC22" s="265" t="e">
        <f>+#REF!+#REF!+#REF!+#REF!+#REF!+#REF!+#REF!+#REF!+#REF!+#REF!+#REF!+#REF!+#REF!+#REF!+#REF!+#REF!+#REF!+#REF!+#REF!+#REF!+#REF!</f>
        <v>#REF!</v>
      </c>
      <c r="CD22" s="265" t="e">
        <f>+G28+#REF!+#REF!+#REF!+#REF!+G199+#REF!+#REF!+#REF!+#REF!+#REF!+#REF!+#REF!+#REF!+#REF!+#REF!+#REF!+#REF!+#REF!+#REF!+#REF!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382">
        <v>2021</v>
      </c>
      <c r="B23" s="383" t="s">
        <v>45</v>
      </c>
      <c r="C23" s="384" t="s">
        <v>86</v>
      </c>
      <c r="D23" s="385">
        <v>25931.409568359384</v>
      </c>
      <c r="E23" s="385">
        <v>124927.94400508318</v>
      </c>
      <c r="F23" s="386">
        <v>68323.660500095371</v>
      </c>
      <c r="G23" s="387">
        <v>219183.0140735379</v>
      </c>
      <c r="H23" s="54"/>
      <c r="I23" s="54"/>
      <c r="BX23" s="257">
        <v>2012</v>
      </c>
      <c r="BY23" s="64" t="s">
        <v>33</v>
      </c>
      <c r="BZ23" s="265" t="e">
        <f>+D29+#REF!+#REF!+#REF!+#REF!+D200+#REF!+#REF!+#REF!+#REF!+#REF!+#REF!+#REF!+#REF!+#REF!+#REF!+#REF!+#REF!+#REF!+#REF!+#REF!</f>
        <v>#REF!</v>
      </c>
      <c r="CA23" s="265" t="e">
        <f>+E29+#REF!+#REF!+#REF!+#REF!+E200+#REF!+#REF!+#REF!+#REF!+#REF!+#REF!+#REF!+#REF!+#REF!+#REF!+#REF!+#REF!+#REF!+#REF!+#REF!</f>
        <v>#REF!</v>
      </c>
      <c r="CB23" s="265" t="e">
        <f>+F29+#REF!+#REF!+#REF!+#REF!+F200+#REF!+#REF!+#REF!+#REF!+#REF!+#REF!+#REF!+#REF!+#REF!+#REF!+#REF!+#REF!+#REF!+#REF!+#REF!</f>
        <v>#REF!</v>
      </c>
      <c r="CC23" s="265" t="e">
        <f>+#REF!+#REF!+#REF!+#REF!+#REF!+#REF!+#REF!+#REF!+#REF!+#REF!+#REF!+#REF!+#REF!+#REF!+#REF!+#REF!+#REF!+#REF!+#REF!+#REF!+#REF!</f>
        <v>#REF!</v>
      </c>
      <c r="CD23" s="265" t="e">
        <f>+G29+#REF!+#REF!+#REF!+#REF!+G200+#REF!+#REF!+#REF!+#REF!+#REF!+#REF!+#REF!+#REF!+#REF!+#REF!+#REF!+#REF!+#REF!+#REF!+#REF!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64">
        <v>2021</v>
      </c>
      <c r="B24" s="64" t="s">
        <v>33</v>
      </c>
      <c r="C24" s="388" t="s">
        <v>86</v>
      </c>
      <c r="D24" s="389">
        <v>23062.534490234382</v>
      </c>
      <c r="E24" s="389">
        <v>113050.73151117611</v>
      </c>
      <c r="F24" s="390">
        <v>63219.733499761598</v>
      </c>
      <c r="G24" s="120">
        <v>199332.9995011721</v>
      </c>
      <c r="H24" s="54"/>
      <c r="I24" s="54"/>
      <c r="BX24" s="257">
        <v>2012</v>
      </c>
      <c r="BY24" s="64" t="s">
        <v>35</v>
      </c>
      <c r="BZ24" s="265" t="e">
        <f>+D30+#REF!+#REF!+#REF!+#REF!+D201+#REF!+#REF!+#REF!+#REF!+#REF!+#REF!+#REF!+#REF!+#REF!+#REF!+#REF!+#REF!+#REF!+#REF!+#REF!</f>
        <v>#REF!</v>
      </c>
      <c r="CA24" s="265" t="e">
        <f>+E30+#REF!+#REF!+#REF!+#REF!+E201+#REF!+#REF!+#REF!+#REF!+#REF!+#REF!+#REF!+#REF!+#REF!+#REF!+#REF!+#REF!+#REF!+#REF!+#REF!</f>
        <v>#REF!</v>
      </c>
      <c r="CB24" s="265" t="e">
        <f>+F30+#REF!+#REF!+#REF!+#REF!+F201+#REF!+#REF!+#REF!+#REF!+#REF!+#REF!+#REF!+#REF!+#REF!+#REF!+#REF!+#REF!+#REF!+#REF!+#REF!</f>
        <v>#REF!</v>
      </c>
      <c r="CC24" s="265" t="e">
        <f>+#REF!+#REF!+#REF!+#REF!+#REF!+#REF!+#REF!+#REF!+#REF!+#REF!+#REF!+#REF!+#REF!+#REF!+#REF!+#REF!+#REF!+#REF!+#REF!+#REF!+#REF!</f>
        <v>#REF!</v>
      </c>
      <c r="CD24" s="265" t="e">
        <f>+G30+#REF!+#REF!+#REF!+#REF!+G201+#REF!+#REF!+#REF!+#REF!+#REF!+#REF!+#REF!+#REF!+#REF!+#REF!+#REF!+#REF!+#REF!+#REF!+#REF!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382">
        <v>2021</v>
      </c>
      <c r="B25" s="383" t="s">
        <v>35</v>
      </c>
      <c r="C25" s="384" t="s">
        <v>86</v>
      </c>
      <c r="D25" s="385">
        <v>27416.504014648439</v>
      </c>
      <c r="E25" s="385">
        <v>105295.96548945711</v>
      </c>
      <c r="F25" s="386">
        <v>57227.881499237075</v>
      </c>
      <c r="G25" s="387">
        <v>189940.35100334266</v>
      </c>
      <c r="H25" s="54"/>
      <c r="I25" s="54"/>
      <c r="BX25" s="257">
        <v>2012</v>
      </c>
      <c r="BY25" s="64" t="s">
        <v>36</v>
      </c>
      <c r="BZ25" s="265" t="e">
        <f>+D31+#REF!+#REF!+#REF!+#REF!+D202+#REF!+#REF!+#REF!+#REF!+#REF!+#REF!+#REF!+#REF!+#REF!+#REF!+#REF!+#REF!+#REF!+#REF!+#REF!</f>
        <v>#REF!</v>
      </c>
      <c r="CA25" s="265" t="e">
        <f>+E31+#REF!+#REF!+#REF!+#REF!+E202+#REF!+#REF!+#REF!+#REF!+#REF!+#REF!+#REF!+#REF!+#REF!+#REF!+#REF!+#REF!+#REF!+#REF!+#REF!</f>
        <v>#REF!</v>
      </c>
      <c r="CB25" s="265" t="e">
        <f>+F31+#REF!+#REF!+#REF!+#REF!+F202+#REF!+#REF!+#REF!+#REF!+#REF!+#REF!+#REF!+#REF!+#REF!+#REF!+#REF!+#REF!+#REF!+#REF!+#REF!</f>
        <v>#REF!</v>
      </c>
      <c r="CC25" s="265" t="e">
        <f>+#REF!+#REF!+#REF!+#REF!+#REF!+#REF!+#REF!+#REF!+#REF!+#REF!+#REF!+#REF!+#REF!+#REF!+#REF!+#REF!+#REF!+#REF!+#REF!+#REF!+#REF!</f>
        <v>#REF!</v>
      </c>
      <c r="CD25" s="265" t="e">
        <f>+G31+#REF!+#REF!+#REF!+#REF!+G202+#REF!+#REF!+#REF!+#REF!+#REF!+#REF!+#REF!+#REF!+#REF!+#REF!+#REF!+#REF!+#REF!+#REF!+#REF!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64">
        <v>2021</v>
      </c>
      <c r="B26" s="64" t="s">
        <v>36</v>
      </c>
      <c r="C26" s="388" t="s">
        <v>86</v>
      </c>
      <c r="D26" s="389">
        <v>25175.48244140625</v>
      </c>
      <c r="E26" s="389">
        <v>119695.08848178004</v>
      </c>
      <c r="F26" s="390">
        <v>65296.756499356285</v>
      </c>
      <c r="G26" s="120">
        <v>210167.32742254258</v>
      </c>
      <c r="H26" s="54"/>
      <c r="I26" s="54"/>
      <c r="BX26" s="257">
        <v>2012</v>
      </c>
      <c r="BY26" s="64" t="s">
        <v>37</v>
      </c>
      <c r="BZ26" s="265" t="e">
        <f>+D32+#REF!+#REF!+#REF!+#REF!+D203+#REF!+#REF!+#REF!+#REF!+#REF!+#REF!+#REF!+#REF!+#REF!+#REF!+#REF!+#REF!+#REF!+#REF!+#REF!</f>
        <v>#REF!</v>
      </c>
      <c r="CA26" s="265" t="e">
        <f>+E32+#REF!+#REF!+#REF!+#REF!+E203+#REF!+#REF!+#REF!+#REF!+#REF!+#REF!+#REF!+#REF!+#REF!+#REF!+#REF!+#REF!+#REF!+#REF!+#REF!</f>
        <v>#REF!</v>
      </c>
      <c r="CB26" s="265" t="e">
        <f>+F32+#REF!+#REF!+#REF!+#REF!+F203+#REF!+#REF!+#REF!+#REF!+#REF!+#REF!+#REF!+#REF!+#REF!+#REF!+#REF!+#REF!+#REF!+#REF!+#REF!</f>
        <v>#REF!</v>
      </c>
      <c r="CC26" s="265" t="e">
        <f>+#REF!+#REF!+#REF!+#REF!+#REF!+#REF!+#REF!+#REF!+#REF!+#REF!+#REF!+#REF!+#REF!+#REF!+#REF!+#REF!+#REF!+#REF!+#REF!+#REF!+#REF!</f>
        <v>#REF!</v>
      </c>
      <c r="CD26" s="265" t="e">
        <f>+G32+#REF!+#REF!+#REF!+#REF!+G203+#REF!+#REF!+#REF!+#REF!+#REF!+#REF!+#REF!+#REF!+#REF!+#REF!+#REF!+#REF!+#REF!+#REF!+#REF!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382">
        <v>2021</v>
      </c>
      <c r="B27" s="383" t="s">
        <v>37</v>
      </c>
      <c r="C27" s="384" t="s">
        <v>86</v>
      </c>
      <c r="D27" s="385">
        <v>26866.314980468749</v>
      </c>
      <c r="E27" s="385">
        <v>123807.6019902124</v>
      </c>
      <c r="F27" s="386">
        <v>66536.309999976162</v>
      </c>
      <c r="G27" s="387">
        <v>217210.2269706573</v>
      </c>
      <c r="H27" s="54"/>
      <c r="I27" s="54"/>
      <c r="BX27" s="257">
        <v>2012</v>
      </c>
      <c r="BY27" s="64" t="s">
        <v>38</v>
      </c>
      <c r="BZ27" s="265" t="e">
        <f>+#REF!+#REF!+#REF!+#REF!+#REF!+D204+#REF!+#REF!+#REF!+#REF!+#REF!+#REF!+#REF!+#REF!+#REF!+#REF!+#REF!+#REF!+#REF!+#REF!+#REF!</f>
        <v>#REF!</v>
      </c>
      <c r="CA27" s="265" t="e">
        <f>+#REF!+#REF!+#REF!+#REF!+#REF!+E204+#REF!+#REF!+#REF!+#REF!+#REF!+#REF!+#REF!+#REF!+#REF!+#REF!+#REF!+#REF!+#REF!+#REF!+#REF!</f>
        <v>#REF!</v>
      </c>
      <c r="CB27" s="265" t="e">
        <f>+#REF!+#REF!+#REF!+#REF!+#REF!+F204+#REF!+#REF!+#REF!+#REF!+#REF!+#REF!+#REF!+#REF!+#REF!+#REF!+#REF!+#REF!+#REF!+#REF!+#REF!</f>
        <v>#REF!</v>
      </c>
      <c r="CC27" s="265" t="e">
        <f>+#REF!+#REF!+#REF!+#REF!+#REF!+#REF!+#REF!+#REF!+#REF!+#REF!+#REF!+#REF!+#REF!+#REF!+#REF!+#REF!+#REF!+#REF!+#REF!+#REF!+#REF!</f>
        <v>#REF!</v>
      </c>
      <c r="CD27" s="265" t="e">
        <f>+#REF!+#REF!+#REF!+#REF!+#REF!+G204+#REF!+#REF!+#REF!+#REF!+#REF!+#REF!+#REF!+#REF!+#REF!+#REF!+#REF!+#REF!+#REF!+#REF!+#REF!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64">
        <v>2021</v>
      </c>
      <c r="B28" s="64" t="s">
        <v>38</v>
      </c>
      <c r="C28" s="388" t="s">
        <v>86</v>
      </c>
      <c r="D28" s="389">
        <v>26619.239465820308</v>
      </c>
      <c r="E28" s="389">
        <v>118075.13597998596</v>
      </c>
      <c r="F28" s="390">
        <v>66606.053498674388</v>
      </c>
      <c r="G28" s="120">
        <v>211300.42894448066</v>
      </c>
      <c r="H28" s="54"/>
      <c r="I28" s="54"/>
      <c r="BX28" s="257">
        <v>2012</v>
      </c>
      <c r="BY28" s="64" t="s">
        <v>39</v>
      </c>
      <c r="BZ28" s="265" t="e">
        <f>+#REF!+#REF!+#REF!+#REF!+#REF!+D205+#REF!+#REF!+#REF!+#REF!+#REF!+#REF!+#REF!+#REF!+#REF!+#REF!+#REF!+#REF!+#REF!+#REF!+#REF!</f>
        <v>#REF!</v>
      </c>
      <c r="CA28" s="265" t="e">
        <f>+#REF!+#REF!+#REF!+#REF!+#REF!+E205+#REF!+#REF!+#REF!+#REF!+#REF!+#REF!+#REF!+#REF!+#REF!+#REF!+#REF!+#REF!+#REF!+#REF!+#REF!</f>
        <v>#REF!</v>
      </c>
      <c r="CB28" s="265" t="e">
        <f>+#REF!+#REF!+#REF!+#REF!+#REF!+F205+#REF!+#REF!+#REF!+#REF!+#REF!+#REF!+#REF!+#REF!+#REF!+#REF!+#REF!+#REF!+#REF!+#REF!+#REF!</f>
        <v>#REF!</v>
      </c>
      <c r="CC28" s="265" t="e">
        <f>+#REF!+#REF!+#REF!+#REF!+#REF!+#REF!+#REF!+#REF!+#REF!+#REF!+#REF!+#REF!+#REF!+#REF!+#REF!+#REF!+#REF!+#REF!+#REF!+#REF!+#REF!</f>
        <v>#REF!</v>
      </c>
      <c r="CD28" s="265" t="e">
        <f>+#REF!+#REF!+#REF!+#REF!+#REF!+G205+#REF!+#REF!+#REF!+#REF!+#REF!+#REF!+#REF!+#REF!+#REF!+#REF!+#REF!+#REF!+#REF!+#REF!+#REF!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382">
        <v>2021</v>
      </c>
      <c r="B29" s="383" t="s">
        <v>39</v>
      </c>
      <c r="C29" s="384" t="s">
        <v>86</v>
      </c>
      <c r="D29" s="385">
        <v>27473.730995117185</v>
      </c>
      <c r="E29" s="385">
        <v>122323.84549737028</v>
      </c>
      <c r="F29" s="386">
        <v>65871.563496732721</v>
      </c>
      <c r="G29" s="387">
        <v>215669.13998922019</v>
      </c>
      <c r="H29" s="54"/>
      <c r="I29" s="54"/>
      <c r="BX29" s="257">
        <v>2012</v>
      </c>
      <c r="BY29" s="64" t="s">
        <v>40</v>
      </c>
      <c r="BZ29" s="265" t="e">
        <f>+#REF!+#REF!+#REF!+#REF!+#REF!+D206+#REF!+#REF!+#REF!+#REF!+#REF!+#REF!+#REF!+#REF!+#REF!+#REF!+#REF!+#REF!+#REF!+#REF!+#REF!</f>
        <v>#REF!</v>
      </c>
      <c r="CA29" s="265" t="e">
        <f>+#REF!+#REF!+#REF!+#REF!+#REF!+E206+#REF!+#REF!+#REF!+#REF!+#REF!+#REF!+#REF!+#REF!+#REF!+#REF!+#REF!+#REF!+#REF!+#REF!+#REF!</f>
        <v>#REF!</v>
      </c>
      <c r="CB29" s="265" t="e">
        <f>+#REF!+#REF!+#REF!+#REF!+#REF!+F206+#REF!+#REF!+#REF!+#REF!+#REF!+#REF!+#REF!+#REF!+#REF!+#REF!+#REF!+#REF!+#REF!+#REF!+#REF!</f>
        <v>#REF!</v>
      </c>
      <c r="CC29" s="265" t="e">
        <f>+#REF!+#REF!+#REF!+#REF!+#REF!+#REF!+#REF!+#REF!+#REF!+#REF!+#REF!+#REF!+#REF!+#REF!+#REF!+#REF!+#REF!+#REF!+#REF!+#REF!+#REF!</f>
        <v>#REF!</v>
      </c>
      <c r="CD29" s="265" t="e">
        <f>+#REF!+#REF!+#REF!+#REF!+#REF!+G206+#REF!+#REF!+#REF!+#REF!+#REF!+#REF!+#REF!+#REF!+#REF!+#REF!+#REF!+#REF!+#REF!+#REF!+#REF!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64">
        <v>2021</v>
      </c>
      <c r="B30" s="64" t="s">
        <v>40</v>
      </c>
      <c r="C30" s="388" t="s">
        <v>86</v>
      </c>
      <c r="D30" s="389">
        <v>27917.742097656246</v>
      </c>
      <c r="E30" s="389">
        <v>120220.51052530311</v>
      </c>
      <c r="F30" s="390">
        <v>65056.708001868705</v>
      </c>
      <c r="G30" s="120">
        <v>213194.96062482806</v>
      </c>
      <c r="H30" s="54"/>
      <c r="I30" s="54"/>
      <c r="BX30" s="257">
        <v>2012</v>
      </c>
      <c r="BY30" s="64" t="s">
        <v>41</v>
      </c>
      <c r="BZ30" s="265" t="e">
        <f>+#REF!+#REF!+#REF!+#REF!+#REF!+D207+#REF!+#REF!+#REF!+#REF!+#REF!+#REF!+#REF!+#REF!+#REF!+#REF!+#REF!+#REF!+#REF!+#REF!+#REF!</f>
        <v>#REF!</v>
      </c>
      <c r="CA30" s="265" t="e">
        <f>+#REF!+#REF!+#REF!+#REF!+#REF!+E207+#REF!+#REF!+#REF!+#REF!+#REF!+#REF!+#REF!+#REF!+#REF!+#REF!+#REF!+#REF!+#REF!+#REF!+#REF!</f>
        <v>#REF!</v>
      </c>
      <c r="CB30" s="265" t="e">
        <f>+#REF!+#REF!+#REF!+#REF!+#REF!+F207+#REF!+#REF!+#REF!+#REF!+#REF!+#REF!+#REF!+#REF!+#REF!+#REF!+#REF!+#REF!+#REF!+#REF!+#REF!</f>
        <v>#REF!</v>
      </c>
      <c r="CC30" s="265" t="e">
        <f>+#REF!+#REF!+#REF!+#REF!+#REF!+#REF!+#REF!+#REF!+#REF!+#REF!+#REF!+#REF!+#REF!+#REF!+#REF!+#REF!+#REF!+#REF!+#REF!+#REF!+#REF!</f>
        <v>#REF!</v>
      </c>
      <c r="CD30" s="265" t="e">
        <f>+#REF!+#REF!+#REF!+#REF!+#REF!+G207+#REF!+#REF!+#REF!+#REF!+#REF!+#REF!+#REF!+#REF!+#REF!+#REF!+#REF!+#REF!+#REF!+#REF!+#REF!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382">
        <v>2021</v>
      </c>
      <c r="B31" s="383" t="s">
        <v>41</v>
      </c>
      <c r="C31" s="384" t="s">
        <v>86</v>
      </c>
      <c r="D31" s="385">
        <v>25727.470036010738</v>
      </c>
      <c r="E31" s="385">
        <v>121494.95150283388</v>
      </c>
      <c r="F31" s="386">
        <v>66364.70100000003</v>
      </c>
      <c r="G31" s="387">
        <v>213587.12253884462</v>
      </c>
      <c r="H31" s="54"/>
      <c r="I31" s="54"/>
      <c r="BX31" s="257">
        <v>2012</v>
      </c>
      <c r="BY31" s="64" t="s">
        <v>42</v>
      </c>
      <c r="BZ31" s="265" t="e">
        <f>+#REF!+#REF!+#REF!+#REF!+#REF!+D208+#REF!+#REF!+#REF!+#REF!+#REF!+#REF!+#REF!+#REF!+#REF!+#REF!+#REF!+#REF!+#REF!+#REF!+#REF!</f>
        <v>#REF!</v>
      </c>
      <c r="CA31" s="265" t="e">
        <f>+#REF!+#REF!+#REF!+#REF!+#REF!+E208+#REF!+#REF!+#REF!+#REF!+#REF!+#REF!+#REF!+#REF!+#REF!+#REF!+#REF!+#REF!+#REF!+#REF!+#REF!</f>
        <v>#REF!</v>
      </c>
      <c r="CB31" s="265" t="e">
        <f>+#REF!+#REF!+#REF!+#REF!+#REF!+F208+#REF!+#REF!+#REF!+#REF!+#REF!+#REF!+#REF!+#REF!+#REF!+#REF!+#REF!+#REF!+#REF!+#REF!+#REF!</f>
        <v>#REF!</v>
      </c>
      <c r="CC31" s="265" t="e">
        <f>+#REF!+#REF!+#REF!+#REF!+#REF!+#REF!+#REF!+#REF!+#REF!+#REF!+#REF!+#REF!+#REF!+#REF!+#REF!+#REF!+#REF!+#REF!+#REF!+#REF!+#REF!</f>
        <v>#REF!</v>
      </c>
      <c r="CD31" s="265" t="e">
        <f>+#REF!+#REF!+#REF!+#REF!+#REF!+G208+#REF!+#REF!+#REF!+#REF!+#REF!+#REF!+#REF!+#REF!+#REF!+#REF!+#REF!+#REF!+#REF!+#REF!+#REF!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64">
        <v>2021</v>
      </c>
      <c r="B32" s="64" t="s">
        <v>42</v>
      </c>
      <c r="C32" s="388" t="s">
        <v>86</v>
      </c>
      <c r="D32" s="389">
        <v>24963.841550000005</v>
      </c>
      <c r="E32" s="389">
        <v>113716.25551685333</v>
      </c>
      <c r="F32" s="390">
        <v>53811.460998733528</v>
      </c>
      <c r="G32" s="120">
        <v>192491.55806558684</v>
      </c>
      <c r="H32" s="54"/>
      <c r="I32" s="54"/>
      <c r="BX32" s="257">
        <v>2013</v>
      </c>
      <c r="BY32" s="64" t="s">
        <v>43</v>
      </c>
      <c r="BZ32" s="265" t="e">
        <f>+#REF!+#REF!+#REF!+#REF!+#REF!+D209+#REF!+#REF!+#REF!+#REF!+#REF!+#REF!+#REF!+#REF!+#REF!+#REF!+#REF!+#REF!+#REF!+#REF!+#REF!</f>
        <v>#REF!</v>
      </c>
      <c r="CA32" s="265" t="e">
        <f>+#REF!+#REF!+#REF!+#REF!+#REF!+E209+#REF!+#REF!+#REF!+#REF!+#REF!+#REF!+#REF!+#REF!+#REF!+#REF!+#REF!+#REF!+#REF!+#REF!+#REF!</f>
        <v>#REF!</v>
      </c>
      <c r="CB32" s="265" t="e">
        <f>+#REF!+#REF!+#REF!+#REF!+#REF!+F209+#REF!+#REF!+#REF!+#REF!+#REF!+#REF!+#REF!+#REF!+#REF!+#REF!+#REF!+#REF!+#REF!+#REF!+#REF!</f>
        <v>#REF!</v>
      </c>
      <c r="CC32" s="265" t="e">
        <f>+#REF!+#REF!+#REF!+#REF!+#REF!+#REF!+#REF!+#REF!+#REF!+#REF!+#REF!+#REF!+#REF!+#REF!+#REF!+#REF!+#REF!+#REF!+#REF!+#REF!+#REF!</f>
        <v>#REF!</v>
      </c>
      <c r="CD32" s="265" t="e">
        <f>+#REF!+#REF!+#REF!+#REF!+#REF!+G209+#REF!+#REF!+#REF!+#REF!+#REF!+#REF!+#REF!+#REF!+#REF!+#REF!+#REF!+#REF!+#REF!+#REF!+#REF!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382">
        <v>2022</v>
      </c>
      <c r="B33" s="383" t="s">
        <v>43</v>
      </c>
      <c r="C33" s="384" t="s">
        <v>86</v>
      </c>
      <c r="D33" s="385">
        <v>21544.759446289063</v>
      </c>
      <c r="E33" s="385">
        <v>107220.90647431755</v>
      </c>
      <c r="F33" s="386">
        <v>53224.545997663503</v>
      </c>
      <c r="G33" s="387">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64">
        <v>2022</v>
      </c>
      <c r="B34" s="64" t="s">
        <v>44</v>
      </c>
      <c r="C34" s="388" t="s">
        <v>86</v>
      </c>
      <c r="D34" s="389">
        <v>26975.763927978514</v>
      </c>
      <c r="E34" s="389">
        <v>121415.66198754332</v>
      </c>
      <c r="F34" s="390">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382">
        <v>2022</v>
      </c>
      <c r="B35" s="383" t="s">
        <v>45</v>
      </c>
      <c r="C35" s="384" t="s">
        <v>86</v>
      </c>
      <c r="D35" s="385">
        <v>33367.463455291756</v>
      </c>
      <c r="E35" s="385">
        <v>130603.37697973514</v>
      </c>
      <c r="F35" s="386">
        <v>66583.836998609564</v>
      </c>
      <c r="G35" s="387">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64">
        <v>2022</v>
      </c>
      <c r="B36" s="64" t="s">
        <v>33</v>
      </c>
      <c r="C36" s="388" t="s">
        <v>86</v>
      </c>
      <c r="D36" s="389">
        <v>31074.365913635258</v>
      </c>
      <c r="E36" s="389">
        <v>118929.55091385898</v>
      </c>
      <c r="F36" s="390">
        <v>61515.459500154495</v>
      </c>
      <c r="G36" s="120">
        <v>211519.37632764876</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382">
        <v>2022</v>
      </c>
      <c r="B37" s="383" t="s">
        <v>35</v>
      </c>
      <c r="C37" s="384" t="s">
        <v>86</v>
      </c>
      <c r="D37" s="385">
        <v>33629.593953002928</v>
      </c>
      <c r="E37" s="385">
        <v>111822.80062331303</v>
      </c>
      <c r="F37" s="386">
        <v>62017.363500524516</v>
      </c>
      <c r="G37" s="387">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64">
        <v>2022</v>
      </c>
      <c r="B38" s="64" t="s">
        <v>36</v>
      </c>
      <c r="C38" s="388" t="s">
        <v>86</v>
      </c>
      <c r="D38" s="389">
        <v>32066.04956225587</v>
      </c>
      <c r="E38" s="389">
        <v>121448.71712069768</v>
      </c>
      <c r="F38" s="390">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382">
        <v>2022</v>
      </c>
      <c r="B39" s="383" t="s">
        <v>37</v>
      </c>
      <c r="C39" s="384" t="s">
        <v>86</v>
      </c>
      <c r="D39" s="385">
        <v>33461.763500000001</v>
      </c>
      <c r="E39" s="385">
        <v>117822.9637659498</v>
      </c>
      <c r="F39" s="386">
        <v>56510.669500000018</v>
      </c>
      <c r="G39" s="387">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64">
        <v>2022</v>
      </c>
      <c r="B40" s="64" t="s">
        <v>38</v>
      </c>
      <c r="C40" s="388" t="s">
        <v>86</v>
      </c>
      <c r="D40" s="389">
        <v>35573.644526855467</v>
      </c>
      <c r="E40" s="389">
        <v>123457.60101396476</v>
      </c>
      <c r="F40" s="390">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382">
        <v>2022</v>
      </c>
      <c r="B41" s="383" t="s">
        <v>39</v>
      </c>
      <c r="C41" s="384" t="s">
        <v>86</v>
      </c>
      <c r="D41" s="385">
        <v>33738.047000000006</v>
      </c>
      <c r="E41" s="385">
        <v>117204.63990187997</v>
      </c>
      <c r="F41" s="386">
        <v>58086.385000000002</v>
      </c>
      <c r="G41" s="387">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64">
        <v>2022</v>
      </c>
      <c r="B42" s="64" t="s">
        <v>40</v>
      </c>
      <c r="C42" s="388" t="s">
        <v>86</v>
      </c>
      <c r="D42" s="389">
        <v>33799.264051574712</v>
      </c>
      <c r="E42" s="389">
        <v>116018.62322249015</v>
      </c>
      <c r="F42" s="390">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382">
        <v>2022</v>
      </c>
      <c r="B43" s="383" t="s">
        <v>41</v>
      </c>
      <c r="C43" s="384" t="s">
        <v>86</v>
      </c>
      <c r="D43" s="385">
        <v>33779.894019531253</v>
      </c>
      <c r="E43" s="385">
        <v>116430.85447602916</v>
      </c>
      <c r="F43" s="386">
        <v>52369.284500357644</v>
      </c>
      <c r="G43" s="387">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64">
        <v>2022</v>
      </c>
      <c r="B44" s="64" t="s">
        <v>42</v>
      </c>
      <c r="C44" s="388" t="s">
        <v>86</v>
      </c>
      <c r="D44" s="389">
        <v>34028.795108642582</v>
      </c>
      <c r="E44" s="389">
        <v>119589.30404230652</v>
      </c>
      <c r="F44" s="390">
        <v>42865.048502117163</v>
      </c>
      <c r="G44" s="120">
        <v>196483.14765306626</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382">
        <v>2023</v>
      </c>
      <c r="B45" s="383" t="s">
        <v>43</v>
      </c>
      <c r="C45" s="384" t="s">
        <v>86</v>
      </c>
      <c r="D45" s="385">
        <v>28905.470034179692</v>
      </c>
      <c r="E45" s="385">
        <v>96371.054969150529</v>
      </c>
      <c r="F45" s="386">
        <v>40314.608498455062</v>
      </c>
      <c r="G45" s="387">
        <v>165591.13350178528</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64">
        <v>2023</v>
      </c>
      <c r="B46" s="64" t="s">
        <v>44</v>
      </c>
      <c r="C46" s="388" t="s">
        <v>86</v>
      </c>
      <c r="D46" s="389">
        <v>35474.971925999998</v>
      </c>
      <c r="E46" s="389">
        <v>111986.89544000002</v>
      </c>
      <c r="F46" s="390">
        <v>52352.331520899999</v>
      </c>
      <c r="G46" s="120">
        <v>199814.19888690001</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382">
        <v>2020</v>
      </c>
      <c r="B47" s="383" t="s">
        <v>43</v>
      </c>
      <c r="C47" s="384" t="s">
        <v>87</v>
      </c>
      <c r="D47" s="385">
        <v>15609.790000000003</v>
      </c>
      <c r="E47" s="385">
        <v>25569.455999999998</v>
      </c>
      <c r="F47" s="386">
        <v>7263.2075000000004</v>
      </c>
      <c r="G47" s="387">
        <v>48442.453500000003</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64">
        <v>2020</v>
      </c>
      <c r="B48" s="64" t="s">
        <v>44</v>
      </c>
      <c r="C48" s="388" t="s">
        <v>87</v>
      </c>
      <c r="D48" s="389">
        <v>22059.692500000001</v>
      </c>
      <c r="E48" s="389">
        <v>23424.262500000012</v>
      </c>
      <c r="F48" s="390">
        <v>7020.7750000000005</v>
      </c>
      <c r="G48" s="120">
        <v>52504.73000000001</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382">
        <v>2020</v>
      </c>
      <c r="B49" s="383" t="s">
        <v>45</v>
      </c>
      <c r="C49" s="384" t="s">
        <v>87</v>
      </c>
      <c r="D49" s="385">
        <v>15435.409999999998</v>
      </c>
      <c r="E49" s="385">
        <v>21435.561000000009</v>
      </c>
      <c r="F49" s="386">
        <v>6266.5525000000016</v>
      </c>
      <c r="G49" s="387">
        <v>43137.523500000003</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64">
        <v>2020</v>
      </c>
      <c r="B50" s="64" t="s">
        <v>33</v>
      </c>
      <c r="C50" s="388" t="s">
        <v>87</v>
      </c>
      <c r="D50" s="389">
        <v>1486.6800000000003</v>
      </c>
      <c r="E50" s="389">
        <v>10167.865</v>
      </c>
      <c r="F50" s="390">
        <v>1187.3600000000001</v>
      </c>
      <c r="G50" s="120">
        <v>12841.904999999999</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382">
        <v>2020</v>
      </c>
      <c r="B51" s="383" t="s">
        <v>35</v>
      </c>
      <c r="C51" s="384" t="s">
        <v>87</v>
      </c>
      <c r="D51" s="385">
        <v>11804.210000000003</v>
      </c>
      <c r="E51" s="385">
        <v>20099.376500000006</v>
      </c>
      <c r="F51" s="386">
        <v>5101.5025000000005</v>
      </c>
      <c r="G51" s="387">
        <v>37005.089000000014</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64">
        <v>2020</v>
      </c>
      <c r="B52" s="64" t="s">
        <v>36</v>
      </c>
      <c r="C52" s="388" t="s">
        <v>87</v>
      </c>
      <c r="D52" s="389">
        <v>14320.317500000001</v>
      </c>
      <c r="E52" s="389">
        <v>22871.894500000009</v>
      </c>
      <c r="F52" s="390">
        <v>6033.58</v>
      </c>
      <c r="G52" s="120">
        <v>43225.792000000016</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382">
        <v>2020</v>
      </c>
      <c r="B53" s="383" t="s">
        <v>37</v>
      </c>
      <c r="C53" s="384" t="s">
        <v>87</v>
      </c>
      <c r="D53" s="385">
        <v>14449.575000000003</v>
      </c>
      <c r="E53" s="385">
        <v>26969.430500000009</v>
      </c>
      <c r="F53" s="386">
        <v>7507.7525000000005</v>
      </c>
      <c r="G53" s="387">
        <v>48926.758000000016</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64">
        <v>2020</v>
      </c>
      <c r="B54" s="64" t="s">
        <v>38</v>
      </c>
      <c r="C54" s="388" t="s">
        <v>87</v>
      </c>
      <c r="D54" s="389">
        <v>15360.72</v>
      </c>
      <c r="E54" s="389">
        <v>24488.088500000005</v>
      </c>
      <c r="F54" s="390">
        <v>7573.0825000000004</v>
      </c>
      <c r="G54" s="120">
        <v>47421.891000000003</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382">
        <v>2020</v>
      </c>
      <c r="B55" s="383" t="s">
        <v>39</v>
      </c>
      <c r="C55" s="384" t="s">
        <v>87</v>
      </c>
      <c r="D55" s="385">
        <v>21766.23</v>
      </c>
      <c r="E55" s="385">
        <v>27609.216499999995</v>
      </c>
      <c r="F55" s="386">
        <v>8009.6774999999998</v>
      </c>
      <c r="G55" s="387">
        <v>57385.123999999996</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64">
        <v>2020</v>
      </c>
      <c r="B56" s="64" t="s">
        <v>40</v>
      </c>
      <c r="C56" s="388" t="s">
        <v>87</v>
      </c>
      <c r="D56" s="389">
        <v>21722.368999999999</v>
      </c>
      <c r="E56" s="389">
        <v>28164.793500000007</v>
      </c>
      <c r="F56" s="390">
        <v>7916.9809999999998</v>
      </c>
      <c r="G56" s="120">
        <v>57804.143500000013</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382">
        <v>2020</v>
      </c>
      <c r="B57" s="383" t="s">
        <v>41</v>
      </c>
      <c r="C57" s="384" t="s">
        <v>87</v>
      </c>
      <c r="D57" s="385">
        <v>19328.665199999999</v>
      </c>
      <c r="E57" s="385">
        <v>27312.493999999988</v>
      </c>
      <c r="F57" s="386">
        <v>7004.9350000000013</v>
      </c>
      <c r="G57" s="387">
        <v>53646.094199999992</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64">
        <v>2020</v>
      </c>
      <c r="B58" s="64" t="s">
        <v>42</v>
      </c>
      <c r="C58" s="388" t="s">
        <v>87</v>
      </c>
      <c r="D58" s="389">
        <v>21177.040079999999</v>
      </c>
      <c r="E58" s="389">
        <v>27388.339500000002</v>
      </c>
      <c r="F58" s="390">
        <v>7226.0549999999985</v>
      </c>
      <c r="G58" s="120">
        <v>55791.434580000001</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382">
        <v>2021</v>
      </c>
      <c r="B59" s="383" t="s">
        <v>43</v>
      </c>
      <c r="C59" s="384" t="s">
        <v>87</v>
      </c>
      <c r="D59" s="385">
        <v>19445.781000000003</v>
      </c>
      <c r="E59" s="385">
        <v>27180.593999999994</v>
      </c>
      <c r="F59" s="386">
        <v>6597.57</v>
      </c>
      <c r="G59" s="387">
        <v>53223.945</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64">
        <v>2021</v>
      </c>
      <c r="B60" s="64" t="s">
        <v>44</v>
      </c>
      <c r="C60" s="388" t="s">
        <v>87</v>
      </c>
      <c r="D60" s="389">
        <v>23486.357</v>
      </c>
      <c r="E60" s="389">
        <v>25587.492999999991</v>
      </c>
      <c r="F60" s="390">
        <v>6652.8649999999998</v>
      </c>
      <c r="G60" s="120">
        <v>55726.714999999989</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382">
        <v>2021</v>
      </c>
      <c r="B61" s="383" t="s">
        <v>45</v>
      </c>
      <c r="C61" s="384" t="s">
        <v>87</v>
      </c>
      <c r="D61" s="385">
        <v>27392.335920000001</v>
      </c>
      <c r="E61" s="385">
        <v>31089.737499999999</v>
      </c>
      <c r="F61" s="386">
        <v>8007.08</v>
      </c>
      <c r="G61" s="387">
        <v>66489.153419999988</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64">
        <v>2021</v>
      </c>
      <c r="B62" s="64" t="s">
        <v>33</v>
      </c>
      <c r="C62" s="388" t="s">
        <v>87</v>
      </c>
      <c r="D62" s="389">
        <v>20825.48431</v>
      </c>
      <c r="E62" s="389">
        <v>24818.528999999999</v>
      </c>
      <c r="F62" s="390">
        <v>6852.0425000000005</v>
      </c>
      <c r="G62" s="120">
        <v>52496.055810000005</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382">
        <v>2021</v>
      </c>
      <c r="B63" s="383" t="s">
        <v>35</v>
      </c>
      <c r="C63" s="384" t="s">
        <v>87</v>
      </c>
      <c r="D63" s="385">
        <v>23021.341829999998</v>
      </c>
      <c r="E63" s="385">
        <v>25636.510999999999</v>
      </c>
      <c r="F63" s="386">
        <v>7331.8649999999998</v>
      </c>
      <c r="G63" s="387">
        <v>55989.717829999994</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64">
        <v>2021</v>
      </c>
      <c r="B64" s="64" t="s">
        <v>36</v>
      </c>
      <c r="C64" s="388" t="s">
        <v>87</v>
      </c>
      <c r="D64" s="389">
        <v>22994.122599999999</v>
      </c>
      <c r="E64" s="389">
        <v>26039.136493896483</v>
      </c>
      <c r="F64" s="390">
        <v>6903.5174999999999</v>
      </c>
      <c r="G64" s="120">
        <v>55936.776593896488</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382">
        <v>2021</v>
      </c>
      <c r="B65" s="383" t="s">
        <v>37</v>
      </c>
      <c r="C65" s="384" t="s">
        <v>87</v>
      </c>
      <c r="D65" s="385">
        <v>26802.014500000001</v>
      </c>
      <c r="E65" s="385">
        <v>26581.233992675778</v>
      </c>
      <c r="F65" s="386">
        <v>7261.5174999999999</v>
      </c>
      <c r="G65" s="387">
        <v>60644.765992675777</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64">
        <v>2021</v>
      </c>
      <c r="B66" s="64" t="s">
        <v>38</v>
      </c>
      <c r="C66" s="388" t="s">
        <v>87</v>
      </c>
      <c r="D66" s="389">
        <v>24386.9643</v>
      </c>
      <c r="E66" s="389">
        <v>25504.509500000004</v>
      </c>
      <c r="F66" s="390">
        <v>6927.6275000000005</v>
      </c>
      <c r="G66" s="120">
        <v>56819.101300000009</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382">
        <v>2021</v>
      </c>
      <c r="B67" s="383" t="s">
        <v>39</v>
      </c>
      <c r="C67" s="384" t="s">
        <v>87</v>
      </c>
      <c r="D67" s="385">
        <v>26109.62384</v>
      </c>
      <c r="E67" s="385">
        <v>25730.506012207035</v>
      </c>
      <c r="F67" s="386">
        <v>7646.4824999999983</v>
      </c>
      <c r="G67" s="387">
        <v>59486.612352207027</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64">
        <v>2021</v>
      </c>
      <c r="B68" s="64" t="s">
        <v>40</v>
      </c>
      <c r="C68" s="388" t="s">
        <v>87</v>
      </c>
      <c r="D68" s="389">
        <v>25113.147500000003</v>
      </c>
      <c r="E68" s="389">
        <v>22942.801996948241</v>
      </c>
      <c r="F68" s="390">
        <v>7262.7750000000005</v>
      </c>
      <c r="G68" s="120">
        <v>55318.724496948242</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382">
        <v>2021</v>
      </c>
      <c r="B69" s="383" t="s">
        <v>41</v>
      </c>
      <c r="C69" s="384" t="s">
        <v>87</v>
      </c>
      <c r="D69" s="385">
        <v>27454.376200000002</v>
      </c>
      <c r="E69" s="385">
        <v>25482.076999999994</v>
      </c>
      <c r="F69" s="386">
        <v>7612.840000000002</v>
      </c>
      <c r="G69" s="387">
        <v>60549.2932</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402">
        <v>2021</v>
      </c>
      <c r="B70" s="64" t="s">
        <v>42</v>
      </c>
      <c r="C70" s="388" t="s">
        <v>87</v>
      </c>
      <c r="D70" s="389">
        <v>29359.49192</v>
      </c>
      <c r="E70" s="389">
        <v>25788.394499999999</v>
      </c>
      <c r="F70" s="390">
        <v>7278.5849999999991</v>
      </c>
      <c r="G70" s="120">
        <v>62426.471420000002</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382">
        <v>2022</v>
      </c>
      <c r="B71" s="383" t="s">
        <v>43</v>
      </c>
      <c r="C71" s="384" t="s">
        <v>87</v>
      </c>
      <c r="D71" s="385">
        <v>24753.29969</v>
      </c>
      <c r="E71" s="385">
        <v>22807.556501220715</v>
      </c>
      <c r="F71" s="386">
        <v>6851.9099999999989</v>
      </c>
      <c r="G71" s="387">
        <v>54412.766191220711</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64">
        <v>2022</v>
      </c>
      <c r="B72" s="64" t="s">
        <v>44</v>
      </c>
      <c r="C72" s="388" t="s">
        <v>87</v>
      </c>
      <c r="D72" s="389">
        <v>26977.601910000001</v>
      </c>
      <c r="E72" s="389">
        <v>23972.115500000007</v>
      </c>
      <c r="F72" s="390">
        <v>8044.7974999999997</v>
      </c>
      <c r="G72" s="120">
        <v>58994.514910000013</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382">
        <v>2022</v>
      </c>
      <c r="B73" s="383" t="s">
        <v>45</v>
      </c>
      <c r="C73" s="384" t="s">
        <v>87</v>
      </c>
      <c r="D73" s="385">
        <v>27250.474999999999</v>
      </c>
      <c r="E73" s="385">
        <v>27419.601500000004</v>
      </c>
      <c r="F73" s="386">
        <v>7457.1500000000005</v>
      </c>
      <c r="G73" s="387">
        <v>62127.226500000004</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64">
        <v>2022</v>
      </c>
      <c r="B74" s="64" t="s">
        <v>33</v>
      </c>
      <c r="C74" s="388" t="s">
        <v>87</v>
      </c>
      <c r="D74" s="389">
        <v>26601.622499999998</v>
      </c>
      <c r="E74" s="389">
        <v>25450.474999999991</v>
      </c>
      <c r="F74" s="390">
        <v>7763.6150000000007</v>
      </c>
      <c r="G74" s="120">
        <v>59815.712499999994</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382">
        <v>2022</v>
      </c>
      <c r="B75" s="383" t="s">
        <v>35</v>
      </c>
      <c r="C75" s="384" t="s">
        <v>87</v>
      </c>
      <c r="D75" s="385">
        <v>26676.723750000001</v>
      </c>
      <c r="E75" s="385">
        <v>25196.690502746584</v>
      </c>
      <c r="F75" s="386">
        <v>7763.1474999999991</v>
      </c>
      <c r="G75" s="387">
        <v>59636.561752746573</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64">
        <v>2022</v>
      </c>
      <c r="B76" s="64" t="s">
        <v>36</v>
      </c>
      <c r="C76" s="388" t="s">
        <v>87</v>
      </c>
      <c r="D76" s="389">
        <v>28078.957000000002</v>
      </c>
      <c r="E76" s="389">
        <v>25264.31850000476</v>
      </c>
      <c r="F76" s="390">
        <v>7165.4024999999992</v>
      </c>
      <c r="G76" s="120">
        <v>60508.678000004758</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382">
        <v>2022</v>
      </c>
      <c r="B77" s="383" t="s">
        <v>37</v>
      </c>
      <c r="C77" s="384" t="s">
        <v>87</v>
      </c>
      <c r="D77" s="385">
        <v>29438.780619999998</v>
      </c>
      <c r="E77" s="385">
        <v>24747.290500000006</v>
      </c>
      <c r="F77" s="386">
        <v>7269.7075000000004</v>
      </c>
      <c r="G77" s="387">
        <v>61455.778619999997</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64">
        <v>2022</v>
      </c>
      <c r="B78" s="64" t="s">
        <v>38</v>
      </c>
      <c r="C78" s="388" t="s">
        <v>87</v>
      </c>
      <c r="D78" s="389">
        <v>30401.682499999999</v>
      </c>
      <c r="E78" s="389">
        <v>23492.849004272455</v>
      </c>
      <c r="F78" s="390">
        <v>7989.2624999999998</v>
      </c>
      <c r="G78" s="120">
        <v>61883.794004272459</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382">
        <v>2022</v>
      </c>
      <c r="B79" s="383" t="s">
        <v>39</v>
      </c>
      <c r="C79" s="384" t="s">
        <v>87</v>
      </c>
      <c r="D79" s="385">
        <v>30783.169000000002</v>
      </c>
      <c r="E79" s="385">
        <v>23381.329499999996</v>
      </c>
      <c r="F79" s="386">
        <v>7997.6000000000013</v>
      </c>
      <c r="G79" s="387">
        <v>62162.0985</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64">
        <v>2022</v>
      </c>
      <c r="B80" s="64" t="s">
        <v>40</v>
      </c>
      <c r="C80" s="388" t="s">
        <v>87</v>
      </c>
      <c r="D80" s="389">
        <v>28008.884999999998</v>
      </c>
      <c r="E80" s="389">
        <v>22946.074999237062</v>
      </c>
      <c r="F80" s="390">
        <v>6923.67</v>
      </c>
      <c r="G80" s="120">
        <v>57878.629999237062</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382">
        <v>2022</v>
      </c>
      <c r="B81" s="383" t="s">
        <v>41</v>
      </c>
      <c r="C81" s="384" t="s">
        <v>87</v>
      </c>
      <c r="D81" s="385">
        <v>29423.457998962404</v>
      </c>
      <c r="E81" s="385">
        <v>23921.596000000001</v>
      </c>
      <c r="F81" s="386">
        <v>6924.0424999999996</v>
      </c>
      <c r="G81" s="387">
        <v>60269.096498962404</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64">
        <v>2022</v>
      </c>
      <c r="B82" s="64" t="s">
        <v>42</v>
      </c>
      <c r="C82" s="388" t="s">
        <v>87</v>
      </c>
      <c r="D82" s="389">
        <v>31047.12250305176</v>
      </c>
      <c r="E82" s="389">
        <v>24842.286500000002</v>
      </c>
      <c r="F82" s="390">
        <v>6565.0174999999999</v>
      </c>
      <c r="G82" s="120">
        <v>62454.426503051764</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382">
        <v>2023</v>
      </c>
      <c r="B83" s="383" t="s">
        <v>43</v>
      </c>
      <c r="C83" s="384" t="s">
        <v>87</v>
      </c>
      <c r="D83" s="385">
        <v>29181.784639999998</v>
      </c>
      <c r="E83" s="385">
        <v>24996.802999999996</v>
      </c>
      <c r="F83" s="386">
        <v>4811.8924999999999</v>
      </c>
      <c r="G83" s="387">
        <v>58990.480139999992</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64">
        <v>2023</v>
      </c>
      <c r="B84" s="64" t="s">
        <v>44</v>
      </c>
      <c r="C84" s="388" t="s">
        <v>87</v>
      </c>
      <c r="D84" s="389">
        <v>28834.307993900002</v>
      </c>
      <c r="E84" s="389">
        <v>21831.495499999997</v>
      </c>
      <c r="F84" s="390">
        <v>5601.9849999999997</v>
      </c>
      <c r="G84" s="120">
        <v>56267.7884939</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382">
        <v>2020</v>
      </c>
      <c r="B85" s="383" t="s">
        <v>43</v>
      </c>
      <c r="C85" s="384" t="s">
        <v>129</v>
      </c>
      <c r="D85" s="385">
        <v>46474.920000000006</v>
      </c>
      <c r="E85" s="385">
        <v>43683.120499999997</v>
      </c>
      <c r="F85" s="386">
        <v>11211.6175</v>
      </c>
      <c r="G85" s="387">
        <v>101369.658</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64">
        <v>2020</v>
      </c>
      <c r="B86" s="64" t="s">
        <v>44</v>
      </c>
      <c r="C86" s="388" t="s">
        <v>129</v>
      </c>
      <c r="D86" s="389">
        <v>56823.77999999997</v>
      </c>
      <c r="E86" s="389">
        <v>41949.709000000017</v>
      </c>
      <c r="F86" s="390">
        <v>13007.187999999998</v>
      </c>
      <c r="G86" s="120">
        <v>111780.67699999998</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382">
        <v>2020</v>
      </c>
      <c r="B87" s="383" t="s">
        <v>45</v>
      </c>
      <c r="C87" s="384" t="s">
        <v>129</v>
      </c>
      <c r="D87" s="385">
        <v>33819.044999999984</v>
      </c>
      <c r="E87" s="385">
        <v>27624.585999999999</v>
      </c>
      <c r="F87" s="386">
        <v>9595.0299999999988</v>
      </c>
      <c r="G87" s="387">
        <v>71038.660999999978</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64">
        <v>2020</v>
      </c>
      <c r="B88" s="64" t="s">
        <v>33</v>
      </c>
      <c r="C88" s="388" t="s">
        <v>129</v>
      </c>
      <c r="D88" s="389">
        <v>731.63000000000011</v>
      </c>
      <c r="E88" s="389">
        <v>8697.7084999999988</v>
      </c>
      <c r="F88" s="390">
        <v>304.22000000000003</v>
      </c>
      <c r="G88" s="120">
        <v>9733.5584999999992</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382">
        <v>2020</v>
      </c>
      <c r="B89" s="383" t="s">
        <v>35</v>
      </c>
      <c r="C89" s="384" t="s">
        <v>129</v>
      </c>
      <c r="D89" s="385">
        <v>22301.12708239747</v>
      </c>
      <c r="E89" s="385">
        <v>29936.712996946757</v>
      </c>
      <c r="F89" s="386">
        <v>7218.0625078201301</v>
      </c>
      <c r="G89" s="387">
        <v>59455.902587164353</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64">
        <v>2020</v>
      </c>
      <c r="B90" s="64" t="s">
        <v>36</v>
      </c>
      <c r="C90" s="388" t="s">
        <v>129</v>
      </c>
      <c r="D90" s="389">
        <v>39468.139846801758</v>
      </c>
      <c r="E90" s="389">
        <v>38020.020971534745</v>
      </c>
      <c r="F90" s="390">
        <v>11811.896983386994</v>
      </c>
      <c r="G90" s="120">
        <v>89300.057801723495</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382">
        <v>2020</v>
      </c>
      <c r="B91" s="383" t="s">
        <v>37</v>
      </c>
      <c r="C91" s="384" t="s">
        <v>129</v>
      </c>
      <c r="D91" s="385">
        <v>42930.440758033757</v>
      </c>
      <c r="E91" s="385">
        <v>43503.610985432337</v>
      </c>
      <c r="F91" s="386">
        <v>12970.946484816759</v>
      </c>
      <c r="G91" s="387">
        <v>99404.998228282842</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64">
        <v>2020</v>
      </c>
      <c r="B92" s="64" t="s">
        <v>38</v>
      </c>
      <c r="C92" s="388" t="s">
        <v>129</v>
      </c>
      <c r="D92" s="389">
        <v>43784.741607116688</v>
      </c>
      <c r="E92" s="389">
        <v>43171.591494079585</v>
      </c>
      <c r="F92" s="390">
        <v>12154.111488384249</v>
      </c>
      <c r="G92" s="120">
        <v>99110.444589580511</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382">
        <v>2020</v>
      </c>
      <c r="B93" s="383" t="s">
        <v>39</v>
      </c>
      <c r="C93" s="384" t="s">
        <v>129</v>
      </c>
      <c r="D93" s="385">
        <v>49837.681836242693</v>
      </c>
      <c r="E93" s="385">
        <v>48212.92694962598</v>
      </c>
      <c r="F93" s="386">
        <v>14810.554969711306</v>
      </c>
      <c r="G93" s="387">
        <v>112861.16375557997</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64">
        <v>2020</v>
      </c>
      <c r="B94" s="64" t="s">
        <v>40</v>
      </c>
      <c r="C94" s="388" t="s">
        <v>129</v>
      </c>
      <c r="D94" s="389">
        <v>53794.043638122545</v>
      </c>
      <c r="E94" s="389">
        <v>49079.844496794161</v>
      </c>
      <c r="F94" s="390">
        <v>18175.802493019106</v>
      </c>
      <c r="G94" s="120">
        <v>121049.69062793581</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382">
        <v>2020</v>
      </c>
      <c r="B95" s="383" t="s">
        <v>41</v>
      </c>
      <c r="C95" s="384" t="s">
        <v>129</v>
      </c>
      <c r="D95" s="385">
        <v>46238.964162677774</v>
      </c>
      <c r="E95" s="385">
        <v>45809.298490915047</v>
      </c>
      <c r="F95" s="386">
        <v>13657.075006561279</v>
      </c>
      <c r="G95" s="387">
        <v>105705.33766015409</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64">
        <v>2020</v>
      </c>
      <c r="B96" s="64" t="s">
        <v>42</v>
      </c>
      <c r="C96" s="388" t="s">
        <v>129</v>
      </c>
      <c r="D96" s="389">
        <v>44051.074002746587</v>
      </c>
      <c r="E96" s="389">
        <v>40963.469511831223</v>
      </c>
      <c r="F96" s="390">
        <v>12779.546495532039</v>
      </c>
      <c r="G96" s="120">
        <v>97794.090010109867</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382">
        <v>2021</v>
      </c>
      <c r="B97" s="383" t="s">
        <v>43</v>
      </c>
      <c r="C97" s="384" t="s">
        <v>129</v>
      </c>
      <c r="D97" s="385">
        <v>39179.953831085215</v>
      </c>
      <c r="E97" s="385">
        <v>33618.044995117198</v>
      </c>
      <c r="F97" s="386">
        <v>11007.15500404358</v>
      </c>
      <c r="G97" s="387">
        <v>83805.15383024601</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64">
        <v>2021</v>
      </c>
      <c r="B98" s="64" t="s">
        <v>44</v>
      </c>
      <c r="C98" s="388" t="s">
        <v>129</v>
      </c>
      <c r="D98" s="389">
        <v>47849.073557600008</v>
      </c>
      <c r="E98" s="389">
        <v>43328.132018099983</v>
      </c>
      <c r="F98" s="390">
        <v>14005.471491899998</v>
      </c>
      <c r="G98" s="120">
        <v>105182.67706759997</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382">
        <v>2021</v>
      </c>
      <c r="B99" s="383" t="s">
        <v>45</v>
      </c>
      <c r="C99" s="384" t="s">
        <v>129</v>
      </c>
      <c r="D99" s="385">
        <v>53435.431255432151</v>
      </c>
      <c r="E99" s="385">
        <v>46091.008474984534</v>
      </c>
      <c r="F99" s="386">
        <v>17016.169513513567</v>
      </c>
      <c r="G99" s="387">
        <v>116542.60924393023</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64">
        <v>2021</v>
      </c>
      <c r="B100" s="64" t="s">
        <v>33</v>
      </c>
      <c r="C100" s="388" t="s">
        <v>129</v>
      </c>
      <c r="D100" s="389">
        <v>48220.332236938499</v>
      </c>
      <c r="E100" s="389">
        <v>39033.913461628465</v>
      </c>
      <c r="F100" s="390">
        <v>14856.336807266998</v>
      </c>
      <c r="G100" s="120">
        <v>102110.58250583397</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382">
        <v>2021</v>
      </c>
      <c r="B101" s="383" t="s">
        <v>35</v>
      </c>
      <c r="C101" s="384" t="s">
        <v>129</v>
      </c>
      <c r="D101" s="385">
        <v>42069.788031433105</v>
      </c>
      <c r="E101" s="385">
        <v>40555.469518119811</v>
      </c>
      <c r="F101" s="386">
        <v>11529.617511997223</v>
      </c>
      <c r="G101" s="387">
        <v>94154.875061550149</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64">
        <v>2021</v>
      </c>
      <c r="B102" s="64" t="s">
        <v>36</v>
      </c>
      <c r="C102" s="388" t="s">
        <v>129</v>
      </c>
      <c r="D102" s="389">
        <v>45255.131444763174</v>
      </c>
      <c r="E102" s="389">
        <v>40561.533526202191</v>
      </c>
      <c r="F102" s="390">
        <v>11704.003009155273</v>
      </c>
      <c r="G102" s="120">
        <v>97520.667980120648</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382">
        <v>2021</v>
      </c>
      <c r="B103" s="383" t="s">
        <v>37</v>
      </c>
      <c r="C103" s="384" t="s">
        <v>129</v>
      </c>
      <c r="D103" s="385">
        <v>53280.608813537634</v>
      </c>
      <c r="E103" s="385">
        <v>42736.870529964435</v>
      </c>
      <c r="F103" s="386">
        <v>14347.334506811141</v>
      </c>
      <c r="G103" s="387">
        <v>110364.81385031321</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64">
        <v>2021</v>
      </c>
      <c r="B104" s="64" t="s">
        <v>38</v>
      </c>
      <c r="C104" s="388" t="s">
        <v>129</v>
      </c>
      <c r="D104" s="389">
        <v>53005.267474243163</v>
      </c>
      <c r="E104" s="389">
        <v>44411.451052226119</v>
      </c>
      <c r="F104" s="390">
        <v>13331.306515986682</v>
      </c>
      <c r="G104" s="120">
        <v>110748.02504245596</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382">
        <v>2021</v>
      </c>
      <c r="B105" s="383" t="s">
        <v>39</v>
      </c>
      <c r="C105" s="384" t="s">
        <v>129</v>
      </c>
      <c r="D105" s="385">
        <v>57796.401550582894</v>
      </c>
      <c r="E105" s="385">
        <v>43398.113505946159</v>
      </c>
      <c r="F105" s="386">
        <v>13254.550009651186</v>
      </c>
      <c r="G105" s="387">
        <v>114449.06506618025</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64">
        <v>2021</v>
      </c>
      <c r="B106" s="64" t="s">
        <v>40</v>
      </c>
      <c r="C106" s="388" t="s">
        <v>129</v>
      </c>
      <c r="D106" s="389">
        <v>56932.009541809093</v>
      </c>
      <c r="E106" s="389">
        <v>46585.538984244093</v>
      </c>
      <c r="F106" s="390">
        <v>11689.718485122679</v>
      </c>
      <c r="G106" s="120">
        <v>115207.26701117586</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382">
        <v>2021</v>
      </c>
      <c r="B107" s="383" t="s">
        <v>41</v>
      </c>
      <c r="C107" s="384" t="s">
        <v>129</v>
      </c>
      <c r="D107" s="385">
        <v>55556.243872779858</v>
      </c>
      <c r="E107" s="385">
        <v>47342.049467052944</v>
      </c>
      <c r="F107" s="386">
        <v>11270.632999010088</v>
      </c>
      <c r="G107" s="387">
        <v>114168.9263388429</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402">
        <v>2021</v>
      </c>
      <c r="B108" s="64" t="s">
        <v>42</v>
      </c>
      <c r="C108" s="388" t="s">
        <v>129</v>
      </c>
      <c r="D108" s="389">
        <v>51530.71959295655</v>
      </c>
      <c r="E108" s="389">
        <v>38635.430988275053</v>
      </c>
      <c r="F108" s="390">
        <v>9707.2565203323375</v>
      </c>
      <c r="G108" s="120">
        <v>99873.407101563935</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382">
        <v>2022</v>
      </c>
      <c r="B109" s="383" t="s">
        <v>43</v>
      </c>
      <c r="C109" s="384" t="s">
        <v>129</v>
      </c>
      <c r="D109" s="385">
        <v>44649.374296752911</v>
      </c>
      <c r="E109" s="385">
        <v>35146.323524814972</v>
      </c>
      <c r="F109" s="386">
        <v>8905.2235188273207</v>
      </c>
      <c r="G109" s="387">
        <v>88700.921340395202</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64">
        <v>2022</v>
      </c>
      <c r="B110" s="64" t="s">
        <v>44</v>
      </c>
      <c r="C110" s="388" t="s">
        <v>129</v>
      </c>
      <c r="D110" s="389">
        <v>53633.650840271002</v>
      </c>
      <c r="E110" s="389">
        <v>40592.240009968278</v>
      </c>
      <c r="F110" s="390">
        <v>11335.459994029998</v>
      </c>
      <c r="G110" s="120">
        <v>105561.35084426927</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382">
        <v>2022</v>
      </c>
      <c r="B111" s="383" t="s">
        <v>45</v>
      </c>
      <c r="C111" s="384" t="s">
        <v>129</v>
      </c>
      <c r="D111" s="385">
        <v>61872.663588195792</v>
      </c>
      <c r="E111" s="385">
        <v>47797.617528850147</v>
      </c>
      <c r="F111" s="386">
        <v>12937.458480033876</v>
      </c>
      <c r="G111" s="387">
        <v>122607.73959707981</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64">
        <v>2022</v>
      </c>
      <c r="B112" s="64" t="s">
        <v>33</v>
      </c>
      <c r="C112" s="388" t="s">
        <v>129</v>
      </c>
      <c r="D112" s="389">
        <v>55935.319496948228</v>
      </c>
      <c r="E112" s="389">
        <v>38062.575013786482</v>
      </c>
      <c r="F112" s="390">
        <v>10889.788972305299</v>
      </c>
      <c r="G112" s="120">
        <v>104887.68348304002</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382">
        <v>2022</v>
      </c>
      <c r="B113" s="383" t="s">
        <v>35</v>
      </c>
      <c r="C113" s="384" t="s">
        <v>129</v>
      </c>
      <c r="D113" s="385">
        <v>58743.562860382102</v>
      </c>
      <c r="E113" s="385">
        <v>41194.187439117253</v>
      </c>
      <c r="F113" s="386">
        <v>11172.852519166949</v>
      </c>
      <c r="G113" s="387">
        <v>111110.6028186663</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64">
        <v>2022</v>
      </c>
      <c r="B114" s="64" t="s">
        <v>36</v>
      </c>
      <c r="C114" s="388" t="s">
        <v>129</v>
      </c>
      <c r="D114" s="389">
        <v>56288.19869790649</v>
      </c>
      <c r="E114" s="389">
        <v>36440.53495086544</v>
      </c>
      <c r="F114" s="390">
        <v>10612.890504314899</v>
      </c>
      <c r="G114" s="120">
        <v>103341.62415308684</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382">
        <v>2022</v>
      </c>
      <c r="B115" s="383" t="s">
        <v>37</v>
      </c>
      <c r="C115" s="384" t="s">
        <v>129</v>
      </c>
      <c r="D115" s="385">
        <v>60180.093000000015</v>
      </c>
      <c r="E115" s="385">
        <v>39842.753999999986</v>
      </c>
      <c r="F115" s="386">
        <v>9793.5395000000026</v>
      </c>
      <c r="G115" s="387">
        <v>109816.38650000002</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64">
        <v>2022</v>
      </c>
      <c r="B116" s="64" t="s">
        <v>38</v>
      </c>
      <c r="C116" s="388" t="s">
        <v>129</v>
      </c>
      <c r="D116" s="389">
        <v>64684.963208351168</v>
      </c>
      <c r="E116" s="389">
        <v>40923.989060739674</v>
      </c>
      <c r="F116" s="390">
        <v>11436.686022464397</v>
      </c>
      <c r="G116" s="120">
        <v>117045.63829155524</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382">
        <v>2022</v>
      </c>
      <c r="B117" s="383" t="s">
        <v>39</v>
      </c>
      <c r="C117" s="384" t="s">
        <v>129</v>
      </c>
      <c r="D117" s="385">
        <v>69693.555999999997</v>
      </c>
      <c r="E117" s="385">
        <v>40457.256500000003</v>
      </c>
      <c r="F117" s="386">
        <v>12094.584500000001</v>
      </c>
      <c r="G117" s="387">
        <v>122245.397</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64">
        <v>2022</v>
      </c>
      <c r="B118" s="64" t="s">
        <v>40</v>
      </c>
      <c r="C118" s="388" t="s">
        <v>129</v>
      </c>
      <c r="D118" s="389">
        <v>67364.535061340343</v>
      </c>
      <c r="E118" s="389">
        <v>37122.254495652443</v>
      </c>
      <c r="F118" s="390">
        <v>11343.54649838257</v>
      </c>
      <c r="G118" s="120">
        <v>115830.33605537534</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382">
        <v>2022</v>
      </c>
      <c r="B119" s="383" t="s">
        <v>41</v>
      </c>
      <c r="C119" s="384" t="s">
        <v>129</v>
      </c>
      <c r="D119" s="385">
        <v>66598.959903602634</v>
      </c>
      <c r="E119" s="385">
        <v>36723.538000934597</v>
      </c>
      <c r="F119" s="386">
        <v>11626.932988826753</v>
      </c>
      <c r="G119" s="387">
        <v>114949.43089336398</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64">
        <v>2022</v>
      </c>
      <c r="B120" s="64" t="s">
        <v>42</v>
      </c>
      <c r="C120" s="388" t="s">
        <v>129</v>
      </c>
      <c r="D120" s="389">
        <v>59840.50172023011</v>
      </c>
      <c r="E120" s="389">
        <v>36073.998495948792</v>
      </c>
      <c r="F120" s="390">
        <v>10615.6524579463</v>
      </c>
      <c r="G120" s="120">
        <v>106530.1526741252</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382">
        <v>2023</v>
      </c>
      <c r="B121" s="383" t="s">
        <v>43</v>
      </c>
      <c r="C121" s="384" t="s">
        <v>129</v>
      </c>
      <c r="D121" s="385">
        <v>48830.725909224529</v>
      </c>
      <c r="E121" s="385">
        <v>30230.111991550446</v>
      </c>
      <c r="F121" s="386">
        <v>8734.3575509562506</v>
      </c>
      <c r="G121" s="387">
        <v>87795.195451731226</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64">
        <v>2023</v>
      </c>
      <c r="B122" s="64" t="s">
        <v>44</v>
      </c>
      <c r="C122" s="388" t="s">
        <v>129</v>
      </c>
      <c r="D122" s="389">
        <v>59059.219650080013</v>
      </c>
      <c r="E122" s="389">
        <v>36161.333544399997</v>
      </c>
      <c r="F122" s="390">
        <v>11579.844978300003</v>
      </c>
      <c r="G122" s="120">
        <v>106800.39817278</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382">
        <v>2020</v>
      </c>
      <c r="B123" s="383" t="s">
        <v>43</v>
      </c>
      <c r="C123" s="384" t="s">
        <v>88</v>
      </c>
      <c r="D123" s="385">
        <v>11393.790000000005</v>
      </c>
      <c r="E123" s="385">
        <v>29385.205000000013</v>
      </c>
      <c r="F123" s="386">
        <v>7383.6450000000004</v>
      </c>
      <c r="G123" s="387">
        <v>48162.640000000014</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64">
        <v>2020</v>
      </c>
      <c r="B124" s="64" t="s">
        <v>44</v>
      </c>
      <c r="C124" s="388" t="s">
        <v>88</v>
      </c>
      <c r="D124" s="389">
        <v>13729.070999999996</v>
      </c>
      <c r="E124" s="389">
        <v>30000.221000000005</v>
      </c>
      <c r="F124" s="390">
        <v>8268.9125000000004</v>
      </c>
      <c r="G124" s="120">
        <v>51998.204500000007</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382">
        <v>2020</v>
      </c>
      <c r="B125" s="383" t="s">
        <v>45</v>
      </c>
      <c r="C125" s="384" t="s">
        <v>88</v>
      </c>
      <c r="D125" s="385">
        <v>8822.3700000000008</v>
      </c>
      <c r="E125" s="385">
        <v>24075.766500000002</v>
      </c>
      <c r="F125" s="386">
        <v>6794.8325000000004</v>
      </c>
      <c r="G125" s="387">
        <v>39692.969000000005</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64">
        <v>2020</v>
      </c>
      <c r="B126" s="64" t="s">
        <v>33</v>
      </c>
      <c r="C126" s="388" t="s">
        <v>88</v>
      </c>
      <c r="D126" s="389">
        <v>795.09799999999996</v>
      </c>
      <c r="E126" s="389">
        <v>13518.661</v>
      </c>
      <c r="F126" s="390">
        <v>1897.7224999999999</v>
      </c>
      <c r="G126" s="120">
        <v>16211.4815</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382">
        <v>2020</v>
      </c>
      <c r="B127" s="383" t="s">
        <v>35</v>
      </c>
      <c r="C127" s="384" t="s">
        <v>88</v>
      </c>
      <c r="D127" s="385">
        <v>6019.616</v>
      </c>
      <c r="E127" s="385">
        <v>20378.213500000002</v>
      </c>
      <c r="F127" s="386">
        <v>5148.7899999999991</v>
      </c>
      <c r="G127" s="387">
        <v>31546.619500000001</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64">
        <v>2020</v>
      </c>
      <c r="B128" s="64" t="s">
        <v>36</v>
      </c>
      <c r="C128" s="388" t="s">
        <v>88</v>
      </c>
      <c r="D128" s="389">
        <v>9153.6670000000013</v>
      </c>
      <c r="E128" s="389">
        <v>25613.824499999999</v>
      </c>
      <c r="F128" s="390">
        <v>6464.8</v>
      </c>
      <c r="G128" s="120">
        <v>41232.291499999999</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382">
        <v>2020</v>
      </c>
      <c r="B129" s="383" t="s">
        <v>37</v>
      </c>
      <c r="C129" s="384" t="s">
        <v>88</v>
      </c>
      <c r="D129" s="385">
        <v>11624.754000000001</v>
      </c>
      <c r="E129" s="385">
        <v>31644.443500000012</v>
      </c>
      <c r="F129" s="386">
        <v>7484.665</v>
      </c>
      <c r="G129" s="387">
        <v>50753.862500000017</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64">
        <v>2020</v>
      </c>
      <c r="B130" s="64" t="s">
        <v>38</v>
      </c>
      <c r="C130" s="388" t="s">
        <v>88</v>
      </c>
      <c r="D130" s="389">
        <v>11831.811999999994</v>
      </c>
      <c r="E130" s="389">
        <v>27845.105</v>
      </c>
      <c r="F130" s="390">
        <v>7167.869999999999</v>
      </c>
      <c r="G130" s="120">
        <v>46844.786999999997</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382">
        <v>2020</v>
      </c>
      <c r="B131" s="383" t="s">
        <v>39</v>
      </c>
      <c r="C131" s="384" t="s">
        <v>88</v>
      </c>
      <c r="D131" s="385">
        <v>12619.18</v>
      </c>
      <c r="E131" s="385">
        <v>28903.256500000003</v>
      </c>
      <c r="F131" s="386">
        <v>7866.7124999999996</v>
      </c>
      <c r="G131" s="387">
        <v>49389.149000000005</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64">
        <v>2020</v>
      </c>
      <c r="B132" s="64" t="s">
        <v>40</v>
      </c>
      <c r="C132" s="388" t="s">
        <v>88</v>
      </c>
      <c r="D132" s="389">
        <v>13801.035</v>
      </c>
      <c r="E132" s="389">
        <v>32273.706000000002</v>
      </c>
      <c r="F132" s="390">
        <v>8448.0849999046332</v>
      </c>
      <c r="G132" s="120">
        <v>54522.825999904635</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382">
        <v>2020</v>
      </c>
      <c r="B133" s="383" t="s">
        <v>41</v>
      </c>
      <c r="C133" s="384" t="s">
        <v>88</v>
      </c>
      <c r="D133" s="385">
        <v>10757.11</v>
      </c>
      <c r="E133" s="385">
        <v>31719.2255</v>
      </c>
      <c r="F133" s="386">
        <v>8334.7374999999993</v>
      </c>
      <c r="G133" s="387">
        <v>50811.073000000004</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64">
        <v>2020</v>
      </c>
      <c r="B134" s="64" t="s">
        <v>42</v>
      </c>
      <c r="C134" s="388" t="s">
        <v>88</v>
      </c>
      <c r="D134" s="389">
        <v>8056.81</v>
      </c>
      <c r="E134" s="389">
        <v>34779.636500000001</v>
      </c>
      <c r="F134" s="390">
        <v>9870.6819999999989</v>
      </c>
      <c r="G134" s="120">
        <v>52707.128500000006</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382">
        <v>2021</v>
      </c>
      <c r="B135" s="383" t="s">
        <v>43</v>
      </c>
      <c r="C135" s="384" t="s">
        <v>88</v>
      </c>
      <c r="D135" s="385">
        <v>7366.8719999999994</v>
      </c>
      <c r="E135" s="385">
        <v>33375.341</v>
      </c>
      <c r="F135" s="386">
        <v>9224.8724999999995</v>
      </c>
      <c r="G135" s="387">
        <v>49967.085500000001</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64">
        <v>2021</v>
      </c>
      <c r="B136" s="64" t="s">
        <v>44</v>
      </c>
      <c r="C136" s="388" t="s">
        <v>88</v>
      </c>
      <c r="D136" s="389">
        <v>8805.4500000000007</v>
      </c>
      <c r="E136" s="389">
        <v>33376.392500000009</v>
      </c>
      <c r="F136" s="390">
        <v>8725.9925000000003</v>
      </c>
      <c r="G136" s="120">
        <v>50907.835000000006</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382">
        <v>2021</v>
      </c>
      <c r="B137" s="383" t="s">
        <v>45</v>
      </c>
      <c r="C137" s="384" t="s">
        <v>88</v>
      </c>
      <c r="D137" s="385">
        <v>10347.7675</v>
      </c>
      <c r="E137" s="385">
        <v>36331.484499987164</v>
      </c>
      <c r="F137" s="386">
        <v>8673.4249999999993</v>
      </c>
      <c r="G137" s="387">
        <v>55352.676999987161</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64">
        <v>2021</v>
      </c>
      <c r="B138" s="64" t="s">
        <v>33</v>
      </c>
      <c r="C138" s="388" t="s">
        <v>88</v>
      </c>
      <c r="D138" s="389">
        <v>9504.9799969482428</v>
      </c>
      <c r="E138" s="389">
        <v>32097.496500000012</v>
      </c>
      <c r="F138" s="390">
        <v>7571.3349999999991</v>
      </c>
      <c r="G138" s="120">
        <v>49173.811496948256</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382">
        <v>2021</v>
      </c>
      <c r="B139" s="383" t="s">
        <v>35</v>
      </c>
      <c r="C139" s="384" t="s">
        <v>88</v>
      </c>
      <c r="D139" s="385">
        <v>9048.1019996948198</v>
      </c>
      <c r="E139" s="385">
        <v>30805.098999999998</v>
      </c>
      <c r="F139" s="386">
        <v>7485.6474999999991</v>
      </c>
      <c r="G139" s="387">
        <v>47338.848499694825</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64">
        <v>2021</v>
      </c>
      <c r="B140" s="64" t="s">
        <v>36</v>
      </c>
      <c r="C140" s="388" t="s">
        <v>88</v>
      </c>
      <c r="D140" s="389">
        <v>13462.96999511719</v>
      </c>
      <c r="E140" s="389">
        <v>28565.985999999994</v>
      </c>
      <c r="F140" s="390">
        <v>5108.7474999999995</v>
      </c>
      <c r="G140" s="120">
        <v>47137.703495117181</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382">
        <v>2021</v>
      </c>
      <c r="B141" s="383" t="s">
        <v>37</v>
      </c>
      <c r="C141" s="384" t="s">
        <v>88</v>
      </c>
      <c r="D141" s="385">
        <v>12687.697499999998</v>
      </c>
      <c r="E141" s="385">
        <v>32019.002500000002</v>
      </c>
      <c r="F141" s="386">
        <v>4154.1475</v>
      </c>
      <c r="G141" s="387">
        <v>48860.847500000003</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64">
        <v>2021</v>
      </c>
      <c r="B142" s="64" t="s">
        <v>38</v>
      </c>
      <c r="C142" s="388" t="s">
        <v>88</v>
      </c>
      <c r="D142" s="389">
        <v>9893.0450000000001</v>
      </c>
      <c r="E142" s="389">
        <v>31309.564000000006</v>
      </c>
      <c r="F142" s="390">
        <v>5602.0450000000001</v>
      </c>
      <c r="G142" s="120">
        <v>46804.65400000001</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382">
        <v>2021</v>
      </c>
      <c r="B143" s="383" t="s">
        <v>39</v>
      </c>
      <c r="C143" s="384" t="s">
        <v>88</v>
      </c>
      <c r="D143" s="385">
        <v>12195.122500000001</v>
      </c>
      <c r="E143" s="385">
        <v>30302.489499999996</v>
      </c>
      <c r="F143" s="386">
        <v>5496.8424999999997</v>
      </c>
      <c r="G143" s="387">
        <v>47994.454499999993</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382">
        <v>2021</v>
      </c>
      <c r="B144" s="383" t="s">
        <v>40</v>
      </c>
      <c r="C144" s="384" t="s">
        <v>88</v>
      </c>
      <c r="D144" s="385">
        <v>12660.059999999998</v>
      </c>
      <c r="E144" s="385">
        <v>30151.691500000008</v>
      </c>
      <c r="F144" s="386">
        <v>5422.46</v>
      </c>
      <c r="G144" s="387">
        <v>48234.211500000005</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64">
        <v>2021</v>
      </c>
      <c r="B145" s="64" t="s">
        <v>41</v>
      </c>
      <c r="C145" s="388" t="s">
        <v>88</v>
      </c>
      <c r="D145" s="389">
        <v>9912.7634999999973</v>
      </c>
      <c r="E145" s="389">
        <v>35502.356499999994</v>
      </c>
      <c r="F145" s="390">
        <v>7036.1449999999995</v>
      </c>
      <c r="G145" s="120">
        <v>52451.264999999985</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382">
        <v>2021</v>
      </c>
      <c r="B146" s="383" t="s">
        <v>42</v>
      </c>
      <c r="C146" s="384" t="s">
        <v>88</v>
      </c>
      <c r="D146" s="385">
        <v>13146.787499999999</v>
      </c>
      <c r="E146" s="385">
        <v>38582.227999999988</v>
      </c>
      <c r="F146" s="386">
        <v>5371.83</v>
      </c>
      <c r="G146" s="387">
        <v>57100.845499999989</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64">
        <v>2022</v>
      </c>
      <c r="B147" s="64" t="s">
        <v>43</v>
      </c>
      <c r="C147" s="388" t="s">
        <v>88</v>
      </c>
      <c r="D147" s="389">
        <v>11275.92</v>
      </c>
      <c r="E147" s="389">
        <v>31535.873999999993</v>
      </c>
      <c r="F147" s="390">
        <v>4828.1925000000001</v>
      </c>
      <c r="G147" s="120">
        <v>47639.986499999999</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382">
        <v>2022</v>
      </c>
      <c r="B148" s="383" t="s">
        <v>44</v>
      </c>
      <c r="C148" s="384" t="s">
        <v>88</v>
      </c>
      <c r="D148" s="385">
        <v>14303.68</v>
      </c>
      <c r="E148" s="385">
        <v>33673.34599999999</v>
      </c>
      <c r="F148" s="386">
        <v>6393.0224999999991</v>
      </c>
      <c r="G148" s="387">
        <v>54370.04849999999</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64">
        <v>2022</v>
      </c>
      <c r="B149" s="64" t="s">
        <v>45</v>
      </c>
      <c r="C149" s="388" t="s">
        <v>88</v>
      </c>
      <c r="D149" s="389">
        <v>17256.712500000001</v>
      </c>
      <c r="E149" s="389">
        <v>41544.244500000001</v>
      </c>
      <c r="F149" s="390">
        <v>6711.9174999999987</v>
      </c>
      <c r="G149" s="120">
        <v>65512.874500000005</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382">
        <v>2022</v>
      </c>
      <c r="B150" s="383" t="s">
        <v>33</v>
      </c>
      <c r="C150" s="384" t="s">
        <v>88</v>
      </c>
      <c r="D150" s="385">
        <v>15563.932499999999</v>
      </c>
      <c r="E150" s="385">
        <v>31893.2565</v>
      </c>
      <c r="F150" s="386">
        <v>5972.2799999999988</v>
      </c>
      <c r="G150" s="387">
        <v>53429.468999999997</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64">
        <v>2022</v>
      </c>
      <c r="B151" s="64" t="s">
        <v>35</v>
      </c>
      <c r="C151" s="388" t="s">
        <v>88</v>
      </c>
      <c r="D151" s="389">
        <v>16778.49494</v>
      </c>
      <c r="E151" s="389">
        <v>30308.794500000004</v>
      </c>
      <c r="F151" s="390">
        <v>7103.5449999999992</v>
      </c>
      <c r="G151" s="120">
        <v>54190.834439999999</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382">
        <v>2022</v>
      </c>
      <c r="B152" s="383" t="s">
        <v>36</v>
      </c>
      <c r="C152" s="384" t="s">
        <v>88</v>
      </c>
      <c r="D152" s="385">
        <v>15230.510000000002</v>
      </c>
      <c r="E152" s="385">
        <v>30789.528503662114</v>
      </c>
      <c r="F152" s="386">
        <v>7250.0599999999995</v>
      </c>
      <c r="G152" s="387">
        <v>53270.098503662113</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64">
        <v>2022</v>
      </c>
      <c r="B153" s="64" t="s">
        <v>37</v>
      </c>
      <c r="C153" s="388" t="s">
        <v>88</v>
      </c>
      <c r="D153" s="389">
        <v>14738.6185</v>
      </c>
      <c r="E153" s="389">
        <v>29122.407500000005</v>
      </c>
      <c r="F153" s="390">
        <v>6457.0624999999991</v>
      </c>
      <c r="G153" s="120">
        <v>50318.088500000005</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64">
        <v>2022</v>
      </c>
      <c r="B154" s="64" t="s">
        <v>38</v>
      </c>
      <c r="C154" s="388" t="s">
        <v>88</v>
      </c>
      <c r="D154" s="389">
        <v>15623.186000000002</v>
      </c>
      <c r="E154" s="389">
        <v>29515.143000000004</v>
      </c>
      <c r="F154" s="390">
        <v>6446.24</v>
      </c>
      <c r="G154" s="120">
        <v>51584.569000000003</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382">
        <v>2022</v>
      </c>
      <c r="B155" s="383" t="s">
        <v>39</v>
      </c>
      <c r="C155" s="384" t="s">
        <v>88</v>
      </c>
      <c r="D155" s="385">
        <v>15460.317500000001</v>
      </c>
      <c r="E155" s="385">
        <v>29218.881999999994</v>
      </c>
      <c r="F155" s="386">
        <v>6632.1774999999998</v>
      </c>
      <c r="G155" s="387">
        <v>51311.376999999993</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64">
        <v>2022</v>
      </c>
      <c r="B156" s="64" t="s">
        <v>40</v>
      </c>
      <c r="C156" s="388" t="s">
        <v>88</v>
      </c>
      <c r="D156" s="389">
        <v>14022.650000000001</v>
      </c>
      <c r="E156" s="389">
        <v>28078.909000000007</v>
      </c>
      <c r="F156" s="390">
        <v>5307.7074999999986</v>
      </c>
      <c r="G156" s="120">
        <v>47409.266500000012</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382">
        <v>2022</v>
      </c>
      <c r="B157" s="383" t="s">
        <v>41</v>
      </c>
      <c r="C157" s="384" t="s">
        <v>88</v>
      </c>
      <c r="D157" s="385">
        <v>12742.637499999999</v>
      </c>
      <c r="E157" s="385">
        <v>28363.284500000005</v>
      </c>
      <c r="F157" s="386">
        <v>5610.3000000000011</v>
      </c>
      <c r="G157" s="387">
        <v>46716.222000000009</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64">
        <v>2022</v>
      </c>
      <c r="B158" s="64" t="s">
        <v>42</v>
      </c>
      <c r="C158" s="388" t="s">
        <v>88</v>
      </c>
      <c r="D158" s="389">
        <v>13935.529999999999</v>
      </c>
      <c r="E158" s="389">
        <v>32646.738999999994</v>
      </c>
      <c r="F158" s="390">
        <v>6456.3350000000009</v>
      </c>
      <c r="G158" s="120">
        <v>53038.603999999999</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382">
        <v>2023</v>
      </c>
      <c r="B159" s="383" t="s">
        <v>43</v>
      </c>
      <c r="C159" s="384" t="s">
        <v>88</v>
      </c>
      <c r="D159" s="385">
        <v>12450.412499999999</v>
      </c>
      <c r="E159" s="385">
        <v>25655.6335</v>
      </c>
      <c r="F159" s="386">
        <v>5073.7074999999986</v>
      </c>
      <c r="G159" s="387">
        <v>43179.753499999992</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64">
        <v>2023</v>
      </c>
      <c r="B160" s="64" t="s">
        <v>44</v>
      </c>
      <c r="C160" s="388" t="s">
        <v>88</v>
      </c>
      <c r="D160" s="389">
        <v>15682.220000000001</v>
      </c>
      <c r="E160" s="389">
        <v>27934.373500000002</v>
      </c>
      <c r="F160" s="390">
        <v>6732.5599999999995</v>
      </c>
      <c r="G160" s="120">
        <v>50349.1535</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382">
        <v>2020</v>
      </c>
      <c r="B161" s="383" t="s">
        <v>43</v>
      </c>
      <c r="C161" s="384" t="s">
        <v>89</v>
      </c>
      <c r="D161" s="385">
        <v>3787.9949999999999</v>
      </c>
      <c r="E161" s="385">
        <v>22008.468499999999</v>
      </c>
      <c r="F161" s="386">
        <v>5790.0069999999996</v>
      </c>
      <c r="G161" s="387">
        <v>31586.470499999999</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64">
        <v>2020</v>
      </c>
      <c r="B162" s="64" t="s">
        <v>44</v>
      </c>
      <c r="C162" s="388" t="s">
        <v>89</v>
      </c>
      <c r="D162" s="389">
        <v>5188.7449999999999</v>
      </c>
      <c r="E162" s="389">
        <v>19716.217499999999</v>
      </c>
      <c r="F162" s="390">
        <v>5779.9149999999991</v>
      </c>
      <c r="G162" s="120">
        <v>30684.877499999995</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382">
        <v>2020</v>
      </c>
      <c r="B163" s="383" t="s">
        <v>45</v>
      </c>
      <c r="C163" s="384" t="s">
        <v>89</v>
      </c>
      <c r="D163" s="385">
        <v>3504.7049999999999</v>
      </c>
      <c r="E163" s="385">
        <v>15316.768499999998</v>
      </c>
      <c r="F163" s="386">
        <v>4663.418999999999</v>
      </c>
      <c r="G163" s="387">
        <v>23484.892499999998</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64">
        <v>2020</v>
      </c>
      <c r="B164" s="64" t="s">
        <v>33</v>
      </c>
      <c r="C164" s="388" t="s">
        <v>89</v>
      </c>
      <c r="D164" s="389">
        <v>0</v>
      </c>
      <c r="E164" s="389">
        <v>6366.9370000000008</v>
      </c>
      <c r="F164" s="390">
        <v>464.7525</v>
      </c>
      <c r="G164" s="120">
        <v>6831.6895000000004</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382">
        <v>2020</v>
      </c>
      <c r="B165" s="383" t="s">
        <v>35</v>
      </c>
      <c r="C165" s="384" t="s">
        <v>89</v>
      </c>
      <c r="D165" s="385">
        <v>1983.468009765626</v>
      </c>
      <c r="E165" s="385">
        <v>15952.017999086378</v>
      </c>
      <c r="F165" s="386">
        <v>2458.1524919891358</v>
      </c>
      <c r="G165" s="387">
        <v>20393.638500841142</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64">
        <v>2020</v>
      </c>
      <c r="B166" s="64" t="s">
        <v>36</v>
      </c>
      <c r="C166" s="388" t="s">
        <v>89</v>
      </c>
      <c r="D166" s="389">
        <v>3474.3929780273438</v>
      </c>
      <c r="E166" s="389">
        <v>18250.926002233507</v>
      </c>
      <c r="F166" s="390">
        <v>4370.2490005874633</v>
      </c>
      <c r="G166" s="120">
        <v>26095.567980848307</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382">
        <v>2020</v>
      </c>
      <c r="B167" s="383" t="s">
        <v>37</v>
      </c>
      <c r="C167" s="384" t="s">
        <v>89</v>
      </c>
      <c r="D167" s="385">
        <v>3943.7320134277343</v>
      </c>
      <c r="E167" s="385">
        <v>22349.79800671768</v>
      </c>
      <c r="F167" s="386">
        <v>5314.6774876403797</v>
      </c>
      <c r="G167" s="387">
        <v>31608.207507785795</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64">
        <v>2020</v>
      </c>
      <c r="B168" s="64" t="s">
        <v>38</v>
      </c>
      <c r="C168" s="388" t="s">
        <v>89</v>
      </c>
      <c r="D168" s="389">
        <v>4251.0869829101557</v>
      </c>
      <c r="E168" s="389">
        <v>22691.726467635184</v>
      </c>
      <c r="F168" s="390">
        <v>4977.395008277892</v>
      </c>
      <c r="G168" s="120">
        <v>31920.208458823232</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382">
        <v>2020</v>
      </c>
      <c r="B169" s="383" t="s">
        <v>39</v>
      </c>
      <c r="C169" s="384" t="s">
        <v>89</v>
      </c>
      <c r="D169" s="385">
        <v>4553.05999633789</v>
      </c>
      <c r="E169" s="385">
        <v>23355.252002453326</v>
      </c>
      <c r="F169" s="386">
        <v>5370.7035180377961</v>
      </c>
      <c r="G169" s="387">
        <v>33279.015516829015</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64">
        <v>2020</v>
      </c>
      <c r="B170" s="64" t="s">
        <v>40</v>
      </c>
      <c r="C170" s="388" t="s">
        <v>89</v>
      </c>
      <c r="D170" s="389">
        <v>4132.237524414063</v>
      </c>
      <c r="E170" s="389">
        <v>25721.570986856939</v>
      </c>
      <c r="F170" s="390">
        <v>5523.9614772796631</v>
      </c>
      <c r="G170" s="120">
        <v>35377.769988550659</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382">
        <v>2020</v>
      </c>
      <c r="B171" s="383" t="s">
        <v>41</v>
      </c>
      <c r="C171" s="384" t="s">
        <v>89</v>
      </c>
      <c r="D171" s="385">
        <v>3931.2779853515631</v>
      </c>
      <c r="E171" s="385">
        <v>23888.750505752385</v>
      </c>
      <c r="F171" s="386">
        <v>5724.7555001068104</v>
      </c>
      <c r="G171" s="387">
        <v>33544.783991210759</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64">
        <v>2020</v>
      </c>
      <c r="B172" s="64" t="s">
        <v>42</v>
      </c>
      <c r="C172" s="388" t="s">
        <v>89</v>
      </c>
      <c r="D172" s="389">
        <v>4239.3209865722656</v>
      </c>
      <c r="E172" s="389">
        <v>25040.886511125565</v>
      </c>
      <c r="F172" s="390">
        <v>4345.2779741787926</v>
      </c>
      <c r="G172" s="120">
        <v>33625.485471876622</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382">
        <v>2021</v>
      </c>
      <c r="B173" s="383" t="s">
        <v>43</v>
      </c>
      <c r="C173" s="384" t="s">
        <v>89</v>
      </c>
      <c r="D173" s="385">
        <v>2995.7000292968751</v>
      </c>
      <c r="E173" s="385">
        <v>22384.051022769931</v>
      </c>
      <c r="F173" s="386">
        <v>4845.7379977512364</v>
      </c>
      <c r="G173" s="387">
        <v>30225.489049818039</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64">
        <v>2021</v>
      </c>
      <c r="B174" s="64" t="s">
        <v>44</v>
      </c>
      <c r="C174" s="388" t="s">
        <v>89</v>
      </c>
      <c r="D174" s="389">
        <v>3108.3629829000001</v>
      </c>
      <c r="E174" s="389">
        <v>22631.049498200002</v>
      </c>
      <c r="F174" s="390">
        <v>4677.8690189999998</v>
      </c>
      <c r="G174" s="120">
        <v>30417.281500100002</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382">
        <v>2021</v>
      </c>
      <c r="B175" s="383" t="s">
        <v>45</v>
      </c>
      <c r="C175" s="384" t="s">
        <v>89</v>
      </c>
      <c r="D175" s="385">
        <v>4090.625007324219</v>
      </c>
      <c r="E175" s="385">
        <v>25847.59097818673</v>
      </c>
      <c r="F175" s="386">
        <v>5127.6255244522099</v>
      </c>
      <c r="G175" s="387">
        <v>35065.841509963153</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64">
        <v>2021</v>
      </c>
      <c r="B176" s="64" t="s">
        <v>33</v>
      </c>
      <c r="C176" s="388" t="s">
        <v>89</v>
      </c>
      <c r="D176" s="389">
        <v>3315.7069938964842</v>
      </c>
      <c r="E176" s="389">
        <v>21773.693490913032</v>
      </c>
      <c r="F176" s="390">
        <v>3768.4260058326718</v>
      </c>
      <c r="G176" s="120">
        <v>28857.82649064219</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382">
        <v>2021</v>
      </c>
      <c r="B177" s="383" t="s">
        <v>35</v>
      </c>
      <c r="C177" s="384" t="s">
        <v>89</v>
      </c>
      <c r="D177" s="385">
        <v>2751.7910061035154</v>
      </c>
      <c r="E177" s="385">
        <v>19967.058507022022</v>
      </c>
      <c r="F177" s="386">
        <v>2523.3459929847713</v>
      </c>
      <c r="G177" s="387">
        <v>25242.195506110307</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64">
        <v>2021</v>
      </c>
      <c r="B178" s="64" t="s">
        <v>36</v>
      </c>
      <c r="C178" s="388" t="s">
        <v>89</v>
      </c>
      <c r="D178" s="389">
        <v>3387.6099987792968</v>
      </c>
      <c r="E178" s="389">
        <v>22101.933050891428</v>
      </c>
      <c r="F178" s="390">
        <v>3407.2094984054565</v>
      </c>
      <c r="G178" s="120">
        <v>28896.752548076187</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382">
        <v>2021</v>
      </c>
      <c r="B179" s="383" t="s">
        <v>37</v>
      </c>
      <c r="C179" s="384" t="s">
        <v>89</v>
      </c>
      <c r="D179" s="385">
        <v>3977.5539987792968</v>
      </c>
      <c r="E179" s="385">
        <v>23461.65250851059</v>
      </c>
      <c r="F179" s="386">
        <v>2999.4319976272582</v>
      </c>
      <c r="G179" s="387">
        <v>30438.638504917144</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64">
        <v>2021</v>
      </c>
      <c r="B180" s="64" t="s">
        <v>38</v>
      </c>
      <c r="C180" s="388" t="s">
        <v>89</v>
      </c>
      <c r="D180" s="389">
        <v>3850.7390000000005</v>
      </c>
      <c r="E180" s="389">
        <v>21188.309512008669</v>
      </c>
      <c r="F180" s="390">
        <v>3128.4624892425527</v>
      </c>
      <c r="G180" s="120">
        <v>28167.511001251223</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64">
        <v>2021</v>
      </c>
      <c r="B181" s="64" t="s">
        <v>39</v>
      </c>
      <c r="C181" s="388" t="s">
        <v>89</v>
      </c>
      <c r="D181" s="389">
        <v>4547.0949926757812</v>
      </c>
      <c r="E181" s="389">
        <v>24390.716974294661</v>
      </c>
      <c r="F181" s="390">
        <v>3030.3615082473752</v>
      </c>
      <c r="G181" s="120">
        <v>31968.173475217816</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382">
        <v>2021</v>
      </c>
      <c r="B182" s="383" t="s">
        <v>40</v>
      </c>
      <c r="C182" s="384" t="s">
        <v>89</v>
      </c>
      <c r="D182" s="385">
        <v>4873.134009765623</v>
      </c>
      <c r="E182" s="385">
        <v>23021.288511917115</v>
      </c>
      <c r="F182" s="386">
        <v>3030.0520046234128</v>
      </c>
      <c r="G182" s="387">
        <v>30924.474526306149</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64">
        <v>2021</v>
      </c>
      <c r="B183" s="64" t="s">
        <v>41</v>
      </c>
      <c r="C183" s="388" t="s">
        <v>89</v>
      </c>
      <c r="D183" s="389">
        <v>4713.0050388946529</v>
      </c>
      <c r="E183" s="389">
        <v>24507.783505546569</v>
      </c>
      <c r="F183" s="390">
        <v>3053.7984992408756</v>
      </c>
      <c r="G183" s="120">
        <v>32274.587043682099</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382">
        <v>2021</v>
      </c>
      <c r="B184" s="383" t="s">
        <v>42</v>
      </c>
      <c r="C184" s="384" t="s">
        <v>89</v>
      </c>
      <c r="D184" s="385">
        <v>4849.6410340118409</v>
      </c>
      <c r="E184" s="385">
        <v>24898.978499895089</v>
      </c>
      <c r="F184" s="386">
        <v>3196.7334994626044</v>
      </c>
      <c r="G184" s="387">
        <v>32945.353033369538</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64">
        <v>2022</v>
      </c>
      <c r="B185" s="64" t="s">
        <v>43</v>
      </c>
      <c r="C185" s="388" t="s">
        <v>89</v>
      </c>
      <c r="D185" s="389">
        <v>3458.1430269851689</v>
      </c>
      <c r="E185" s="389">
        <v>18222.066976939561</v>
      </c>
      <c r="F185" s="390">
        <v>2888.2759986305232</v>
      </c>
      <c r="G185" s="120">
        <v>24568.486002555244</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382">
        <v>2022</v>
      </c>
      <c r="B186" s="383" t="s">
        <v>44</v>
      </c>
      <c r="C186" s="384" t="s">
        <v>89</v>
      </c>
      <c r="D186" s="385">
        <v>3848.9919835281371</v>
      </c>
      <c r="E186" s="385">
        <v>22925.560511496667</v>
      </c>
      <c r="F186" s="386">
        <v>3673.959987979888</v>
      </c>
      <c r="G186" s="387">
        <v>30448.512483004692</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402">
        <v>2022</v>
      </c>
      <c r="B187" s="64" t="s">
        <v>45</v>
      </c>
      <c r="C187" s="388" t="s">
        <v>89</v>
      </c>
      <c r="D187" s="389">
        <v>4617.2450128173832</v>
      </c>
      <c r="E187" s="389">
        <v>27159.406998641967</v>
      </c>
      <c r="F187" s="390">
        <v>4399.124999088288</v>
      </c>
      <c r="G187" s="120">
        <v>36175.777010547637</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382">
        <v>2022</v>
      </c>
      <c r="B188" s="383" t="s">
        <v>33</v>
      </c>
      <c r="C188" s="384" t="s">
        <v>89</v>
      </c>
      <c r="D188" s="385">
        <v>3999.2700474548346</v>
      </c>
      <c r="E188" s="385">
        <v>20432.034526842115</v>
      </c>
      <c r="F188" s="386">
        <v>2925.9304922485348</v>
      </c>
      <c r="G188" s="387">
        <v>27357.235066545487</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402">
        <v>2022</v>
      </c>
      <c r="B189" s="64" t="s">
        <v>35</v>
      </c>
      <c r="C189" s="388" t="s">
        <v>89</v>
      </c>
      <c r="D189" s="389">
        <v>4723.3830378913881</v>
      </c>
      <c r="E189" s="389">
        <v>24687.481527050972</v>
      </c>
      <c r="F189" s="390">
        <v>3201.8389997005461</v>
      </c>
      <c r="G189" s="120">
        <v>32612.703564642907</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382">
        <v>2022</v>
      </c>
      <c r="B190" s="383" t="s">
        <v>36</v>
      </c>
      <c r="C190" s="384" t="s">
        <v>89</v>
      </c>
      <c r="D190" s="385">
        <v>4864.4030281829837</v>
      </c>
      <c r="E190" s="385">
        <v>22856.734993058326</v>
      </c>
      <c r="F190" s="386">
        <v>3104.724499149323</v>
      </c>
      <c r="G190" s="387">
        <v>30825.862520390627</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402">
        <v>2022</v>
      </c>
      <c r="B191" s="64" t="s">
        <v>37</v>
      </c>
      <c r="C191" s="388" t="s">
        <v>89</v>
      </c>
      <c r="D191" s="389">
        <v>4679.5470000000005</v>
      </c>
      <c r="E191" s="389">
        <v>23708.690999999999</v>
      </c>
      <c r="F191" s="390">
        <v>3028.5024999999996</v>
      </c>
      <c r="G191" s="120">
        <v>31416.740500000007</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382">
        <v>2022</v>
      </c>
      <c r="B192" s="383" t="s">
        <v>38</v>
      </c>
      <c r="C192" s="384" t="s">
        <v>89</v>
      </c>
      <c r="D192" s="385">
        <v>5230.3840284919752</v>
      </c>
      <c r="E192" s="385">
        <v>24010.883483524321</v>
      </c>
      <c r="F192" s="386">
        <v>3733.5994977790115</v>
      </c>
      <c r="G192" s="387">
        <v>32974.867009795307</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402">
        <v>2022</v>
      </c>
      <c r="B193" s="64" t="s">
        <v>39</v>
      </c>
      <c r="C193" s="388" t="s">
        <v>89</v>
      </c>
      <c r="D193" s="389">
        <v>5573.473</v>
      </c>
      <c r="E193" s="389">
        <v>22443.558500000003</v>
      </c>
      <c r="F193" s="390">
        <v>3726.7425000000003</v>
      </c>
      <c r="G193" s="120">
        <v>31743.774000000005</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382">
        <v>2022</v>
      </c>
      <c r="B194" s="383" t="s">
        <v>40</v>
      </c>
      <c r="C194" s="384" t="s">
        <v>89</v>
      </c>
      <c r="D194" s="385">
        <v>6420.370044708252</v>
      </c>
      <c r="E194" s="385">
        <v>23615.821480060818</v>
      </c>
      <c r="F194" s="386">
        <v>3329.28499710083</v>
      </c>
      <c r="G194" s="387">
        <v>33365.476521869896</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402">
        <v>2022</v>
      </c>
      <c r="B195" s="64" t="s">
        <v>41</v>
      </c>
      <c r="C195" s="388" t="s">
        <v>89</v>
      </c>
      <c r="D195" s="389">
        <v>6266.8200494384791</v>
      </c>
      <c r="E195" s="389">
        <v>23600.300037946941</v>
      </c>
      <c r="F195" s="390">
        <v>2739.7609990692135</v>
      </c>
      <c r="G195" s="120">
        <v>32606.881086454632</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382">
        <v>2022</v>
      </c>
      <c r="B196" s="383" t="s">
        <v>42</v>
      </c>
      <c r="C196" s="384" t="s">
        <v>89</v>
      </c>
      <c r="D196" s="385">
        <v>5717.4900030517583</v>
      </c>
      <c r="E196" s="385">
        <v>26768.882501508746</v>
      </c>
      <c r="F196" s="386">
        <v>2847.4724972915647</v>
      </c>
      <c r="G196" s="387">
        <v>35333.845001852067</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402">
        <v>2023</v>
      </c>
      <c r="B197" s="64" t="s">
        <v>43</v>
      </c>
      <c r="C197" s="388" t="s">
        <v>89</v>
      </c>
      <c r="D197" s="389">
        <v>6424.180034179687</v>
      </c>
      <c r="E197" s="389">
        <v>17673.347511379245</v>
      </c>
      <c r="F197" s="390">
        <v>2106.2895020866395</v>
      </c>
      <c r="G197" s="120">
        <v>26203.817047645567</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402">
        <v>2023</v>
      </c>
      <c r="B198" s="64" t="s">
        <v>44</v>
      </c>
      <c r="C198" s="388" t="s">
        <v>89</v>
      </c>
      <c r="D198" s="389">
        <v>6379.2899849999994</v>
      </c>
      <c r="E198" s="389">
        <v>22814.65745535</v>
      </c>
      <c r="F198" s="390">
        <v>2791.8489986</v>
      </c>
      <c r="G198" s="120">
        <v>31985.796438949998</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382">
        <v>2020</v>
      </c>
      <c r="B199" s="383" t="s">
        <v>43</v>
      </c>
      <c r="C199" s="384" t="s">
        <v>92</v>
      </c>
      <c r="D199" s="385">
        <v>1535.9974999999999</v>
      </c>
      <c r="E199" s="385">
        <v>15053.094500000005</v>
      </c>
      <c r="F199" s="386">
        <v>5023.5625</v>
      </c>
      <c r="G199" s="387">
        <v>21612.654500000004</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64">
        <v>2020</v>
      </c>
      <c r="B200" s="64" t="s">
        <v>44</v>
      </c>
      <c r="C200" s="388" t="s">
        <v>92</v>
      </c>
      <c r="D200" s="389">
        <v>1935.6374999999998</v>
      </c>
      <c r="E200" s="389">
        <v>15307.008500000004</v>
      </c>
      <c r="F200" s="390">
        <v>5012.5225</v>
      </c>
      <c r="G200" s="120">
        <v>22255.168500000003</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382">
        <v>2020</v>
      </c>
      <c r="B201" s="383" t="s">
        <v>45</v>
      </c>
      <c r="C201" s="384" t="s">
        <v>92</v>
      </c>
      <c r="D201" s="385">
        <v>1873.8275000000001</v>
      </c>
      <c r="E201" s="385">
        <v>12746.2875</v>
      </c>
      <c r="F201" s="386">
        <v>4315.4400000000005</v>
      </c>
      <c r="G201" s="387">
        <v>18935.555</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64">
        <v>2020</v>
      </c>
      <c r="B202" s="64" t="s">
        <v>33</v>
      </c>
      <c r="C202" s="388" t="s">
        <v>92</v>
      </c>
      <c r="D202" s="389">
        <v>31.9</v>
      </c>
      <c r="E202" s="389">
        <v>7037.527000000001</v>
      </c>
      <c r="F202" s="390">
        <v>685.67499999999995</v>
      </c>
      <c r="G202" s="120">
        <v>7755.1020000000008</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382">
        <v>2020</v>
      </c>
      <c r="B203" s="383" t="s">
        <v>35</v>
      </c>
      <c r="C203" s="384" t="s">
        <v>92</v>
      </c>
      <c r="D203" s="385">
        <v>1259.0499999999997</v>
      </c>
      <c r="E203" s="385">
        <v>11464.144500190736</v>
      </c>
      <c r="F203" s="386">
        <v>3175.25</v>
      </c>
      <c r="G203" s="387">
        <v>15898.444500190737</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64">
        <v>2020</v>
      </c>
      <c r="B204" s="64" t="s">
        <v>36</v>
      </c>
      <c r="C204" s="388" t="s">
        <v>92</v>
      </c>
      <c r="D204" s="389">
        <v>1851.1475</v>
      </c>
      <c r="E204" s="389">
        <v>13333.377000000002</v>
      </c>
      <c r="F204" s="390">
        <v>4248.9519999999993</v>
      </c>
      <c r="G204" s="120">
        <v>19433.476500000004</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382">
        <v>2020</v>
      </c>
      <c r="B205" s="383" t="s">
        <v>37</v>
      </c>
      <c r="C205" s="384" t="s">
        <v>92</v>
      </c>
      <c r="D205" s="385">
        <v>2160.9700000000003</v>
      </c>
      <c r="E205" s="385">
        <v>18493.874500000005</v>
      </c>
      <c r="F205" s="386">
        <v>5541.6774999999998</v>
      </c>
      <c r="G205" s="387">
        <v>26196.522000000004</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64">
        <v>2020</v>
      </c>
      <c r="B206" s="64" t="s">
        <v>38</v>
      </c>
      <c r="C206" s="388" t="s">
        <v>92</v>
      </c>
      <c r="D206" s="389">
        <v>2014.4124999999999</v>
      </c>
      <c r="E206" s="389">
        <v>16586.950498474122</v>
      </c>
      <c r="F206" s="390">
        <v>4565.7649999999994</v>
      </c>
      <c r="G206" s="120">
        <v>23167.12799847412</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382">
        <v>2020</v>
      </c>
      <c r="B207" s="383" t="s">
        <v>39</v>
      </c>
      <c r="C207" s="384" t="s">
        <v>92</v>
      </c>
      <c r="D207" s="385">
        <v>2431.6799999999998</v>
      </c>
      <c r="E207" s="385">
        <v>16163.430501525876</v>
      </c>
      <c r="F207" s="386">
        <v>5171.5599999999995</v>
      </c>
      <c r="G207" s="387">
        <v>23766.670501525874</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64">
        <v>2020</v>
      </c>
      <c r="B208" s="64" t="s">
        <v>40</v>
      </c>
      <c r="C208" s="388" t="s">
        <v>92</v>
      </c>
      <c r="D208" s="389">
        <v>2696.2275</v>
      </c>
      <c r="E208" s="389">
        <v>17779.943499237059</v>
      </c>
      <c r="F208" s="390">
        <v>3934.63</v>
      </c>
      <c r="G208" s="120">
        <v>24410.800999237061</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382">
        <v>2020</v>
      </c>
      <c r="B209" s="383" t="s">
        <v>41</v>
      </c>
      <c r="C209" s="384" t="s">
        <v>92</v>
      </c>
      <c r="D209" s="385">
        <v>2415.6824999999999</v>
      </c>
      <c r="E209" s="385">
        <v>16662.948001525878</v>
      </c>
      <c r="F209" s="386">
        <v>4110.5950000000003</v>
      </c>
      <c r="G209" s="387">
        <v>23189.225501525878</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64">
        <v>2020</v>
      </c>
      <c r="B210" s="64" t="s">
        <v>42</v>
      </c>
      <c r="C210" s="388" t="s">
        <v>92</v>
      </c>
      <c r="D210" s="389">
        <v>1949.73</v>
      </c>
      <c r="E210" s="389">
        <v>19423.873999999996</v>
      </c>
      <c r="F210" s="390">
        <v>4415.0825051879883</v>
      </c>
      <c r="G210" s="120">
        <v>25788.686505187987</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382">
        <v>2021</v>
      </c>
      <c r="B211" s="383" t="s">
        <v>43</v>
      </c>
      <c r="C211" s="384" t="s">
        <v>92</v>
      </c>
      <c r="D211" s="385">
        <v>1448.2175</v>
      </c>
      <c r="E211" s="385">
        <v>17672.161499999995</v>
      </c>
      <c r="F211" s="386">
        <v>4879.4549942016602</v>
      </c>
      <c r="G211" s="387">
        <v>23999.833994201654</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64">
        <v>2021</v>
      </c>
      <c r="B212" s="64" t="s">
        <v>44</v>
      </c>
      <c r="C212" s="388" t="s">
        <v>92</v>
      </c>
      <c r="D212" s="389">
        <v>2758.8525</v>
      </c>
      <c r="E212" s="389">
        <v>16611.894499999999</v>
      </c>
      <c r="F212" s="390">
        <v>5046.5575024</v>
      </c>
      <c r="G212" s="120">
        <v>24417.304502399995</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382">
        <v>2021</v>
      </c>
      <c r="B213" s="383" t="s">
        <v>45</v>
      </c>
      <c r="C213" s="384" t="s">
        <v>92</v>
      </c>
      <c r="D213" s="385">
        <v>2697.6899999999996</v>
      </c>
      <c r="E213" s="385">
        <v>19645.980000000007</v>
      </c>
      <c r="F213" s="386">
        <v>5588.4100036621094</v>
      </c>
      <c r="G213" s="387">
        <v>27932.080003662115</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64">
        <v>2021</v>
      </c>
      <c r="B214" s="64" t="s">
        <v>33</v>
      </c>
      <c r="C214" s="388" t="s">
        <v>92</v>
      </c>
      <c r="D214" s="389">
        <v>1857.9399999999998</v>
      </c>
      <c r="E214" s="389">
        <v>17099.802994278249</v>
      </c>
      <c r="F214" s="390">
        <v>5062.7225024414056</v>
      </c>
      <c r="G214" s="120">
        <v>24020.465496719655</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382">
        <v>2021</v>
      </c>
      <c r="B215" s="383" t="s">
        <v>35</v>
      </c>
      <c r="C215" s="384" t="s">
        <v>92</v>
      </c>
      <c r="D215" s="385">
        <v>2060.0949999999998</v>
      </c>
      <c r="E215" s="385">
        <v>16438.7565</v>
      </c>
      <c r="F215" s="386">
        <v>4748.2225000000008</v>
      </c>
      <c r="G215" s="387">
        <v>23247.074000000001</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64">
        <v>2021</v>
      </c>
      <c r="B216" s="64" t="s">
        <v>36</v>
      </c>
      <c r="C216" s="388" t="s">
        <v>92</v>
      </c>
      <c r="D216" s="389">
        <v>2562.9575</v>
      </c>
      <c r="E216" s="389">
        <v>16215.400499999996</v>
      </c>
      <c r="F216" s="390">
        <v>4648.2925000000005</v>
      </c>
      <c r="G216" s="120">
        <v>23426.650499999996</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382">
        <v>2021</v>
      </c>
      <c r="B217" s="383" t="s">
        <v>37</v>
      </c>
      <c r="C217" s="384" t="s">
        <v>92</v>
      </c>
      <c r="D217" s="385">
        <v>2095.1799999999998</v>
      </c>
      <c r="E217" s="385">
        <v>17828.520502139207</v>
      </c>
      <c r="F217" s="386">
        <v>5042.9399999999996</v>
      </c>
      <c r="G217" s="387">
        <v>24966.640502139206</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382">
        <v>2021</v>
      </c>
      <c r="B218" s="383" t="s">
        <v>38</v>
      </c>
      <c r="C218" s="384" t="s">
        <v>92</v>
      </c>
      <c r="D218" s="385">
        <v>2978.96</v>
      </c>
      <c r="E218" s="385">
        <v>17343.300495114803</v>
      </c>
      <c r="F218" s="386">
        <v>4360.2875003051759</v>
      </c>
      <c r="G218" s="387">
        <v>24682.54799541998</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64">
        <v>2021</v>
      </c>
      <c r="B219" s="64" t="s">
        <v>39</v>
      </c>
      <c r="C219" s="388" t="s">
        <v>92</v>
      </c>
      <c r="D219" s="389">
        <v>3053.4949999999999</v>
      </c>
      <c r="E219" s="389">
        <v>16481.43299786362</v>
      </c>
      <c r="F219" s="390">
        <v>4623.7550000000001</v>
      </c>
      <c r="G219" s="120">
        <v>24158.682997863616</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382">
        <v>2021</v>
      </c>
      <c r="B220" s="383" t="s">
        <v>40</v>
      </c>
      <c r="C220" s="384" t="s">
        <v>92</v>
      </c>
      <c r="D220" s="385">
        <v>2625.96</v>
      </c>
      <c r="E220" s="385">
        <v>17225.960501219586</v>
      </c>
      <c r="F220" s="386">
        <v>4292.9725006103508</v>
      </c>
      <c r="G220" s="387">
        <v>24144.893001829936</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64">
        <v>2021</v>
      </c>
      <c r="B221" s="64" t="s">
        <v>41</v>
      </c>
      <c r="C221" s="388" t="s">
        <v>92</v>
      </c>
      <c r="D221" s="389">
        <v>3091.4250012207031</v>
      </c>
      <c r="E221" s="389">
        <v>19756.715995117189</v>
      </c>
      <c r="F221" s="390">
        <v>4277.9050000000007</v>
      </c>
      <c r="G221" s="120">
        <v>27126.045996337889</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382">
        <v>2021</v>
      </c>
      <c r="B222" s="383" t="s">
        <v>42</v>
      </c>
      <c r="C222" s="384" t="s">
        <v>92</v>
      </c>
      <c r="D222" s="385">
        <v>2858.4700000000003</v>
      </c>
      <c r="E222" s="385">
        <v>21293.22100638962</v>
      </c>
      <c r="F222" s="386">
        <v>4769.8225000000002</v>
      </c>
      <c r="G222" s="387">
        <v>28921.513506389623</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64">
        <v>2022</v>
      </c>
      <c r="B223" s="64" t="s">
        <v>43</v>
      </c>
      <c r="C223" s="388" t="s">
        <v>92</v>
      </c>
      <c r="D223" s="389">
        <v>2127.1449998474122</v>
      </c>
      <c r="E223" s="389">
        <v>16167.971503662113</v>
      </c>
      <c r="F223" s="390">
        <v>3550.5625</v>
      </c>
      <c r="G223" s="120">
        <v>21845.679003509526</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382">
        <v>2022</v>
      </c>
      <c r="B224" s="383" t="s">
        <v>44</v>
      </c>
      <c r="C224" s="384" t="s">
        <v>92</v>
      </c>
      <c r="D224" s="385">
        <v>3602.7825016784664</v>
      </c>
      <c r="E224" s="385">
        <v>18023.754507019043</v>
      </c>
      <c r="F224" s="386">
        <v>4176.46</v>
      </c>
      <c r="G224" s="387">
        <v>25802.997008697512</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64">
        <v>2022</v>
      </c>
      <c r="B225" s="64" t="s">
        <v>45</v>
      </c>
      <c r="C225" s="388" t="s">
        <v>92</v>
      </c>
      <c r="D225" s="389">
        <v>4426.6274975585948</v>
      </c>
      <c r="E225" s="389">
        <v>24213.667003826617</v>
      </c>
      <c r="F225" s="390">
        <v>5836.5325000000012</v>
      </c>
      <c r="G225" s="120">
        <v>34476.827001385216</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382">
        <v>2022</v>
      </c>
      <c r="B226" s="383" t="s">
        <v>33</v>
      </c>
      <c r="C226" s="384" t="s">
        <v>92</v>
      </c>
      <c r="D226" s="385">
        <v>3215.3349987792972</v>
      </c>
      <c r="E226" s="385">
        <v>16939.194491302493</v>
      </c>
      <c r="F226" s="386">
        <v>4683.125</v>
      </c>
      <c r="G226" s="387">
        <v>24837.65449008179</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64">
        <v>2022</v>
      </c>
      <c r="B227" s="64" t="s">
        <v>35</v>
      </c>
      <c r="C227" s="388" t="s">
        <v>92</v>
      </c>
      <c r="D227" s="389">
        <v>3391.1025054931638</v>
      </c>
      <c r="E227" s="389">
        <v>17764.533506713866</v>
      </c>
      <c r="F227" s="390">
        <v>5562.38</v>
      </c>
      <c r="G227" s="120">
        <v>26718.016012207034</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382">
        <v>2022</v>
      </c>
      <c r="B228" s="383" t="s">
        <v>36</v>
      </c>
      <c r="C228" s="384" t="s">
        <v>92</v>
      </c>
      <c r="D228" s="385">
        <v>3586.1449999999995</v>
      </c>
      <c r="E228" s="385">
        <v>17340.83499267578</v>
      </c>
      <c r="F228" s="386">
        <v>5162.3824999999997</v>
      </c>
      <c r="G228" s="387">
        <v>26089.36249267578</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64">
        <v>2022</v>
      </c>
      <c r="B229" s="64" t="s">
        <v>37</v>
      </c>
      <c r="C229" s="388" t="s">
        <v>92</v>
      </c>
      <c r="D229" s="389">
        <v>2837.62</v>
      </c>
      <c r="E229" s="389">
        <v>19108.795500000007</v>
      </c>
      <c r="F229" s="390">
        <v>5473.7324999999992</v>
      </c>
      <c r="G229" s="120">
        <v>27420.148000000005</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382">
        <v>2022</v>
      </c>
      <c r="B230" s="383" t="s">
        <v>38</v>
      </c>
      <c r="C230" s="384" t="s">
        <v>92</v>
      </c>
      <c r="D230" s="385">
        <v>3002.7600006103517</v>
      </c>
      <c r="E230" s="385">
        <v>19007.096503280645</v>
      </c>
      <c r="F230" s="386">
        <v>5664.7550000000001</v>
      </c>
      <c r="G230" s="387">
        <v>27674.611503890999</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64">
        <v>2022</v>
      </c>
      <c r="B231" s="64" t="s">
        <v>39</v>
      </c>
      <c r="C231" s="388" t="s">
        <v>92</v>
      </c>
      <c r="D231" s="389">
        <v>3245.0974999999999</v>
      </c>
      <c r="E231" s="389">
        <v>16917.057500000003</v>
      </c>
      <c r="F231" s="390">
        <v>6087.16</v>
      </c>
      <c r="G231" s="120">
        <v>26249.315000000002</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382">
        <v>2022</v>
      </c>
      <c r="B232" s="383" t="s">
        <v>40</v>
      </c>
      <c r="C232" s="384" t="s">
        <v>92</v>
      </c>
      <c r="D232" s="385">
        <v>4381.4650000000001</v>
      </c>
      <c r="E232" s="385">
        <v>16687.740999952312</v>
      </c>
      <c r="F232" s="386">
        <v>5462.0575000000008</v>
      </c>
      <c r="G232" s="387">
        <v>26531.263499952314</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64">
        <v>2022</v>
      </c>
      <c r="B233" s="64" t="s">
        <v>41</v>
      </c>
      <c r="C233" s="388" t="s">
        <v>92</v>
      </c>
      <c r="D233" s="389">
        <v>4694.3625000000002</v>
      </c>
      <c r="E233" s="389">
        <v>16072.090999999999</v>
      </c>
      <c r="F233" s="390">
        <v>4897.8725000000004</v>
      </c>
      <c r="G233" s="120">
        <v>25664.325999999997</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382">
        <v>2022</v>
      </c>
      <c r="B234" s="383" t="s">
        <v>42</v>
      </c>
      <c r="C234" s="384" t="s">
        <v>92</v>
      </c>
      <c r="D234" s="385">
        <v>4706.47</v>
      </c>
      <c r="E234" s="385">
        <v>17975.217499999326</v>
      </c>
      <c r="F234" s="386">
        <v>5397.2199999999993</v>
      </c>
      <c r="G234" s="387">
        <v>28078.907499999325</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64">
        <v>2023</v>
      </c>
      <c r="B235" s="64" t="s">
        <v>43</v>
      </c>
      <c r="C235" s="388" t="s">
        <v>92</v>
      </c>
      <c r="D235" s="389">
        <v>3636.3474999999999</v>
      </c>
      <c r="E235" s="389">
        <v>15720.915998779301</v>
      </c>
      <c r="F235" s="390">
        <v>5315.8399999999992</v>
      </c>
      <c r="G235" s="120">
        <v>24673.103498779299</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64">
        <v>2023</v>
      </c>
      <c r="B236" s="64" t="s">
        <v>44</v>
      </c>
      <c r="C236" s="388" t="s">
        <v>92</v>
      </c>
      <c r="D236" s="389">
        <v>2701.11</v>
      </c>
      <c r="E236" s="389">
        <v>15747.559998700002</v>
      </c>
      <c r="F236" s="390">
        <v>6084.2329967999995</v>
      </c>
      <c r="G236" s="120">
        <v>24532.902995500001</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382">
        <v>2020</v>
      </c>
      <c r="B237" s="383" t="s">
        <v>43</v>
      </c>
      <c r="C237" s="384" t="s">
        <v>93</v>
      </c>
      <c r="D237" s="385">
        <v>19977.334000000003</v>
      </c>
      <c r="E237" s="385">
        <v>46316.162499999991</v>
      </c>
      <c r="F237" s="386">
        <v>9832.2624999999989</v>
      </c>
      <c r="G237" s="387">
        <v>76125.759000000005</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64">
        <v>2020</v>
      </c>
      <c r="B238" s="64" t="s">
        <v>44</v>
      </c>
      <c r="C238" s="388" t="s">
        <v>93</v>
      </c>
      <c r="D238" s="389">
        <v>25573.228000000003</v>
      </c>
      <c r="E238" s="389">
        <v>41684.873999999996</v>
      </c>
      <c r="F238" s="390">
        <v>12162.410499999998</v>
      </c>
      <c r="G238" s="120">
        <v>79420.512499999997</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382">
        <v>2020</v>
      </c>
      <c r="B239" s="383" t="s">
        <v>45</v>
      </c>
      <c r="C239" s="384" t="s">
        <v>93</v>
      </c>
      <c r="D239" s="385">
        <v>15991.263000000001</v>
      </c>
      <c r="E239" s="385">
        <v>28307.671000000002</v>
      </c>
      <c r="F239" s="386">
        <v>9370.6180000000022</v>
      </c>
      <c r="G239" s="387">
        <v>53669.551999999996</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64">
        <v>2020</v>
      </c>
      <c r="B240" s="64" t="s">
        <v>33</v>
      </c>
      <c r="C240" s="388" t="s">
        <v>93</v>
      </c>
      <c r="D240" s="389">
        <v>305.1275</v>
      </c>
      <c r="E240" s="389">
        <v>7530.9270000000006</v>
      </c>
      <c r="F240" s="390">
        <v>781.30000000000007</v>
      </c>
      <c r="G240" s="120">
        <v>8617.3545000000013</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382">
        <v>2020</v>
      </c>
      <c r="B241" s="383" t="s">
        <v>35</v>
      </c>
      <c r="C241" s="384" t="s">
        <v>93</v>
      </c>
      <c r="D241" s="385">
        <v>7521.0055041198748</v>
      </c>
      <c r="E241" s="385">
        <v>26242.686002908707</v>
      </c>
      <c r="F241" s="386">
        <v>5151.4450093078594</v>
      </c>
      <c r="G241" s="387">
        <v>38915.136516336439</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64">
        <v>2020</v>
      </c>
      <c r="B242" s="64" t="s">
        <v>36</v>
      </c>
      <c r="C242" s="388" t="s">
        <v>93</v>
      </c>
      <c r="D242" s="389">
        <v>15399.352012207031</v>
      </c>
      <c r="E242" s="389">
        <v>34212.417995823387</v>
      </c>
      <c r="F242" s="390">
        <v>8760.8939860916144</v>
      </c>
      <c r="G242" s="120">
        <v>58372.663994122027</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382">
        <v>2020</v>
      </c>
      <c r="B243" s="383" t="s">
        <v>37</v>
      </c>
      <c r="C243" s="384" t="s">
        <v>93</v>
      </c>
      <c r="D243" s="385">
        <v>21847.165996948235</v>
      </c>
      <c r="E243" s="385">
        <v>43034.398937984479</v>
      </c>
      <c r="F243" s="386">
        <v>11235.691985351565</v>
      </c>
      <c r="G243" s="387">
        <v>76117.256920284271</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64">
        <v>2020</v>
      </c>
      <c r="B244" s="64" t="s">
        <v>38</v>
      </c>
      <c r="C244" s="388" t="s">
        <v>93</v>
      </c>
      <c r="D244" s="389">
        <v>23118.516504577638</v>
      </c>
      <c r="E244" s="389">
        <v>42211.355005961654</v>
      </c>
      <c r="F244" s="390">
        <v>11074.505516319274</v>
      </c>
      <c r="G244" s="120">
        <v>76404.377026858565</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382">
        <v>2020</v>
      </c>
      <c r="B245" s="383" t="s">
        <v>39</v>
      </c>
      <c r="C245" s="384" t="s">
        <v>93</v>
      </c>
      <c r="D245" s="385">
        <v>23193.849963836667</v>
      </c>
      <c r="E245" s="385">
        <v>46898.168974265063</v>
      </c>
      <c r="F245" s="386">
        <v>13555.195001220702</v>
      </c>
      <c r="G245" s="387">
        <v>83647.213939322435</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64">
        <v>2020</v>
      </c>
      <c r="B246" s="64" t="s">
        <v>40</v>
      </c>
      <c r="C246" s="388" t="s">
        <v>93</v>
      </c>
      <c r="D246" s="389">
        <v>23992.89298840332</v>
      </c>
      <c r="E246" s="389">
        <v>48471.336493839262</v>
      </c>
      <c r="F246" s="390">
        <v>13189.64697702408</v>
      </c>
      <c r="G246" s="120">
        <v>85653.876459266656</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382">
        <v>2020</v>
      </c>
      <c r="B247" s="383" t="s">
        <v>41</v>
      </c>
      <c r="C247" s="384" t="s">
        <v>93</v>
      </c>
      <c r="D247" s="385">
        <v>24035.856026245117</v>
      </c>
      <c r="E247" s="385">
        <v>46965.649492394456</v>
      </c>
      <c r="F247" s="386">
        <v>11638.431005363465</v>
      </c>
      <c r="G247" s="387">
        <v>82639.936524003017</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64">
        <v>2020</v>
      </c>
      <c r="B248" s="64" t="s">
        <v>42</v>
      </c>
      <c r="C248" s="388" t="s">
        <v>93</v>
      </c>
      <c r="D248" s="389">
        <v>22298.030018615722</v>
      </c>
      <c r="E248" s="389">
        <v>43590.234506461129</v>
      </c>
      <c r="F248" s="390">
        <v>10753.879017807007</v>
      </c>
      <c r="G248" s="120">
        <v>76642.143542883859</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382">
        <v>2021</v>
      </c>
      <c r="B249" s="383" t="s">
        <v>43</v>
      </c>
      <c r="C249" s="384" t="s">
        <v>93</v>
      </c>
      <c r="D249" s="385">
        <v>19614.558008239746</v>
      </c>
      <c r="E249" s="385">
        <v>40481.438482199665</v>
      </c>
      <c r="F249" s="386">
        <v>9911.7324831008918</v>
      </c>
      <c r="G249" s="387">
        <v>70007.728973540303</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64">
        <v>2021</v>
      </c>
      <c r="B250" s="64" t="s">
        <v>44</v>
      </c>
      <c r="C250" s="388" t="s">
        <v>93</v>
      </c>
      <c r="D250" s="389">
        <v>28826.726095000005</v>
      </c>
      <c r="E250" s="389">
        <v>43425.915017129999</v>
      </c>
      <c r="F250" s="390">
        <v>10255.991000400001</v>
      </c>
      <c r="G250" s="120">
        <v>82508.632112530002</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382">
        <v>2021</v>
      </c>
      <c r="B251" s="383" t="s">
        <v>45</v>
      </c>
      <c r="C251" s="384" t="s">
        <v>93</v>
      </c>
      <c r="D251" s="385">
        <v>29485.119057983404</v>
      </c>
      <c r="E251" s="385">
        <v>48489.369997492729</v>
      </c>
      <c r="F251" s="386">
        <v>10500.856994096757</v>
      </c>
      <c r="G251" s="387">
        <v>88475.346049572894</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64">
        <v>2021</v>
      </c>
      <c r="B252" s="64" t="s">
        <v>33</v>
      </c>
      <c r="C252" s="388" t="s">
        <v>93</v>
      </c>
      <c r="D252" s="389">
        <v>24344.748464294429</v>
      </c>
      <c r="E252" s="389">
        <v>48388.485010608216</v>
      </c>
      <c r="F252" s="390">
        <v>10218.825016441344</v>
      </c>
      <c r="G252" s="120">
        <v>82952.058491343982</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382">
        <v>2021</v>
      </c>
      <c r="B253" s="383" t="s">
        <v>35</v>
      </c>
      <c r="C253" s="384" t="s">
        <v>93</v>
      </c>
      <c r="D253" s="385">
        <v>20691.618961853026</v>
      </c>
      <c r="E253" s="385">
        <v>41815.542939409068</v>
      </c>
      <c r="F253" s="386">
        <v>8389.1399818344107</v>
      </c>
      <c r="G253" s="387">
        <v>70896.301883096501</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64">
        <v>2021</v>
      </c>
      <c r="B254" s="64" t="s">
        <v>36</v>
      </c>
      <c r="C254" s="388" t="s">
        <v>93</v>
      </c>
      <c r="D254" s="389">
        <v>25559.009013275154</v>
      </c>
      <c r="E254" s="389">
        <v>43666.360566935124</v>
      </c>
      <c r="F254" s="390">
        <v>11147.916501239777</v>
      </c>
      <c r="G254" s="120">
        <v>80373.286081450045</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64">
        <v>2021</v>
      </c>
      <c r="B255" s="64" t="s">
        <v>37</v>
      </c>
      <c r="C255" s="388" t="s">
        <v>93</v>
      </c>
      <c r="D255" s="389">
        <v>24841.940983894347</v>
      </c>
      <c r="E255" s="389">
        <v>46167.368505088663</v>
      </c>
      <c r="F255" s="390">
        <v>11034.120991771699</v>
      </c>
      <c r="G255" s="120">
        <v>82043.430480754701</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382">
        <v>2021</v>
      </c>
      <c r="B256" s="383" t="s">
        <v>38</v>
      </c>
      <c r="C256" s="384" t="s">
        <v>93</v>
      </c>
      <c r="D256" s="385">
        <v>28067.786966148386</v>
      </c>
      <c r="E256" s="385">
        <v>46639.135498407377</v>
      </c>
      <c r="F256" s="386">
        <v>11164.532016189578</v>
      </c>
      <c r="G256" s="387">
        <v>85871.454480745335</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64">
        <v>2021</v>
      </c>
      <c r="B257" s="64" t="s">
        <v>39</v>
      </c>
      <c r="C257" s="388" t="s">
        <v>93</v>
      </c>
      <c r="D257" s="389">
        <v>30182.851070648183</v>
      </c>
      <c r="E257" s="389">
        <v>50894.893968830598</v>
      </c>
      <c r="F257" s="390">
        <v>12415.666492847444</v>
      </c>
      <c r="G257" s="120">
        <v>93493.411532326238</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382">
        <v>2021</v>
      </c>
      <c r="B258" s="383" t="s">
        <v>40</v>
      </c>
      <c r="C258" s="384" t="s">
        <v>93</v>
      </c>
      <c r="D258" s="385">
        <v>29602.657990539545</v>
      </c>
      <c r="E258" s="385">
        <v>49661.959430835712</v>
      </c>
      <c r="F258" s="386">
        <v>12266.425003128054</v>
      </c>
      <c r="G258" s="387">
        <v>91531.042424503306</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64">
        <v>2021</v>
      </c>
      <c r="B259" s="64" t="s">
        <v>41</v>
      </c>
      <c r="C259" s="388" t="s">
        <v>93</v>
      </c>
      <c r="D259" s="389">
        <v>33274.430465515135</v>
      </c>
      <c r="E259" s="389">
        <v>47774.419089345247</v>
      </c>
      <c r="F259" s="390">
        <v>12306.525978538515</v>
      </c>
      <c r="G259" s="120">
        <v>93355.375533398896</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382">
        <v>2021</v>
      </c>
      <c r="B260" s="383" t="s">
        <v>42</v>
      </c>
      <c r="C260" s="384" t="s">
        <v>93</v>
      </c>
      <c r="D260" s="385">
        <v>29874.33402814484</v>
      </c>
      <c r="E260" s="385">
        <v>50784.423074354178</v>
      </c>
      <c r="F260" s="386">
        <v>11963.990499213427</v>
      </c>
      <c r="G260" s="387">
        <v>92622.747601712443</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64">
        <v>2022</v>
      </c>
      <c r="B261" s="64" t="s">
        <v>43</v>
      </c>
      <c r="C261" s="388" t="s">
        <v>93</v>
      </c>
      <c r="D261" s="389">
        <v>26203.806931121828</v>
      </c>
      <c r="E261" s="389">
        <v>37235.440515625509</v>
      </c>
      <c r="F261" s="390">
        <v>10451.849996685029</v>
      </c>
      <c r="G261" s="120">
        <v>73891.097443432373</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382">
        <v>2022</v>
      </c>
      <c r="B262" s="383" t="s">
        <v>44</v>
      </c>
      <c r="C262" s="384" t="s">
        <v>93</v>
      </c>
      <c r="D262" s="385">
        <v>34505.688030914309</v>
      </c>
      <c r="E262" s="385">
        <v>44091.452565630454</v>
      </c>
      <c r="F262" s="386">
        <v>12950.300985435486</v>
      </c>
      <c r="G262" s="387">
        <v>91547.441581980238</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64">
        <v>2022</v>
      </c>
      <c r="B263" s="64" t="s">
        <v>45</v>
      </c>
      <c r="C263" s="388" t="s">
        <v>93</v>
      </c>
      <c r="D263" s="389">
        <v>33652.596573521136</v>
      </c>
      <c r="E263" s="389">
        <v>48935.941959390519</v>
      </c>
      <c r="F263" s="390">
        <v>12725.939998731614</v>
      </c>
      <c r="G263" s="120">
        <v>95314.478531643268</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382">
        <v>2022</v>
      </c>
      <c r="B264" s="383" t="s">
        <v>33</v>
      </c>
      <c r="C264" s="384" t="s">
        <v>93</v>
      </c>
      <c r="D264" s="385">
        <v>29158.574002967838</v>
      </c>
      <c r="E264" s="385">
        <v>37011.071506608663</v>
      </c>
      <c r="F264" s="386">
        <v>10277.780497791289</v>
      </c>
      <c r="G264" s="387">
        <v>76447.426007367787</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64">
        <v>2022</v>
      </c>
      <c r="B265" s="64" t="s">
        <v>35</v>
      </c>
      <c r="C265" s="388" t="s">
        <v>93</v>
      </c>
      <c r="D265" s="389">
        <v>33938.76100829029</v>
      </c>
      <c r="E265" s="389">
        <v>42568.283499950696</v>
      </c>
      <c r="F265" s="390">
        <v>11388.948483379363</v>
      </c>
      <c r="G265" s="120">
        <v>87895.992991620355</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382">
        <v>2022</v>
      </c>
      <c r="B266" s="383" t="s">
        <v>36</v>
      </c>
      <c r="C266" s="384" t="s">
        <v>93</v>
      </c>
      <c r="D266" s="385">
        <v>28645.519977188127</v>
      </c>
      <c r="E266" s="385">
        <v>46417.588987745286</v>
      </c>
      <c r="F266" s="386">
        <v>11057.510005407335</v>
      </c>
      <c r="G266" s="387">
        <v>86120.618970340744</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64">
        <v>2022</v>
      </c>
      <c r="B267" s="64" t="s">
        <v>37</v>
      </c>
      <c r="C267" s="388" t="s">
        <v>93</v>
      </c>
      <c r="D267" s="389">
        <v>28976.035499999998</v>
      </c>
      <c r="E267" s="389">
        <v>50663.947500000009</v>
      </c>
      <c r="F267" s="390">
        <v>11847.150500000002</v>
      </c>
      <c r="G267" s="120">
        <v>91487.133499999996</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382">
        <v>2022</v>
      </c>
      <c r="B268" s="383" t="s">
        <v>38</v>
      </c>
      <c r="C268" s="384" t="s">
        <v>93</v>
      </c>
      <c r="D268" s="385">
        <v>33550.802441593172</v>
      </c>
      <c r="E268" s="385">
        <v>50722.585505669093</v>
      </c>
      <c r="F268" s="386">
        <v>14241.548985662463</v>
      </c>
      <c r="G268" s="387">
        <v>98514.936932924727</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64">
        <v>2022</v>
      </c>
      <c r="B269" s="64" t="s">
        <v>39</v>
      </c>
      <c r="C269" s="388" t="s">
        <v>93</v>
      </c>
      <c r="D269" s="389">
        <v>31590.363000000005</v>
      </c>
      <c r="E269" s="389">
        <v>54724.797000000006</v>
      </c>
      <c r="F269" s="390">
        <v>14415.186000000003</v>
      </c>
      <c r="G269" s="120">
        <v>100730.34599999999</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382">
        <v>2022</v>
      </c>
      <c r="B270" s="383" t="s">
        <v>40</v>
      </c>
      <c r="C270" s="384" t="s">
        <v>93</v>
      </c>
      <c r="D270" s="385">
        <v>30844.164011539462</v>
      </c>
      <c r="E270" s="385">
        <v>49997.689061386351</v>
      </c>
      <c r="F270" s="386">
        <v>12330.052483264924</v>
      </c>
      <c r="G270" s="387">
        <v>93171.90555619073</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64">
        <v>2022</v>
      </c>
      <c r="B271" s="64" t="s">
        <v>41</v>
      </c>
      <c r="C271" s="388" t="s">
        <v>93</v>
      </c>
      <c r="D271" s="389">
        <v>31893.683070808405</v>
      </c>
      <c r="E271" s="389">
        <v>50204.866929584983</v>
      </c>
      <c r="F271" s="390">
        <v>11364.255004043582</v>
      </c>
      <c r="G271" s="120">
        <v>93462.805004436974</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382">
        <v>2022</v>
      </c>
      <c r="B272" s="383" t="s">
        <v>42</v>
      </c>
      <c r="C272" s="384" t="s">
        <v>93</v>
      </c>
      <c r="D272" s="385">
        <v>31327.161098461165</v>
      </c>
      <c r="E272" s="385">
        <v>50237.059521422154</v>
      </c>
      <c r="F272" s="386">
        <v>11283.945465250017</v>
      </c>
      <c r="G272" s="387">
        <v>92848.166085133358</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64">
        <v>2023</v>
      </c>
      <c r="B273" s="64" t="s">
        <v>43</v>
      </c>
      <c r="C273" s="388" t="s">
        <v>93</v>
      </c>
      <c r="D273" s="389">
        <v>21075.007085182202</v>
      </c>
      <c r="E273" s="389">
        <v>42472.559450535751</v>
      </c>
      <c r="F273" s="390">
        <v>8164.7669952392589</v>
      </c>
      <c r="G273" s="120">
        <v>71712.333530957199</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64">
        <v>2023</v>
      </c>
      <c r="B274" s="64" t="s">
        <v>44</v>
      </c>
      <c r="C274" s="388" t="s">
        <v>93</v>
      </c>
      <c r="D274" s="389">
        <v>28323.426041899998</v>
      </c>
      <c r="E274" s="389">
        <v>50738.075382000003</v>
      </c>
      <c r="F274" s="390">
        <v>10035.186513800005</v>
      </c>
      <c r="G274" s="120">
        <v>89096.6879377</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382">
        <v>2020</v>
      </c>
      <c r="B275" s="383" t="s">
        <v>43</v>
      </c>
      <c r="C275" s="384" t="s">
        <v>96</v>
      </c>
      <c r="D275" s="385">
        <v>8217.4249999999993</v>
      </c>
      <c r="E275" s="385">
        <v>22931.682999999997</v>
      </c>
      <c r="F275" s="386">
        <v>5218.4594999999999</v>
      </c>
      <c r="G275" s="387">
        <v>36367.567499999997</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64">
        <v>2020</v>
      </c>
      <c r="B276" s="64" t="s">
        <v>44</v>
      </c>
      <c r="C276" s="388" t="s">
        <v>96</v>
      </c>
      <c r="D276" s="389">
        <v>9689.24</v>
      </c>
      <c r="E276" s="389">
        <v>20331.588499999998</v>
      </c>
      <c r="F276" s="390">
        <v>4858.75</v>
      </c>
      <c r="G276" s="120">
        <v>34879.578500000003</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382">
        <v>2020</v>
      </c>
      <c r="B277" s="383" t="s">
        <v>45</v>
      </c>
      <c r="C277" s="384" t="s">
        <v>96</v>
      </c>
      <c r="D277" s="385">
        <v>6331.76</v>
      </c>
      <c r="E277" s="385">
        <v>13966.819</v>
      </c>
      <c r="F277" s="386">
        <v>4013.0125000000003</v>
      </c>
      <c r="G277" s="387">
        <v>24311.591499999999</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64">
        <v>2020</v>
      </c>
      <c r="B278" s="64" t="s">
        <v>33</v>
      </c>
      <c r="C278" s="388" t="s">
        <v>96</v>
      </c>
      <c r="D278" s="389">
        <v>305.88000000000005</v>
      </c>
      <c r="E278" s="389">
        <v>5399.9270000000006</v>
      </c>
      <c r="F278" s="390">
        <v>258.10000000000002</v>
      </c>
      <c r="G278" s="120">
        <v>5963.9070000000002</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382">
        <v>2020</v>
      </c>
      <c r="B279" s="383" t="s">
        <v>35</v>
      </c>
      <c r="C279" s="384" t="s">
        <v>96</v>
      </c>
      <c r="D279" s="385">
        <v>6378.4509365234408</v>
      </c>
      <c r="E279" s="385">
        <v>14174.003499999999</v>
      </c>
      <c r="F279" s="386">
        <v>2550.867493133544</v>
      </c>
      <c r="G279" s="387">
        <v>23103.321929656981</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64">
        <v>2020</v>
      </c>
      <c r="B280" s="64" t="s">
        <v>36</v>
      </c>
      <c r="C280" s="388" t="s">
        <v>96</v>
      </c>
      <c r="D280" s="389">
        <v>6919.0138895263672</v>
      </c>
      <c r="E280" s="389">
        <v>16968.837951171878</v>
      </c>
      <c r="F280" s="390">
        <v>3310.0975340271007</v>
      </c>
      <c r="G280" s="120">
        <v>27197.949374725344</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382">
        <v>2020</v>
      </c>
      <c r="B281" s="383" t="s">
        <v>37</v>
      </c>
      <c r="C281" s="384" t="s">
        <v>96</v>
      </c>
      <c r="D281" s="385">
        <v>8023.3450640869132</v>
      </c>
      <c r="E281" s="385">
        <v>20220.865492675781</v>
      </c>
      <c r="F281" s="386">
        <v>3467.6450009155265</v>
      </c>
      <c r="G281" s="387">
        <v>31711.855557678224</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64">
        <v>2020</v>
      </c>
      <c r="B282" s="64" t="s">
        <v>38</v>
      </c>
      <c r="C282" s="388" t="s">
        <v>96</v>
      </c>
      <c r="D282" s="389">
        <v>7299.8729224853541</v>
      </c>
      <c r="E282" s="389">
        <v>19567.783981079108</v>
      </c>
      <c r="F282" s="390">
        <v>3000.6349966430671</v>
      </c>
      <c r="G282" s="120">
        <v>29868.291900207529</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382">
        <v>2020</v>
      </c>
      <c r="B283" s="383" t="s">
        <v>39</v>
      </c>
      <c r="C283" s="384" t="s">
        <v>96</v>
      </c>
      <c r="D283" s="385">
        <v>8172.1299594116208</v>
      </c>
      <c r="E283" s="385">
        <v>20899.041002441409</v>
      </c>
      <c r="F283" s="386">
        <v>3814.2050047302246</v>
      </c>
      <c r="G283" s="387">
        <v>32885.375966583255</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64">
        <v>2020</v>
      </c>
      <c r="B284" s="64" t="s">
        <v>40</v>
      </c>
      <c r="C284" s="388" t="s">
        <v>96</v>
      </c>
      <c r="D284" s="389">
        <v>7298.6679234008798</v>
      </c>
      <c r="E284" s="389">
        <v>21408.643524414056</v>
      </c>
      <c r="F284" s="390">
        <v>3812.0475061035158</v>
      </c>
      <c r="G284" s="120">
        <v>32519.358953918454</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382">
        <v>2020</v>
      </c>
      <c r="B285" s="383" t="s">
        <v>41</v>
      </c>
      <c r="C285" s="384" t="s">
        <v>96</v>
      </c>
      <c r="D285" s="385">
        <v>7260.3760674438481</v>
      </c>
      <c r="E285" s="385">
        <v>21614.308001525878</v>
      </c>
      <c r="F285" s="386">
        <v>4200.0450059509276</v>
      </c>
      <c r="G285" s="387">
        <v>33074.729074920651</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64">
        <v>2020</v>
      </c>
      <c r="B286" s="64" t="s">
        <v>42</v>
      </c>
      <c r="C286" s="388" t="s">
        <v>96</v>
      </c>
      <c r="D286" s="389">
        <v>5797.7819487304723</v>
      </c>
      <c r="E286" s="389">
        <v>20484.17100015259</v>
      </c>
      <c r="F286" s="390">
        <v>3252.6774845886221</v>
      </c>
      <c r="G286" s="120">
        <v>29534.630433471684</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382">
        <v>2021</v>
      </c>
      <c r="B287" s="383" t="s">
        <v>43</v>
      </c>
      <c r="C287" s="384" t="s">
        <v>96</v>
      </c>
      <c r="D287" s="385">
        <v>7066.3574102783259</v>
      </c>
      <c r="E287" s="385">
        <v>21266.738501220705</v>
      </c>
      <c r="F287" s="386">
        <v>3434.1974879455565</v>
      </c>
      <c r="G287" s="387">
        <v>31767.293399444592</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64">
        <v>2021</v>
      </c>
      <c r="B288" s="64" t="s">
        <v>44</v>
      </c>
      <c r="C288" s="388" t="s">
        <v>96</v>
      </c>
      <c r="D288" s="389">
        <v>7709.4658609999997</v>
      </c>
      <c r="E288" s="389">
        <v>23004.522499999999</v>
      </c>
      <c r="F288" s="390">
        <v>4304.5775340999999</v>
      </c>
      <c r="G288" s="120">
        <v>35018.5658951</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382">
        <v>2021</v>
      </c>
      <c r="B289" s="383" t="s">
        <v>45</v>
      </c>
      <c r="C289" s="384" t="s">
        <v>96</v>
      </c>
      <c r="D289" s="385">
        <v>9441.0258953247085</v>
      </c>
      <c r="E289" s="385">
        <v>26848.441032806397</v>
      </c>
      <c r="F289" s="386">
        <v>5237.4594841308599</v>
      </c>
      <c r="G289" s="387">
        <v>41526.926412261964</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64">
        <v>2021</v>
      </c>
      <c r="B290" s="64" t="s">
        <v>33</v>
      </c>
      <c r="C290" s="388" t="s">
        <v>96</v>
      </c>
      <c r="D290" s="389">
        <v>8652.5589176025442</v>
      </c>
      <c r="E290" s="389">
        <v>21822.932489624025</v>
      </c>
      <c r="F290" s="390">
        <v>4365.5150302124021</v>
      </c>
      <c r="G290" s="120">
        <v>34841.006437438969</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382">
        <v>2021</v>
      </c>
      <c r="B291" s="383" t="s">
        <v>35</v>
      </c>
      <c r="C291" s="384" t="s">
        <v>96</v>
      </c>
      <c r="D291" s="385">
        <v>6963.1948704528859</v>
      </c>
      <c r="E291" s="385">
        <v>16965.940996032714</v>
      </c>
      <c r="F291" s="386">
        <v>3606.5199839782713</v>
      </c>
      <c r="G291" s="387">
        <v>27535.655850463867</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382">
        <v>2021</v>
      </c>
      <c r="B292" s="383" t="s">
        <v>36</v>
      </c>
      <c r="C292" s="384" t="s">
        <v>96</v>
      </c>
      <c r="D292" s="385">
        <v>7950.4039554443352</v>
      </c>
      <c r="E292" s="385">
        <v>21371.008506790164</v>
      </c>
      <c r="F292" s="386">
        <v>3647.4649858093262</v>
      </c>
      <c r="G292" s="387">
        <v>32968.877448043822</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64">
        <v>2021</v>
      </c>
      <c r="B293" s="64" t="s">
        <v>37</v>
      </c>
      <c r="C293" s="388" t="s">
        <v>96</v>
      </c>
      <c r="D293" s="389">
        <v>9398.1219676513665</v>
      </c>
      <c r="E293" s="389">
        <v>20582.371999237061</v>
      </c>
      <c r="F293" s="390">
        <v>3931.8749847412118</v>
      </c>
      <c r="G293" s="120">
        <v>33912.368951629644</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382">
        <v>2021</v>
      </c>
      <c r="B294" s="383" t="s">
        <v>38</v>
      </c>
      <c r="C294" s="384" t="s">
        <v>96</v>
      </c>
      <c r="D294" s="385">
        <v>9129.0160953674367</v>
      </c>
      <c r="E294" s="385">
        <v>19814.203993896484</v>
      </c>
      <c r="F294" s="386">
        <v>4611.7075154113772</v>
      </c>
      <c r="G294" s="387">
        <v>33554.9276046753</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64">
        <v>2021</v>
      </c>
      <c r="B295" s="64" t="s">
        <v>39</v>
      </c>
      <c r="C295" s="388" t="s">
        <v>96</v>
      </c>
      <c r="D295" s="389">
        <v>9801.8081167602577</v>
      </c>
      <c r="E295" s="389">
        <v>21986.059476406095</v>
      </c>
      <c r="F295" s="390">
        <v>4901.2155275201803</v>
      </c>
      <c r="G295" s="120">
        <v>36689.08312068654</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382">
        <v>2021</v>
      </c>
      <c r="B296" s="383" t="s">
        <v>40</v>
      </c>
      <c r="C296" s="384" t="s">
        <v>96</v>
      </c>
      <c r="D296" s="385">
        <v>8456.8199040222171</v>
      </c>
      <c r="E296" s="385">
        <v>23965.375019798281</v>
      </c>
      <c r="F296" s="386">
        <v>4934.5225109863286</v>
      </c>
      <c r="G296" s="387">
        <v>37356.717434806822</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64">
        <v>2021</v>
      </c>
      <c r="B297" s="64" t="s">
        <v>41</v>
      </c>
      <c r="C297" s="388" t="s">
        <v>96</v>
      </c>
      <c r="D297" s="389">
        <v>8218.6850131225656</v>
      </c>
      <c r="E297" s="389">
        <v>23373.095487792969</v>
      </c>
      <c r="F297" s="390">
        <v>4872.5030164718637</v>
      </c>
      <c r="G297" s="120">
        <v>36464.283517387397</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382">
        <v>2021</v>
      </c>
      <c r="B298" s="383" t="s">
        <v>42</v>
      </c>
      <c r="C298" s="384" t="s">
        <v>96</v>
      </c>
      <c r="D298" s="385">
        <v>7445.2439835205132</v>
      </c>
      <c r="E298" s="385">
        <v>24308.438993743894</v>
      </c>
      <c r="F298" s="386">
        <v>3989.8624919128415</v>
      </c>
      <c r="G298" s="387">
        <v>35743.545469177247</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64">
        <v>2022</v>
      </c>
      <c r="B299" s="64" t="s">
        <v>43</v>
      </c>
      <c r="C299" s="388" t="s">
        <v>96</v>
      </c>
      <c r="D299" s="389">
        <v>6474.3169440002475</v>
      </c>
      <c r="E299" s="389">
        <v>22102.236017639159</v>
      </c>
      <c r="F299" s="390">
        <v>3803.2000129699709</v>
      </c>
      <c r="G299" s="120">
        <v>32379.752974609375</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382">
        <v>2022</v>
      </c>
      <c r="B300" s="383" t="s">
        <v>44</v>
      </c>
      <c r="C300" s="384" t="s">
        <v>96</v>
      </c>
      <c r="D300" s="385">
        <v>6858.4899813842794</v>
      </c>
      <c r="E300" s="385">
        <v>24526.293005981446</v>
      </c>
      <c r="F300" s="386">
        <v>4976.7774826049808</v>
      </c>
      <c r="G300" s="387">
        <v>36361.560469970704</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64">
        <v>2022</v>
      </c>
      <c r="B301" s="64" t="s">
        <v>45</v>
      </c>
      <c r="C301" s="388" t="s">
        <v>96</v>
      </c>
      <c r="D301" s="389">
        <v>7960.68309338379</v>
      </c>
      <c r="E301" s="389">
        <v>26174.966435211179</v>
      </c>
      <c r="F301" s="390">
        <v>5111.3349667358398</v>
      </c>
      <c r="G301" s="120">
        <v>39246.984495330813</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382">
        <v>2022</v>
      </c>
      <c r="B302" s="383" t="s">
        <v>33</v>
      </c>
      <c r="C302" s="384" t="s">
        <v>96</v>
      </c>
      <c r="D302" s="385">
        <v>5130.6999653625489</v>
      </c>
      <c r="E302" s="385">
        <v>23960.780518157961</v>
      </c>
      <c r="F302" s="386">
        <v>4805.1699566650404</v>
      </c>
      <c r="G302" s="387">
        <v>33896.650440185549</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64">
        <v>2022</v>
      </c>
      <c r="B303" s="64" t="s">
        <v>35</v>
      </c>
      <c r="C303" s="388" t="s">
        <v>96</v>
      </c>
      <c r="D303" s="389">
        <v>5322.7830221252461</v>
      </c>
      <c r="E303" s="389">
        <v>20777.012980773034</v>
      </c>
      <c r="F303" s="390">
        <v>4396.1899935913079</v>
      </c>
      <c r="G303" s="120">
        <v>30495.985996489591</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382">
        <v>2022</v>
      </c>
      <c r="B304" s="383" t="s">
        <v>36</v>
      </c>
      <c r="C304" s="384" t="s">
        <v>96</v>
      </c>
      <c r="D304" s="385">
        <v>4992.3929624633793</v>
      </c>
      <c r="E304" s="385">
        <v>20418.163509977905</v>
      </c>
      <c r="F304" s="386">
        <v>3488.8110028076167</v>
      </c>
      <c r="G304" s="387">
        <v>28899.367475248902</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64">
        <v>2022</v>
      </c>
      <c r="B305" s="64" t="s">
        <v>37</v>
      </c>
      <c r="C305" s="388" t="s">
        <v>96</v>
      </c>
      <c r="D305" s="389">
        <v>4179.41</v>
      </c>
      <c r="E305" s="389">
        <v>22525.411499999998</v>
      </c>
      <c r="F305" s="390">
        <v>2873.8559999999998</v>
      </c>
      <c r="G305" s="120">
        <v>29578.677499999998</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382">
        <v>2022</v>
      </c>
      <c r="B306" s="383" t="s">
        <v>38</v>
      </c>
      <c r="C306" s="384" t="s">
        <v>96</v>
      </c>
      <c r="D306" s="385">
        <v>5361.3699876403816</v>
      </c>
      <c r="E306" s="385">
        <v>23663.798565917969</v>
      </c>
      <c r="F306" s="386">
        <v>3666.0500012207031</v>
      </c>
      <c r="G306" s="387">
        <v>32691.21855477905</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64">
        <v>2022</v>
      </c>
      <c r="B307" s="64" t="s">
        <v>39</v>
      </c>
      <c r="C307" s="388" t="s">
        <v>96</v>
      </c>
      <c r="D307" s="389">
        <v>5039.74</v>
      </c>
      <c r="E307" s="389">
        <v>25578.3815</v>
      </c>
      <c r="F307" s="390">
        <v>3828.125</v>
      </c>
      <c r="G307" s="120">
        <v>34446.246499999994</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382">
        <v>2022</v>
      </c>
      <c r="B308" s="383" t="s">
        <v>40</v>
      </c>
      <c r="C308" s="384" t="s">
        <v>96</v>
      </c>
      <c r="D308" s="385">
        <v>4930.0500244140621</v>
      </c>
      <c r="E308" s="385">
        <v>23992.736497421269</v>
      </c>
      <c r="F308" s="386">
        <v>3197.584972229005</v>
      </c>
      <c r="G308" s="387">
        <v>32120.371494064333</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64">
        <v>2022</v>
      </c>
      <c r="B309" s="64" t="s">
        <v>41</v>
      </c>
      <c r="C309" s="388" t="s">
        <v>96</v>
      </c>
      <c r="D309" s="389">
        <v>5182.5900190734865</v>
      </c>
      <c r="E309" s="389">
        <v>24004.931041763306</v>
      </c>
      <c r="F309" s="390">
        <v>3175.6849946594234</v>
      </c>
      <c r="G309" s="120">
        <v>32363.206055496215</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382">
        <v>2022</v>
      </c>
      <c r="B310" s="383" t="s">
        <v>42</v>
      </c>
      <c r="C310" s="384" t="s">
        <v>96</v>
      </c>
      <c r="D310" s="385">
        <v>5303.9699927520751</v>
      </c>
      <c r="E310" s="385">
        <v>24924.70003062439</v>
      </c>
      <c r="F310" s="386">
        <v>2079.900006561279</v>
      </c>
      <c r="G310" s="387">
        <v>32308.570029937746</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64">
        <v>2023</v>
      </c>
      <c r="B311" s="64" t="s">
        <v>43</v>
      </c>
      <c r="C311" s="388" t="s">
        <v>96</v>
      </c>
      <c r="D311" s="389">
        <v>4083.7000387573253</v>
      </c>
      <c r="E311" s="389">
        <v>22749.548957214356</v>
      </c>
      <c r="F311" s="390">
        <v>1961.4580012893673</v>
      </c>
      <c r="G311" s="120">
        <v>28794.706997261048</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64">
        <v>2023</v>
      </c>
      <c r="B312" s="64" t="s">
        <v>44</v>
      </c>
      <c r="C312" s="388" t="s">
        <v>96</v>
      </c>
      <c r="D312" s="389">
        <v>4338.7699890000004</v>
      </c>
      <c r="E312" s="389">
        <v>24820.603031999999</v>
      </c>
      <c r="F312" s="390">
        <v>1764.2650016000002</v>
      </c>
      <c r="G312" s="120">
        <v>30923.6380226</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382">
        <v>2020</v>
      </c>
      <c r="B313" s="383" t="s">
        <v>43</v>
      </c>
      <c r="C313" s="384" t="s">
        <v>100</v>
      </c>
      <c r="D313" s="385">
        <v>10759.759999999998</v>
      </c>
      <c r="E313" s="385">
        <v>31482.596000000001</v>
      </c>
      <c r="F313" s="386">
        <v>3907.7084999999997</v>
      </c>
      <c r="G313" s="387">
        <v>46150.0645</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64">
        <v>2020</v>
      </c>
      <c r="B314" s="64" t="s">
        <v>44</v>
      </c>
      <c r="C314" s="388" t="s">
        <v>100</v>
      </c>
      <c r="D314" s="389">
        <v>14932.229999999998</v>
      </c>
      <c r="E314" s="389">
        <v>28389.927</v>
      </c>
      <c r="F314" s="390">
        <v>4766.0515000000005</v>
      </c>
      <c r="G314" s="120">
        <v>48088.208500000001</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382">
        <v>2020</v>
      </c>
      <c r="B315" s="383" t="s">
        <v>45</v>
      </c>
      <c r="C315" s="384" t="s">
        <v>100</v>
      </c>
      <c r="D315" s="385">
        <v>9982.8649999999998</v>
      </c>
      <c r="E315" s="385">
        <v>22244.367499999997</v>
      </c>
      <c r="F315" s="386">
        <v>4140.5314999999991</v>
      </c>
      <c r="G315" s="387">
        <v>36367.763999999996</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64">
        <v>2020</v>
      </c>
      <c r="B316" s="64" t="s">
        <v>33</v>
      </c>
      <c r="C316" s="388" t="s">
        <v>100</v>
      </c>
      <c r="D316" s="389">
        <v>929.98</v>
      </c>
      <c r="E316" s="389">
        <v>8915.1279999999988</v>
      </c>
      <c r="F316" s="390">
        <v>707.44</v>
      </c>
      <c r="G316" s="120">
        <v>10552.548000000001</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382">
        <v>2020</v>
      </c>
      <c r="B317" s="383" t="s">
        <v>35</v>
      </c>
      <c r="C317" s="384" t="s">
        <v>100</v>
      </c>
      <c r="D317" s="385">
        <v>8046.6870033569339</v>
      </c>
      <c r="E317" s="385">
        <v>23137.339498257163</v>
      </c>
      <c r="F317" s="386">
        <v>2939.6419955444321</v>
      </c>
      <c r="G317" s="387">
        <v>34123.668497158527</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64">
        <v>2020</v>
      </c>
      <c r="B318" s="64" t="s">
        <v>36</v>
      </c>
      <c r="C318" s="388" t="s">
        <v>100</v>
      </c>
      <c r="D318" s="389">
        <v>10207.159984893799</v>
      </c>
      <c r="E318" s="389">
        <v>28222.910521418566</v>
      </c>
      <c r="F318" s="390">
        <v>3995.3540009307862</v>
      </c>
      <c r="G318" s="120">
        <v>42425.424507243151</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382">
        <v>2020</v>
      </c>
      <c r="B319" s="383" t="s">
        <v>37</v>
      </c>
      <c r="C319" s="384" t="s">
        <v>100</v>
      </c>
      <c r="D319" s="385">
        <v>13706.767495117194</v>
      </c>
      <c r="E319" s="385">
        <v>34749.531497749325</v>
      </c>
      <c r="F319" s="386">
        <v>5135.1030045623793</v>
      </c>
      <c r="G319" s="387">
        <v>53591.401997428904</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64">
        <v>2020</v>
      </c>
      <c r="B320" s="64" t="s">
        <v>38</v>
      </c>
      <c r="C320" s="388" t="s">
        <v>100</v>
      </c>
      <c r="D320" s="389">
        <v>11979.512459106447</v>
      </c>
      <c r="E320" s="389">
        <v>31865.954001536367</v>
      </c>
      <c r="F320" s="390">
        <v>5207.9629885101313</v>
      </c>
      <c r="G320" s="120">
        <v>49053.429449152944</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382">
        <v>2020</v>
      </c>
      <c r="B321" s="383" t="s">
        <v>39</v>
      </c>
      <c r="C321" s="384" t="s">
        <v>100</v>
      </c>
      <c r="D321" s="385">
        <v>13426.122473144536</v>
      </c>
      <c r="E321" s="385">
        <v>33944.371995981215</v>
      </c>
      <c r="F321" s="386">
        <v>6532.0050068664541</v>
      </c>
      <c r="G321" s="387">
        <v>53902.499475992205</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64">
        <v>2020</v>
      </c>
      <c r="B322" s="64" t="s">
        <v>40</v>
      </c>
      <c r="C322" s="388" t="s">
        <v>100</v>
      </c>
      <c r="D322" s="389">
        <v>14232.95749237061</v>
      </c>
      <c r="E322" s="389">
        <v>36284.986507831571</v>
      </c>
      <c r="F322" s="390">
        <v>5942.7674963951104</v>
      </c>
      <c r="G322" s="120">
        <v>56460.711496597301</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382">
        <v>2020</v>
      </c>
      <c r="B323" s="383" t="s">
        <v>41</v>
      </c>
      <c r="C323" s="384" t="s">
        <v>100</v>
      </c>
      <c r="D323" s="385">
        <v>13592.959420654302</v>
      </c>
      <c r="E323" s="385">
        <v>34868.640981557852</v>
      </c>
      <c r="F323" s="386">
        <v>6035.5949969787598</v>
      </c>
      <c r="G323" s="387">
        <v>54497.19539919091</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64">
        <v>2020</v>
      </c>
      <c r="B324" s="64" t="s">
        <v>42</v>
      </c>
      <c r="C324" s="388" t="s">
        <v>100</v>
      </c>
      <c r="D324" s="389">
        <v>14387.124550659182</v>
      </c>
      <c r="E324" s="389">
        <v>35668.605510086541</v>
      </c>
      <c r="F324" s="390">
        <v>4857.4624908447258</v>
      </c>
      <c r="G324" s="120">
        <v>54913.192551590459</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382">
        <v>2021</v>
      </c>
      <c r="B325" s="383" t="s">
        <v>43</v>
      </c>
      <c r="C325" s="384" t="s">
        <v>100</v>
      </c>
      <c r="D325" s="385">
        <v>13175.17639303589</v>
      </c>
      <c r="E325" s="385">
        <v>32746.973498897554</v>
      </c>
      <c r="F325" s="386">
        <v>4736.2954983024611</v>
      </c>
      <c r="G325" s="387">
        <v>50658.445390235895</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64">
        <v>2021</v>
      </c>
      <c r="B326" s="64" t="s">
        <v>44</v>
      </c>
      <c r="C326" s="388" t="s">
        <v>100</v>
      </c>
      <c r="D326" s="389">
        <v>15341.293981000001</v>
      </c>
      <c r="E326" s="389">
        <v>34588.554499981998</v>
      </c>
      <c r="F326" s="390">
        <v>6283.9399900000008</v>
      </c>
      <c r="G326" s="120">
        <v>56213.788470981999</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382">
        <v>2021</v>
      </c>
      <c r="B327" s="383" t="s">
        <v>45</v>
      </c>
      <c r="C327" s="384" t="s">
        <v>100</v>
      </c>
      <c r="D327" s="385">
        <v>16237.057424621589</v>
      </c>
      <c r="E327" s="385">
        <v>39409.595499745992</v>
      </c>
      <c r="F327" s="386">
        <v>6718.0489878063217</v>
      </c>
      <c r="G327" s="387">
        <v>62364.701912173907</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64">
        <v>2021</v>
      </c>
      <c r="B328" s="64" t="s">
        <v>33</v>
      </c>
      <c r="C328" s="388" t="s">
        <v>100</v>
      </c>
      <c r="D328" s="389">
        <v>13256.223400970455</v>
      </c>
      <c r="E328" s="389">
        <v>35759.912496788027</v>
      </c>
      <c r="F328" s="390">
        <v>5970.3030031967155</v>
      </c>
      <c r="G328" s="120">
        <v>54986.438900955196</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64">
        <v>2021</v>
      </c>
      <c r="B329" s="64" t="s">
        <v>35</v>
      </c>
      <c r="C329" s="388" t="s">
        <v>100</v>
      </c>
      <c r="D329" s="389">
        <v>12269.508499523166</v>
      </c>
      <c r="E329" s="389">
        <v>32829.104004753288</v>
      </c>
      <c r="F329" s="390">
        <v>4840.1104855728154</v>
      </c>
      <c r="G329" s="120">
        <v>49938.722989849273</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382">
        <v>2021</v>
      </c>
      <c r="B330" s="383" t="s">
        <v>36</v>
      </c>
      <c r="C330" s="384" t="s">
        <v>100</v>
      </c>
      <c r="D330" s="385">
        <v>13568.246018005369</v>
      </c>
      <c r="E330" s="385">
        <v>33695.562009474874</v>
      </c>
      <c r="F330" s="386">
        <v>4653.4655173110959</v>
      </c>
      <c r="G330" s="387">
        <v>51917.273544791351</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64">
        <v>2021</v>
      </c>
      <c r="B331" s="64" t="s">
        <v>37</v>
      </c>
      <c r="C331" s="388" t="s">
        <v>100</v>
      </c>
      <c r="D331" s="389">
        <v>14457.511997558595</v>
      </c>
      <c r="E331" s="389">
        <v>34847.711531183006</v>
      </c>
      <c r="F331" s="390">
        <v>5467.0749922180166</v>
      </c>
      <c r="G331" s="120">
        <v>54772.298520959615</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382">
        <v>2021</v>
      </c>
      <c r="B332" s="383" t="s">
        <v>38</v>
      </c>
      <c r="C332" s="384" t="s">
        <v>100</v>
      </c>
      <c r="D332" s="385">
        <v>14508.449991436008</v>
      </c>
      <c r="E332" s="385">
        <v>33381.618517395022</v>
      </c>
      <c r="F332" s="386">
        <v>4778.5565038204204</v>
      </c>
      <c r="G332" s="387">
        <v>52668.62501265145</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64">
        <v>2021</v>
      </c>
      <c r="B333" s="64" t="s">
        <v>39</v>
      </c>
      <c r="C333" s="388" t="s">
        <v>100</v>
      </c>
      <c r="D333" s="389">
        <v>16350.307000000001</v>
      </c>
      <c r="E333" s="389">
        <v>38241.78651014233</v>
      </c>
      <c r="F333" s="390">
        <v>5115.0989794158941</v>
      </c>
      <c r="G333" s="120">
        <v>59707.19248955822</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382">
        <v>2021</v>
      </c>
      <c r="B334" s="383" t="s">
        <v>40</v>
      </c>
      <c r="C334" s="384" t="s">
        <v>100</v>
      </c>
      <c r="D334" s="385">
        <v>15306.918547912595</v>
      </c>
      <c r="E334" s="385">
        <v>36872.416015405659</v>
      </c>
      <c r="F334" s="386">
        <v>5344.6715069961547</v>
      </c>
      <c r="G334" s="387">
        <v>57524.006070314404</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64">
        <v>2021</v>
      </c>
      <c r="B335" s="64" t="s">
        <v>41</v>
      </c>
      <c r="C335" s="388" t="s">
        <v>100</v>
      </c>
      <c r="D335" s="389">
        <v>14054.853564392091</v>
      </c>
      <c r="E335" s="389">
        <v>38748.464500980386</v>
      </c>
      <c r="F335" s="390">
        <v>5163.4660038471229</v>
      </c>
      <c r="G335" s="120">
        <v>57966.78406921959</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382">
        <v>2021</v>
      </c>
      <c r="B336" s="383" t="s">
        <v>42</v>
      </c>
      <c r="C336" s="384" t="s">
        <v>100</v>
      </c>
      <c r="D336" s="385">
        <v>14462.498458038333</v>
      </c>
      <c r="E336" s="385">
        <v>34570.430916473393</v>
      </c>
      <c r="F336" s="386">
        <v>4208.1530046081534</v>
      </c>
      <c r="G336" s="387">
        <v>53241.082379119878</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64">
        <v>2022</v>
      </c>
      <c r="B337" s="64" t="s">
        <v>43</v>
      </c>
      <c r="C337" s="388" t="s">
        <v>100</v>
      </c>
      <c r="D337" s="389">
        <v>12188.869917755133</v>
      </c>
      <c r="E337" s="389">
        <v>32402.960005528454</v>
      </c>
      <c r="F337" s="390">
        <v>3722.9300006103504</v>
      </c>
      <c r="G337" s="120">
        <v>48314.759923893929</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382">
        <v>2022</v>
      </c>
      <c r="B338" s="383" t="s">
        <v>44</v>
      </c>
      <c r="C338" s="384" t="s">
        <v>100</v>
      </c>
      <c r="D338" s="385">
        <v>13661.46105203247</v>
      </c>
      <c r="E338" s="385">
        <v>35868.082994990342</v>
      </c>
      <c r="F338" s="386">
        <v>3658.8125065994259</v>
      </c>
      <c r="G338" s="387">
        <v>53188.356553622252</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64">
        <v>2022</v>
      </c>
      <c r="B339" s="64" t="s">
        <v>45</v>
      </c>
      <c r="C339" s="388" t="s">
        <v>100</v>
      </c>
      <c r="D339" s="389">
        <v>14176.055984741211</v>
      </c>
      <c r="E339" s="389">
        <v>42080.541068832397</v>
      </c>
      <c r="F339" s="390">
        <v>5251.9555225753784</v>
      </c>
      <c r="G339" s="120">
        <v>61508.552576148992</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382">
        <v>2022</v>
      </c>
      <c r="B340" s="383" t="s">
        <v>33</v>
      </c>
      <c r="C340" s="384" t="s">
        <v>100</v>
      </c>
      <c r="D340" s="385">
        <v>13496.354970550537</v>
      </c>
      <c r="E340" s="385">
        <v>33977.941488060002</v>
      </c>
      <c r="F340" s="386">
        <v>4068.7375045776362</v>
      </c>
      <c r="G340" s="387">
        <v>51543.03396318818</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64">
        <v>2022</v>
      </c>
      <c r="B341" s="64" t="s">
        <v>35</v>
      </c>
      <c r="C341" s="388" t="s">
        <v>100</v>
      </c>
      <c r="D341" s="389">
        <v>13557.282909000398</v>
      </c>
      <c r="E341" s="389">
        <v>35486.932959036829</v>
      </c>
      <c r="F341" s="390">
        <v>4740.8630156993859</v>
      </c>
      <c r="G341" s="120">
        <v>53785.078883736613</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382">
        <v>2022</v>
      </c>
      <c r="B342" s="383" t="s">
        <v>36</v>
      </c>
      <c r="C342" s="384" t="s">
        <v>100</v>
      </c>
      <c r="D342" s="385">
        <v>13445.032958190917</v>
      </c>
      <c r="E342" s="385">
        <v>33826.401023111968</v>
      </c>
      <c r="F342" s="386">
        <v>4078.6904899597175</v>
      </c>
      <c r="G342" s="387">
        <v>51350.124471262607</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64">
        <v>2022</v>
      </c>
      <c r="B343" s="64" t="s">
        <v>37</v>
      </c>
      <c r="C343" s="388" t="s">
        <v>100</v>
      </c>
      <c r="D343" s="389">
        <v>12835.468499999999</v>
      </c>
      <c r="E343" s="389">
        <v>36441.186000000002</v>
      </c>
      <c r="F343" s="390">
        <v>4723.3530000000001</v>
      </c>
      <c r="G343" s="120">
        <v>54000.0075</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382">
        <v>2022</v>
      </c>
      <c r="B344" s="383" t="s">
        <v>38</v>
      </c>
      <c r="C344" s="384" t="s">
        <v>100</v>
      </c>
      <c r="D344" s="385">
        <v>14285.553451782225</v>
      </c>
      <c r="E344" s="385">
        <v>38564.176466849924</v>
      </c>
      <c r="F344" s="386">
        <v>5311.7640015044799</v>
      </c>
      <c r="G344" s="387">
        <v>58161.493920136636</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64">
        <v>2022</v>
      </c>
      <c r="B345" s="64" t="s">
        <v>39</v>
      </c>
      <c r="C345" s="388" t="s">
        <v>100</v>
      </c>
      <c r="D345" s="389">
        <v>15858.692999999999</v>
      </c>
      <c r="E345" s="389">
        <v>34726.998500000002</v>
      </c>
      <c r="F345" s="390">
        <v>4727.2245000000003</v>
      </c>
      <c r="G345" s="120">
        <v>55312.915999999997</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382">
        <v>2022</v>
      </c>
      <c r="B346" s="383" t="s">
        <v>40</v>
      </c>
      <c r="C346" s="384" t="s">
        <v>100</v>
      </c>
      <c r="D346" s="385">
        <v>15385.905479553221</v>
      </c>
      <c r="E346" s="385">
        <v>36634.603480194091</v>
      </c>
      <c r="F346" s="386">
        <v>4710.7075086975101</v>
      </c>
      <c r="G346" s="387">
        <v>56731.216468444822</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64">
        <v>2022</v>
      </c>
      <c r="B347" s="64" t="s">
        <v>41</v>
      </c>
      <c r="C347" s="388" t="s">
        <v>100</v>
      </c>
      <c r="D347" s="389">
        <v>16138.811077499384</v>
      </c>
      <c r="E347" s="389">
        <v>34856.527517678376</v>
      </c>
      <c r="F347" s="390">
        <v>4428.1674845886237</v>
      </c>
      <c r="G347" s="120">
        <v>55423.506079766383</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382">
        <v>2022</v>
      </c>
      <c r="B348" s="383" t="s">
        <v>42</v>
      </c>
      <c r="C348" s="384" t="s">
        <v>100</v>
      </c>
      <c r="D348" s="385">
        <v>16024.779110382078</v>
      </c>
      <c r="E348" s="385">
        <v>38551.11808075905</v>
      </c>
      <c r="F348" s="386">
        <v>4008.8430052185067</v>
      </c>
      <c r="G348" s="387">
        <v>58584.740196359642</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64">
        <v>2023</v>
      </c>
      <c r="B349" s="64" t="s">
        <v>43</v>
      </c>
      <c r="C349" s="388" t="s">
        <v>100</v>
      </c>
      <c r="D349" s="389">
        <v>10173.12693277741</v>
      </c>
      <c r="E349" s="389">
        <v>31789.95897275925</v>
      </c>
      <c r="F349" s="390">
        <v>3803.2904925918588</v>
      </c>
      <c r="G349" s="120">
        <v>45766.376398128516</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64">
        <v>2023</v>
      </c>
      <c r="B350" s="64" t="s">
        <v>44</v>
      </c>
      <c r="C350" s="388" t="s">
        <v>100</v>
      </c>
      <c r="D350" s="389">
        <v>13343.113472999999</v>
      </c>
      <c r="E350" s="389">
        <v>36177.4169587</v>
      </c>
      <c r="F350" s="390">
        <v>4568.1139916000002</v>
      </c>
      <c r="G350" s="120">
        <v>54088.644423299993</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382">
        <v>2020</v>
      </c>
      <c r="B351" s="383" t="s">
        <v>43</v>
      </c>
      <c r="C351" s="384" t="s">
        <v>102</v>
      </c>
      <c r="D351" s="385">
        <v>6350.5950000000003</v>
      </c>
      <c r="E351" s="385">
        <v>16132.729000000001</v>
      </c>
      <c r="F351" s="386">
        <v>4944.0824999999995</v>
      </c>
      <c r="G351" s="387">
        <v>27427.406500000001</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64">
        <v>2020</v>
      </c>
      <c r="B352" s="64" t="s">
        <v>44</v>
      </c>
      <c r="C352" s="388" t="s">
        <v>102</v>
      </c>
      <c r="D352" s="389">
        <v>7320.04</v>
      </c>
      <c r="E352" s="389">
        <v>15383.6805</v>
      </c>
      <c r="F352" s="390">
        <v>6535.0099999999984</v>
      </c>
      <c r="G352" s="120">
        <v>29238.730500000001</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382">
        <v>2020</v>
      </c>
      <c r="B353" s="383" t="s">
        <v>45</v>
      </c>
      <c r="C353" s="384" t="s">
        <v>102</v>
      </c>
      <c r="D353" s="385">
        <v>5436.8320000000003</v>
      </c>
      <c r="E353" s="385">
        <v>8890.4875000000011</v>
      </c>
      <c r="F353" s="386">
        <v>4409.1774999999998</v>
      </c>
      <c r="G353" s="387">
        <v>18736.496999999999</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64">
        <v>2020</v>
      </c>
      <c r="B354" s="64" t="s">
        <v>33</v>
      </c>
      <c r="C354" s="388" t="s">
        <v>102</v>
      </c>
      <c r="D354" s="389">
        <v>430.56</v>
      </c>
      <c r="E354" s="389">
        <v>4411.7500000000009</v>
      </c>
      <c r="F354" s="390">
        <v>677.63000000000011</v>
      </c>
      <c r="G354" s="120">
        <v>5519.9400000000005</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382">
        <v>2020</v>
      </c>
      <c r="B355" s="383" t="s">
        <v>35</v>
      </c>
      <c r="C355" s="384" t="s">
        <v>102</v>
      </c>
      <c r="D355" s="385">
        <v>3363.0439935913087</v>
      </c>
      <c r="E355" s="385">
        <v>11281.996999904633</v>
      </c>
      <c r="F355" s="386">
        <v>4205.7199876403811</v>
      </c>
      <c r="G355" s="387">
        <v>18850.760981136322</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64">
        <v>2020</v>
      </c>
      <c r="B356" s="64" t="s">
        <v>36</v>
      </c>
      <c r="C356" s="388" t="s">
        <v>102</v>
      </c>
      <c r="D356" s="389">
        <v>5274.8295119018549</v>
      </c>
      <c r="E356" s="389">
        <v>15605.921000190734</v>
      </c>
      <c r="F356" s="390">
        <v>5783.3500167846678</v>
      </c>
      <c r="G356" s="120">
        <v>26664.100528877258</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382">
        <v>2020</v>
      </c>
      <c r="B357" s="383" t="s">
        <v>37</v>
      </c>
      <c r="C357" s="384" t="s">
        <v>102</v>
      </c>
      <c r="D357" s="385">
        <v>6616.6299893188479</v>
      </c>
      <c r="E357" s="385">
        <v>17985.994003051761</v>
      </c>
      <c r="F357" s="386">
        <v>6705.9624925231929</v>
      </c>
      <c r="G357" s="387">
        <v>31308.5864848938</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64">
        <v>2020</v>
      </c>
      <c r="B358" s="64" t="s">
        <v>38</v>
      </c>
      <c r="C358" s="388" t="s">
        <v>102</v>
      </c>
      <c r="D358" s="389">
        <v>6401.8190073242185</v>
      </c>
      <c r="E358" s="389">
        <v>18845.855001525877</v>
      </c>
      <c r="F358" s="390">
        <v>6649.3905122070319</v>
      </c>
      <c r="G358" s="120">
        <v>31897.064521057131</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382">
        <v>2020</v>
      </c>
      <c r="B359" s="383" t="s">
        <v>39</v>
      </c>
      <c r="C359" s="384" t="s">
        <v>102</v>
      </c>
      <c r="D359" s="385">
        <v>6967.9899917602543</v>
      </c>
      <c r="E359" s="385">
        <v>19743.297500000001</v>
      </c>
      <c r="F359" s="386">
        <v>7188.792490234373</v>
      </c>
      <c r="G359" s="387">
        <v>33900.079981994626</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64">
        <v>2020</v>
      </c>
      <c r="B360" s="64" t="s">
        <v>40</v>
      </c>
      <c r="C360" s="388" t="s">
        <v>102</v>
      </c>
      <c r="D360" s="389">
        <v>6385.3460018310552</v>
      </c>
      <c r="E360" s="389">
        <v>19586.557010681154</v>
      </c>
      <c r="F360" s="390">
        <v>9036.2659707031235</v>
      </c>
      <c r="G360" s="120">
        <v>35008.168983215335</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382">
        <v>2020</v>
      </c>
      <c r="B361" s="383" t="s">
        <v>41</v>
      </c>
      <c r="C361" s="384" t="s">
        <v>102</v>
      </c>
      <c r="D361" s="385">
        <v>5139.7430027465825</v>
      </c>
      <c r="E361" s="385">
        <v>20139.632500004769</v>
      </c>
      <c r="F361" s="386">
        <v>8206.3450137329073</v>
      </c>
      <c r="G361" s="387">
        <v>33485.72051648426</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64">
        <v>2020</v>
      </c>
      <c r="B362" s="64" t="s">
        <v>42</v>
      </c>
      <c r="C362" s="388" t="s">
        <v>102</v>
      </c>
      <c r="D362" s="389">
        <v>4823.6289972534178</v>
      </c>
      <c r="E362" s="389">
        <v>19602.685000000001</v>
      </c>
      <c r="F362" s="390">
        <v>6929.8809911498993</v>
      </c>
      <c r="G362" s="120">
        <v>31356.194988403317</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382">
        <v>2021</v>
      </c>
      <c r="B363" s="383" t="s">
        <v>43</v>
      </c>
      <c r="C363" s="384" t="s">
        <v>102</v>
      </c>
      <c r="D363" s="385">
        <v>4240.1910048828122</v>
      </c>
      <c r="E363" s="385">
        <v>16603.032512207028</v>
      </c>
      <c r="F363" s="386">
        <v>5683.4799914550767</v>
      </c>
      <c r="G363" s="387">
        <v>26526.703508544921</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64">
        <v>2021</v>
      </c>
      <c r="B364" s="64" t="s">
        <v>44</v>
      </c>
      <c r="C364" s="388" t="s">
        <v>102</v>
      </c>
      <c r="D364" s="389">
        <v>4456.9559724999999</v>
      </c>
      <c r="E364" s="389">
        <v>17725.981500000002</v>
      </c>
      <c r="F364" s="390">
        <v>6396.6025077999984</v>
      </c>
      <c r="G364" s="120">
        <v>28579.539980299996</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383">
        <v>2021</v>
      </c>
      <c r="B365" s="383" t="s">
        <v>45</v>
      </c>
      <c r="C365" s="384" t="s">
        <v>102</v>
      </c>
      <c r="D365" s="385">
        <v>4313.3750241088865</v>
      </c>
      <c r="E365" s="385">
        <v>18962.643015354159</v>
      </c>
      <c r="F365" s="386">
        <v>6447.0064922180172</v>
      </c>
      <c r="G365" s="387">
        <v>29723.024531681061</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64">
        <v>2021</v>
      </c>
      <c r="B366" s="64" t="s">
        <v>33</v>
      </c>
      <c r="C366" s="388" t="s">
        <v>102</v>
      </c>
      <c r="D366" s="389">
        <v>3217.0109966430673</v>
      </c>
      <c r="E366" s="389">
        <v>18006.122999997766</v>
      </c>
      <c r="F366" s="390">
        <v>5460.621498870848</v>
      </c>
      <c r="G366" s="120">
        <v>26683.755495511683</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382">
        <v>2021</v>
      </c>
      <c r="B367" s="383" t="s">
        <v>35</v>
      </c>
      <c r="C367" s="384" t="s">
        <v>102</v>
      </c>
      <c r="D367" s="385">
        <v>3964.2880048828124</v>
      </c>
      <c r="E367" s="385">
        <v>16222.158500000298</v>
      </c>
      <c r="F367" s="386">
        <v>4750.6485010681145</v>
      </c>
      <c r="G367" s="387">
        <v>24937.095005951225</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64">
        <v>2021</v>
      </c>
      <c r="B368" s="64" t="s">
        <v>36</v>
      </c>
      <c r="C368" s="388" t="s">
        <v>102</v>
      </c>
      <c r="D368" s="389">
        <v>4596.4439933357244</v>
      </c>
      <c r="E368" s="389">
        <v>18224.485475580575</v>
      </c>
      <c r="F368" s="390">
        <v>5252.400496170043</v>
      </c>
      <c r="G368" s="120">
        <v>28073.329965086341</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383">
        <v>2021</v>
      </c>
      <c r="B369" s="383" t="s">
        <v>37</v>
      </c>
      <c r="C369" s="384" t="s">
        <v>102</v>
      </c>
      <c r="D369" s="385">
        <v>5420.9440225830076</v>
      </c>
      <c r="E369" s="385">
        <v>20791.374500000002</v>
      </c>
      <c r="F369" s="386">
        <v>6463.2430001373277</v>
      </c>
      <c r="G369" s="387">
        <v>32675.561522720338</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64">
        <v>2021</v>
      </c>
      <c r="B370" s="64" t="s">
        <v>38</v>
      </c>
      <c r="C370" s="388" t="s">
        <v>102</v>
      </c>
      <c r="D370" s="389">
        <v>5592.1029926757801</v>
      </c>
      <c r="E370" s="389">
        <v>21528.800497314453</v>
      </c>
      <c r="F370" s="390">
        <v>6592.4655035781852</v>
      </c>
      <c r="G370" s="120">
        <v>33713.368993568423</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382">
        <v>2021</v>
      </c>
      <c r="B371" s="383" t="s">
        <v>39</v>
      </c>
      <c r="C371" s="384" t="s">
        <v>102</v>
      </c>
      <c r="D371" s="385">
        <v>6260.3049975585936</v>
      </c>
      <c r="E371" s="385">
        <v>23591.057493701101</v>
      </c>
      <c r="F371" s="386">
        <v>6399.22849847412</v>
      </c>
      <c r="G371" s="387">
        <v>36250.590989733813</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64">
        <v>2021</v>
      </c>
      <c r="B372" s="64" t="s">
        <v>40</v>
      </c>
      <c r="C372" s="388" t="s">
        <v>102</v>
      </c>
      <c r="D372" s="389">
        <v>6881.8649918670653</v>
      </c>
      <c r="E372" s="389">
        <v>21499.066498550415</v>
      </c>
      <c r="F372" s="390">
        <v>5865.636001983642</v>
      </c>
      <c r="G372" s="120">
        <v>34246.567492401125</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383">
        <v>2021</v>
      </c>
      <c r="B373" s="383" t="s">
        <v>41</v>
      </c>
      <c r="C373" s="384" t="s">
        <v>102</v>
      </c>
      <c r="D373" s="385">
        <v>6932.1369945068363</v>
      </c>
      <c r="E373" s="385">
        <v>23323.624548828131</v>
      </c>
      <c r="F373" s="386">
        <v>6104.0440225906368</v>
      </c>
      <c r="G373" s="387">
        <v>36359.805565925599</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402">
        <v>2021</v>
      </c>
      <c r="B374" s="64" t="s">
        <v>42</v>
      </c>
      <c r="C374" s="388" t="s">
        <v>102</v>
      </c>
      <c r="D374" s="389">
        <v>7030.4769838256852</v>
      </c>
      <c r="E374" s="389">
        <v>21032.234499999999</v>
      </c>
      <c r="F374" s="390">
        <v>6419.5369933929433</v>
      </c>
      <c r="G374" s="120">
        <v>34482.248477218629</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382">
        <v>2022</v>
      </c>
      <c r="B375" s="383" t="s">
        <v>43</v>
      </c>
      <c r="C375" s="384" t="s">
        <v>102</v>
      </c>
      <c r="D375" s="385">
        <v>5418.7210107955925</v>
      </c>
      <c r="E375" s="385">
        <v>18198.006500000003</v>
      </c>
      <c r="F375" s="386">
        <v>4502.095003410338</v>
      </c>
      <c r="G375" s="387">
        <v>28118.822514205931</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402">
        <v>2022</v>
      </c>
      <c r="B376" s="64" t="s">
        <v>44</v>
      </c>
      <c r="C376" s="388" t="s">
        <v>102</v>
      </c>
      <c r="D376" s="389">
        <v>7897.5309783325183</v>
      </c>
      <c r="E376" s="389">
        <v>19919.717994468687</v>
      </c>
      <c r="F376" s="390">
        <v>5550.4265164184562</v>
      </c>
      <c r="G376" s="120">
        <v>33367.675489219662</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382">
        <v>2022</v>
      </c>
      <c r="B377" s="383" t="s">
        <v>45</v>
      </c>
      <c r="C377" s="384" t="s">
        <v>102</v>
      </c>
      <c r="D377" s="385">
        <v>8780.1089572753917</v>
      </c>
      <c r="E377" s="385">
        <v>23188.63494888306</v>
      </c>
      <c r="F377" s="386">
        <v>6602.2504903259251</v>
      </c>
      <c r="G377" s="387">
        <v>38570.994396484377</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402">
        <v>2022</v>
      </c>
      <c r="B378" s="64" t="s">
        <v>33</v>
      </c>
      <c r="C378" s="388" t="s">
        <v>102</v>
      </c>
      <c r="D378" s="389">
        <v>7685.3479833679212</v>
      </c>
      <c r="E378" s="389">
        <v>17090.322524414059</v>
      </c>
      <c r="F378" s="390">
        <v>5629.424999832152</v>
      </c>
      <c r="G378" s="120">
        <v>30405.095507614133</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382">
        <v>2022</v>
      </c>
      <c r="B379" s="383" t="s">
        <v>35</v>
      </c>
      <c r="C379" s="384" t="s">
        <v>102</v>
      </c>
      <c r="D379" s="385">
        <v>8840.1820004577639</v>
      </c>
      <c r="E379" s="385">
        <v>19149.994885272234</v>
      </c>
      <c r="F379" s="386">
        <v>5777.5079995422357</v>
      </c>
      <c r="G379" s="387">
        <v>33767.684885272232</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402">
        <v>2022</v>
      </c>
      <c r="B380" s="64" t="s">
        <v>36</v>
      </c>
      <c r="C380" s="388" t="s">
        <v>102</v>
      </c>
      <c r="D380" s="389">
        <v>8103.5339920654296</v>
      </c>
      <c r="E380" s="389">
        <v>19044.301040597489</v>
      </c>
      <c r="F380" s="390">
        <v>5770.3044971008285</v>
      </c>
      <c r="G380" s="120">
        <v>32918.13952976375</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382">
        <v>2022</v>
      </c>
      <c r="B381" s="383" t="s">
        <v>37</v>
      </c>
      <c r="C381" s="384" t="s">
        <v>102</v>
      </c>
      <c r="D381" s="385">
        <v>7653.1769999999997</v>
      </c>
      <c r="E381" s="385">
        <v>21868.31980358269</v>
      </c>
      <c r="F381" s="386">
        <v>6250.8089999999984</v>
      </c>
      <c r="G381" s="387">
        <v>35772.305803582683</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402">
        <v>2022</v>
      </c>
      <c r="B382" s="64" t="s">
        <v>38</v>
      </c>
      <c r="C382" s="388" t="s">
        <v>102</v>
      </c>
      <c r="D382" s="389">
        <v>8115.6670115966808</v>
      </c>
      <c r="E382" s="389">
        <v>22531.980576220507</v>
      </c>
      <c r="F382" s="390">
        <v>8190.0659998321526</v>
      </c>
      <c r="G382" s="120">
        <v>38837.713587649341</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382">
        <v>2022</v>
      </c>
      <c r="B383" s="383" t="s">
        <v>39</v>
      </c>
      <c r="C383" s="384" t="s">
        <v>102</v>
      </c>
      <c r="D383" s="385">
        <v>7960.451</v>
      </c>
      <c r="E383" s="385">
        <v>23767.319712812598</v>
      </c>
      <c r="F383" s="386">
        <v>7806.4934999999987</v>
      </c>
      <c r="G383" s="387">
        <v>39534.264212812595</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402">
        <v>2022</v>
      </c>
      <c r="B384" s="64" t="s">
        <v>40</v>
      </c>
      <c r="C384" s="388" t="s">
        <v>102</v>
      </c>
      <c r="D384" s="389">
        <v>7750.8399993896492</v>
      </c>
      <c r="E384" s="389">
        <v>22029.479022873031</v>
      </c>
      <c r="F384" s="390">
        <v>6357.1625136566163</v>
      </c>
      <c r="G384" s="120">
        <v>36137.481535919294</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382">
        <v>2022</v>
      </c>
      <c r="B385" s="383" t="s">
        <v>41</v>
      </c>
      <c r="C385" s="384" t="s">
        <v>102</v>
      </c>
      <c r="D385" s="385">
        <v>7580.8589780273442</v>
      </c>
      <c r="E385" s="385">
        <v>22031.048498884207</v>
      </c>
      <c r="F385" s="386">
        <v>6449.6365020599369</v>
      </c>
      <c r="G385" s="387">
        <v>36061.543978971487</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402">
        <v>2022</v>
      </c>
      <c r="B386" s="64" t="s">
        <v>42</v>
      </c>
      <c r="C386" s="388" t="s">
        <v>102</v>
      </c>
      <c r="D386" s="389">
        <v>6539.8880048828123</v>
      </c>
      <c r="E386" s="389">
        <v>21993.169005664349</v>
      </c>
      <c r="F386" s="390">
        <v>5596.3955047683712</v>
      </c>
      <c r="G386" s="120">
        <v>34129.452515315534</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382">
        <v>2023</v>
      </c>
      <c r="B387" s="383" t="s">
        <v>43</v>
      </c>
      <c r="C387" s="384" t="s">
        <v>102</v>
      </c>
      <c r="D387" s="385">
        <v>4979.9019896240234</v>
      </c>
      <c r="E387" s="385">
        <v>20308.82299659729</v>
      </c>
      <c r="F387" s="386">
        <v>4646.8685015869141</v>
      </c>
      <c r="G387" s="387">
        <v>29935.593487808226</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382">
        <v>2023</v>
      </c>
      <c r="B388" s="383" t="s">
        <v>44</v>
      </c>
      <c r="C388" s="384" t="s">
        <v>102</v>
      </c>
      <c r="D388" s="385">
        <v>5598.6329846000008</v>
      </c>
      <c r="E388" s="385">
        <v>18833.565001000003</v>
      </c>
      <c r="F388" s="386">
        <v>5949.0620275999991</v>
      </c>
      <c r="G388" s="387">
        <v>30381.260013199997</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64">
        <v>2020</v>
      </c>
      <c r="B389" s="64" t="s">
        <v>43</v>
      </c>
      <c r="C389" s="388" t="s">
        <v>103</v>
      </c>
      <c r="D389" s="389">
        <v>9846.2599999999984</v>
      </c>
      <c r="E389" s="389">
        <v>64971.482999999986</v>
      </c>
      <c r="F389" s="390">
        <v>11506.225</v>
      </c>
      <c r="G389" s="120">
        <v>86323.967999999993</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383">
        <v>2020</v>
      </c>
      <c r="B390" s="383" t="s">
        <v>44</v>
      </c>
      <c r="C390" s="384" t="s">
        <v>103</v>
      </c>
      <c r="D390" s="385">
        <v>12833.189999999999</v>
      </c>
      <c r="E390" s="385">
        <v>60348.256999999969</v>
      </c>
      <c r="F390" s="386">
        <v>12109.144999999999</v>
      </c>
      <c r="G390" s="387">
        <v>85290.591999999975</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64">
        <v>2020</v>
      </c>
      <c r="B391" s="64" t="s">
        <v>45</v>
      </c>
      <c r="C391" s="388" t="s">
        <v>103</v>
      </c>
      <c r="D391" s="389">
        <v>9291.3300000000017</v>
      </c>
      <c r="E391" s="389">
        <v>36304.775500000003</v>
      </c>
      <c r="F391" s="390">
        <v>7853.2225000000008</v>
      </c>
      <c r="G391" s="120">
        <v>53449.328000000009</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382">
        <v>2020</v>
      </c>
      <c r="B392" s="383" t="s">
        <v>33</v>
      </c>
      <c r="C392" s="384" t="s">
        <v>103</v>
      </c>
      <c r="D392" s="385">
        <v>1463.31</v>
      </c>
      <c r="E392" s="385">
        <v>19670.66</v>
      </c>
      <c r="F392" s="386">
        <v>376.9425</v>
      </c>
      <c r="G392" s="387">
        <v>21510.912500000002</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64">
        <v>2020</v>
      </c>
      <c r="B393" s="64" t="s">
        <v>35</v>
      </c>
      <c r="C393" s="388" t="s">
        <v>103</v>
      </c>
      <c r="D393" s="389">
        <v>7370.1349914550774</v>
      </c>
      <c r="E393" s="389">
        <v>45973.258000000009</v>
      </c>
      <c r="F393" s="390">
        <v>8988.2875000476834</v>
      </c>
      <c r="G393" s="120">
        <v>62331.680491502761</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383">
        <v>2020</v>
      </c>
      <c r="B394" s="383" t="s">
        <v>36</v>
      </c>
      <c r="C394" s="384" t="s">
        <v>103</v>
      </c>
      <c r="D394" s="385">
        <v>9333.6239999999998</v>
      </c>
      <c r="E394" s="385">
        <v>63510.131024318696</v>
      </c>
      <c r="F394" s="386">
        <v>10544.749999594689</v>
      </c>
      <c r="G394" s="387">
        <v>83388.505023913371</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64">
        <v>2020</v>
      </c>
      <c r="B395" s="64" t="s">
        <v>37</v>
      </c>
      <c r="C395" s="388" t="s">
        <v>103</v>
      </c>
      <c r="D395" s="389">
        <v>11675.914941406252</v>
      </c>
      <c r="E395" s="389">
        <v>83924.187951171887</v>
      </c>
      <c r="F395" s="390">
        <v>13895.834999237062</v>
      </c>
      <c r="G395" s="120">
        <v>109495.93789181519</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382">
        <v>2020</v>
      </c>
      <c r="B396" s="383" t="s">
        <v>38</v>
      </c>
      <c r="C396" s="384" t="s">
        <v>103</v>
      </c>
      <c r="D396" s="385">
        <v>12509.836500000001</v>
      </c>
      <c r="E396" s="385">
        <v>75054.91349847411</v>
      </c>
      <c r="F396" s="386">
        <v>14019.3325</v>
      </c>
      <c r="G396" s="387">
        <v>101584.08249847412</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64">
        <v>2020</v>
      </c>
      <c r="B397" s="64" t="s">
        <v>39</v>
      </c>
      <c r="C397" s="388" t="s">
        <v>103</v>
      </c>
      <c r="D397" s="389">
        <v>13382.399960937499</v>
      </c>
      <c r="E397" s="389">
        <v>79752.386496948238</v>
      </c>
      <c r="F397" s="390">
        <v>15654.767500667574</v>
      </c>
      <c r="G397" s="120">
        <v>108789.55395855331</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383">
        <v>2020</v>
      </c>
      <c r="B398" s="383" t="s">
        <v>40</v>
      </c>
      <c r="C398" s="384" t="s">
        <v>103</v>
      </c>
      <c r="D398" s="385">
        <v>13953.222449951178</v>
      </c>
      <c r="E398" s="385">
        <v>75920.473513732912</v>
      </c>
      <c r="F398" s="386">
        <v>14674.949999809265</v>
      </c>
      <c r="G398" s="387">
        <v>104548.64596349336</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402">
        <v>2020</v>
      </c>
      <c r="B399" s="64" t="s">
        <v>41</v>
      </c>
      <c r="C399" s="388" t="s">
        <v>103</v>
      </c>
      <c r="D399" s="389">
        <v>12351.230049438478</v>
      </c>
      <c r="E399" s="389">
        <v>73141.251508964531</v>
      </c>
      <c r="F399" s="390">
        <v>14284.064999618529</v>
      </c>
      <c r="G399" s="120">
        <v>99776.546558021539</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382">
        <v>2020</v>
      </c>
      <c r="B400" s="383" t="s">
        <v>42</v>
      </c>
      <c r="C400" s="384" t="s">
        <v>103</v>
      </c>
      <c r="D400" s="385">
        <v>11492.399026550298</v>
      </c>
      <c r="E400" s="385">
        <v>59379.831500190739</v>
      </c>
      <c r="F400" s="386">
        <v>12409.122498321529</v>
      </c>
      <c r="G400" s="387">
        <v>83281.353025062563</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64">
        <v>2021</v>
      </c>
      <c r="B401" s="64" t="s">
        <v>43</v>
      </c>
      <c r="C401" s="388" t="s">
        <v>103</v>
      </c>
      <c r="D401" s="389">
        <v>12257.99397192383</v>
      </c>
      <c r="E401" s="389">
        <v>58759.661000000007</v>
      </c>
      <c r="F401" s="390">
        <v>13970.882499999996</v>
      </c>
      <c r="G401" s="120">
        <v>84988.537471923832</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383">
        <v>2021</v>
      </c>
      <c r="B402" s="383" t="s">
        <v>44</v>
      </c>
      <c r="C402" s="384" t="s">
        <v>103</v>
      </c>
      <c r="D402" s="385">
        <v>14309.745994999999</v>
      </c>
      <c r="E402" s="385">
        <v>54297.544000000009</v>
      </c>
      <c r="F402" s="386">
        <v>16644.045000000002</v>
      </c>
      <c r="G402" s="387">
        <v>85251.334995000012</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64">
        <v>2021</v>
      </c>
      <c r="B403" s="64" t="s">
        <v>45</v>
      </c>
      <c r="C403" s="388" t="s">
        <v>103</v>
      </c>
      <c r="D403" s="389">
        <v>14012.198017089842</v>
      </c>
      <c r="E403" s="389">
        <v>64080.699000000015</v>
      </c>
      <c r="F403" s="390">
        <v>16237.437500000002</v>
      </c>
      <c r="G403" s="120">
        <v>94330.334517089854</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382">
        <v>2021</v>
      </c>
      <c r="B404" s="383" t="s">
        <v>33</v>
      </c>
      <c r="C404" s="384" t="s">
        <v>103</v>
      </c>
      <c r="D404" s="385">
        <v>11122.061970703129</v>
      </c>
      <c r="E404" s="385">
        <v>56221.863500023843</v>
      </c>
      <c r="F404" s="386">
        <v>13660.247500000003</v>
      </c>
      <c r="G404" s="387">
        <v>81004.17297072697</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64">
        <v>2021</v>
      </c>
      <c r="B405" s="64" t="s">
        <v>35</v>
      </c>
      <c r="C405" s="388" t="s">
        <v>103</v>
      </c>
      <c r="D405" s="389">
        <v>458.37800000000004</v>
      </c>
      <c r="E405" s="389">
        <v>10414.972503100933</v>
      </c>
      <c r="F405" s="390">
        <v>926.65250000000003</v>
      </c>
      <c r="G405" s="120">
        <v>11800.003003100932</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383">
        <v>2021</v>
      </c>
      <c r="B406" s="383" t="s">
        <v>36</v>
      </c>
      <c r="C406" s="384" t="s">
        <v>103</v>
      </c>
      <c r="D406" s="385">
        <v>11409.005014648439</v>
      </c>
      <c r="E406" s="385">
        <v>64911.829000762933</v>
      </c>
      <c r="F406" s="386">
        <v>13292.227500000005</v>
      </c>
      <c r="G406" s="387">
        <v>89613.061515411377</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64">
        <v>2021</v>
      </c>
      <c r="B407" s="64" t="s">
        <v>37</v>
      </c>
      <c r="C407" s="388" t="s">
        <v>103</v>
      </c>
      <c r="D407" s="389">
        <v>16184.511919433593</v>
      </c>
      <c r="E407" s="389">
        <v>65455.758000002977</v>
      </c>
      <c r="F407" s="390">
        <v>17884.990001430509</v>
      </c>
      <c r="G407" s="120">
        <v>99525.259920867102</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382">
        <v>2021</v>
      </c>
      <c r="B408" s="383" t="s">
        <v>38</v>
      </c>
      <c r="C408" s="384" t="s">
        <v>103</v>
      </c>
      <c r="D408" s="385">
        <v>16926.155026855464</v>
      </c>
      <c r="E408" s="385">
        <v>59136.884498474727</v>
      </c>
      <c r="F408" s="386">
        <v>17984.479999237061</v>
      </c>
      <c r="G408" s="387">
        <v>94047.519524567251</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64">
        <v>2021</v>
      </c>
      <c r="B409" s="64" t="s">
        <v>39</v>
      </c>
      <c r="C409" s="388" t="s">
        <v>103</v>
      </c>
      <c r="D409" s="389">
        <v>17190.532421875003</v>
      </c>
      <c r="E409" s="389">
        <v>67562.111000095392</v>
      </c>
      <c r="F409" s="390">
        <v>18081.63749847412</v>
      </c>
      <c r="G409" s="120">
        <v>102834.28092044452</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383">
        <v>2021</v>
      </c>
      <c r="B410" s="383" t="s">
        <v>40</v>
      </c>
      <c r="C410" s="384" t="s">
        <v>103</v>
      </c>
      <c r="D410" s="385">
        <v>18330.119960937511</v>
      </c>
      <c r="E410" s="385">
        <v>71250.714047599802</v>
      </c>
      <c r="F410" s="386">
        <v>17122.582491264344</v>
      </c>
      <c r="G410" s="387">
        <v>106703.41649980165</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402">
        <v>2021</v>
      </c>
      <c r="B411" s="64" t="s">
        <v>41</v>
      </c>
      <c r="C411" s="388" t="s">
        <v>103</v>
      </c>
      <c r="D411" s="389">
        <v>17318.790048828123</v>
      </c>
      <c r="E411" s="389">
        <v>74585.512499832155</v>
      </c>
      <c r="F411" s="390">
        <v>17545.126496089935</v>
      </c>
      <c r="G411" s="120">
        <v>109449.42904475021</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382">
        <v>2021</v>
      </c>
      <c r="B412" s="383" t="s">
        <v>42</v>
      </c>
      <c r="C412" s="384" t="s">
        <v>103</v>
      </c>
      <c r="D412" s="385">
        <v>15662.061009765617</v>
      </c>
      <c r="E412" s="385">
        <v>74887.302522508224</v>
      </c>
      <c r="F412" s="386">
        <v>15976.563994659426</v>
      </c>
      <c r="G412" s="387">
        <v>106525.92752693326</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64">
        <v>2022</v>
      </c>
      <c r="B413" s="64" t="s">
        <v>43</v>
      </c>
      <c r="C413" s="388" t="s">
        <v>103</v>
      </c>
      <c r="D413" s="389">
        <v>13072.770049743658</v>
      </c>
      <c r="E413" s="389">
        <v>57918.068551498429</v>
      </c>
      <c r="F413" s="390">
        <v>15371.921002670289</v>
      </c>
      <c r="G413" s="120">
        <v>86362.759603912389</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383">
        <v>2022</v>
      </c>
      <c r="B414" s="383" t="s">
        <v>44</v>
      </c>
      <c r="C414" s="384" t="s">
        <v>103</v>
      </c>
      <c r="D414" s="385">
        <v>17264.880107421879</v>
      </c>
      <c r="E414" s="385">
        <v>61507.323494659438</v>
      </c>
      <c r="F414" s="386">
        <v>17294.082499237058</v>
      </c>
      <c r="G414" s="387">
        <v>96066.286101318372</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64">
        <v>2022</v>
      </c>
      <c r="B415" s="64" t="s">
        <v>45</v>
      </c>
      <c r="C415" s="388" t="s">
        <v>103</v>
      </c>
      <c r="D415" s="389">
        <v>19430.697545471194</v>
      </c>
      <c r="E415" s="389">
        <v>69703.055974918403</v>
      </c>
      <c r="F415" s="390">
        <v>18450.977497043605</v>
      </c>
      <c r="G415" s="120">
        <v>107584.73101743322</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64">
        <v>2022</v>
      </c>
      <c r="B416" s="64" t="s">
        <v>33</v>
      </c>
      <c r="C416" s="388" t="s">
        <v>103</v>
      </c>
      <c r="D416" s="389">
        <v>16705.565078735355</v>
      </c>
      <c r="E416" s="389">
        <v>68042.901421973031</v>
      </c>
      <c r="F416" s="390">
        <v>17728.72600152588</v>
      </c>
      <c r="G416" s="120">
        <v>102477.19250223426</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383">
        <v>2022</v>
      </c>
      <c r="B417" s="383" t="s">
        <v>35</v>
      </c>
      <c r="C417" s="384" t="s">
        <v>103</v>
      </c>
      <c r="D417" s="385">
        <v>18584.646067749032</v>
      </c>
      <c r="E417" s="385">
        <v>67238.241174877316</v>
      </c>
      <c r="F417" s="386">
        <v>19641.956500930784</v>
      </c>
      <c r="G417" s="387">
        <v>105464.84374355714</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64">
        <v>2022</v>
      </c>
      <c r="B418" s="64" t="s">
        <v>36</v>
      </c>
      <c r="C418" s="388" t="s">
        <v>103</v>
      </c>
      <c r="D418" s="389">
        <v>19993.767487487792</v>
      </c>
      <c r="E418" s="389">
        <v>68428.991888957942</v>
      </c>
      <c r="F418" s="390">
        <v>18140.244999153139</v>
      </c>
      <c r="G418" s="120">
        <v>106563.00437559887</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383">
        <v>2022</v>
      </c>
      <c r="B419" s="383" t="s">
        <v>37</v>
      </c>
      <c r="C419" s="384" t="s">
        <v>103</v>
      </c>
      <c r="D419" s="385">
        <v>21440.203499999996</v>
      </c>
      <c r="E419" s="385">
        <v>68647.575203048516</v>
      </c>
      <c r="F419" s="386">
        <v>16890.820499999998</v>
      </c>
      <c r="G419" s="387">
        <v>106978.59920304851</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64">
        <v>2022</v>
      </c>
      <c r="B420" s="64" t="s">
        <v>38</v>
      </c>
      <c r="C420" s="388" t="s">
        <v>103</v>
      </c>
      <c r="D420" s="389">
        <v>24003.307521362309</v>
      </c>
      <c r="E420" s="389">
        <v>73118.995952441517</v>
      </c>
      <c r="F420" s="390">
        <v>19397.528996757508</v>
      </c>
      <c r="G420" s="120">
        <v>116519.83247056135</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383">
        <v>2022</v>
      </c>
      <c r="B421" s="383" t="s">
        <v>39</v>
      </c>
      <c r="C421" s="384" t="s">
        <v>103</v>
      </c>
      <c r="D421" s="385">
        <v>25619.743000000002</v>
      </c>
      <c r="E421" s="385">
        <v>76056.983716961884</v>
      </c>
      <c r="F421" s="386">
        <v>18246.397999999994</v>
      </c>
      <c r="G421" s="387">
        <v>119923.12471696189</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64">
        <v>2022</v>
      </c>
      <c r="B422" s="64" t="s">
        <v>40</v>
      </c>
      <c r="C422" s="388" t="s">
        <v>103</v>
      </c>
      <c r="D422" s="389">
        <v>21652.150002441398</v>
      </c>
      <c r="E422" s="389">
        <v>67100.029088850381</v>
      </c>
      <c r="F422" s="390">
        <v>14705.576500457764</v>
      </c>
      <c r="G422" s="120">
        <v>103457.75559174956</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383">
        <v>2022</v>
      </c>
      <c r="B423" s="383" t="s">
        <v>41</v>
      </c>
      <c r="C423" s="384" t="s">
        <v>103</v>
      </c>
      <c r="D423" s="385">
        <v>19909.767523803712</v>
      </c>
      <c r="E423" s="385">
        <v>66849.935973785425</v>
      </c>
      <c r="F423" s="386">
        <v>14883.422999577522</v>
      </c>
      <c r="G423" s="387">
        <v>101643.12649716664</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64">
        <v>2022</v>
      </c>
      <c r="B424" s="64" t="s">
        <v>42</v>
      </c>
      <c r="C424" s="388" t="s">
        <v>103</v>
      </c>
      <c r="D424" s="389">
        <v>19829.615000610356</v>
      </c>
      <c r="E424" s="389">
        <v>61755.02346165754</v>
      </c>
      <c r="F424" s="390">
        <v>13434.6335</v>
      </c>
      <c r="G424" s="120">
        <v>95019.2719622679</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64">
        <v>2023</v>
      </c>
      <c r="B425" s="64" t="s">
        <v>43</v>
      </c>
      <c r="C425" s="388" t="s">
        <v>103</v>
      </c>
      <c r="D425" s="389">
        <v>15127.079990844726</v>
      </c>
      <c r="E425" s="389">
        <v>59836.202005798361</v>
      </c>
      <c r="F425" s="390">
        <v>11866.680499999999</v>
      </c>
      <c r="G425" s="120">
        <v>86829.962496643086</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64">
        <v>2023</v>
      </c>
      <c r="B426" s="64" t="s">
        <v>44</v>
      </c>
      <c r="C426" s="388" t="s">
        <v>103</v>
      </c>
      <c r="D426" s="389">
        <v>18930.375066000001</v>
      </c>
      <c r="E426" s="389">
        <v>59630.984023230005</v>
      </c>
      <c r="F426" s="390">
        <v>14595.147500379999</v>
      </c>
      <c r="G426" s="120">
        <v>93156.506589610013</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383">
        <v>2020</v>
      </c>
      <c r="B427" s="383" t="s">
        <v>43</v>
      </c>
      <c r="C427" s="384" t="s">
        <v>108</v>
      </c>
      <c r="D427" s="385">
        <v>31818.37</v>
      </c>
      <c r="E427" s="385">
        <v>213822.47100000002</v>
      </c>
      <c r="F427" s="386">
        <v>41227.924500000008</v>
      </c>
      <c r="G427" s="387">
        <v>286868.76549999992</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64">
        <v>2020</v>
      </c>
      <c r="B428" s="64" t="s">
        <v>44</v>
      </c>
      <c r="C428" s="388" t="s">
        <v>108</v>
      </c>
      <c r="D428" s="389">
        <v>37487.764999999999</v>
      </c>
      <c r="E428" s="389">
        <v>189827.64800000002</v>
      </c>
      <c r="F428" s="390">
        <v>50776.060000000012</v>
      </c>
      <c r="G428" s="120">
        <v>278091.47300000006</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382">
        <v>2020</v>
      </c>
      <c r="B429" s="383" t="s">
        <v>45</v>
      </c>
      <c r="C429" s="384" t="s">
        <v>108</v>
      </c>
      <c r="D429" s="385">
        <v>26484.209999999995</v>
      </c>
      <c r="E429" s="385">
        <v>146771.27300000004</v>
      </c>
      <c r="F429" s="386">
        <v>40438.214999999997</v>
      </c>
      <c r="G429" s="387">
        <v>213693.69799999997</v>
      </c>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6.5" x14ac:dyDescent="0.3">
      <c r="A430" s="64">
        <v>2020</v>
      </c>
      <c r="B430" s="64" t="s">
        <v>33</v>
      </c>
      <c r="C430" s="388" t="s">
        <v>108</v>
      </c>
      <c r="D430" s="389">
        <v>3350.3699999999994</v>
      </c>
      <c r="E430" s="389">
        <v>71913.834000000017</v>
      </c>
      <c r="F430" s="390">
        <v>11799.867499999998</v>
      </c>
      <c r="G430" s="120">
        <v>87064.07150000002</v>
      </c>
      <c r="H430" s="54"/>
      <c r="I430" s="54"/>
      <c r="BX430" s="257"/>
      <c r="BY430" s="64"/>
      <c r="BZ430" s="265"/>
      <c r="CA430" s="265"/>
      <c r="CB430" s="265"/>
      <c r="CC430" s="265"/>
      <c r="CD430" s="265"/>
      <c r="CE430" s="257"/>
      <c r="CF430" s="64"/>
      <c r="CG430" s="266"/>
      <c r="CH430" s="266"/>
      <c r="CI430" s="266"/>
      <c r="CJ430" s="266"/>
      <c r="CK430" s="266"/>
      <c r="CL430" s="267"/>
      <c r="CM430" s="267"/>
      <c r="CN430" s="267"/>
      <c r="CO430" s="267"/>
      <c r="CP430" s="267"/>
      <c r="CQ430" s="257"/>
      <c r="CR430" s="64"/>
      <c r="CS430" s="236"/>
      <c r="CT430" s="236"/>
      <c r="CU430" s="236"/>
      <c r="CV430" s="236"/>
      <c r="CW430" s="236"/>
      <c r="CX430" s="257"/>
      <c r="CY430" s="64"/>
      <c r="CZ430" s="267"/>
      <c r="DA430" s="267"/>
      <c r="DB430" s="267"/>
      <c r="DC430" s="267"/>
      <c r="DD430" s="267"/>
    </row>
    <row r="431" spans="1:108" ht="16.5" x14ac:dyDescent="0.3">
      <c r="A431" s="383">
        <v>2020</v>
      </c>
      <c r="B431" s="383" t="s">
        <v>35</v>
      </c>
      <c r="C431" s="384" t="s">
        <v>108</v>
      </c>
      <c r="D431" s="385">
        <v>19477.012505798335</v>
      </c>
      <c r="E431" s="385">
        <v>153330.12300993371</v>
      </c>
      <c r="F431" s="386">
        <v>34573.685460662848</v>
      </c>
      <c r="G431" s="387">
        <v>207380.82097639496</v>
      </c>
      <c r="H431" s="54"/>
      <c r="I431" s="54"/>
      <c r="BX431" s="257"/>
      <c r="BY431" s="64"/>
      <c r="BZ431" s="265"/>
      <c r="CA431" s="265"/>
      <c r="CB431" s="265"/>
      <c r="CC431" s="265"/>
      <c r="CD431" s="265"/>
      <c r="CE431" s="257"/>
      <c r="CF431" s="64"/>
      <c r="CG431" s="266"/>
      <c r="CH431" s="266"/>
      <c r="CI431" s="266"/>
      <c r="CJ431" s="266"/>
      <c r="CK431" s="266"/>
      <c r="CL431" s="267"/>
      <c r="CM431" s="267"/>
      <c r="CN431" s="267"/>
      <c r="CO431" s="267"/>
      <c r="CP431" s="267"/>
      <c r="CQ431" s="257"/>
      <c r="CR431" s="64"/>
      <c r="CS431" s="236"/>
      <c r="CT431" s="236"/>
      <c r="CU431" s="236"/>
      <c r="CV431" s="236"/>
      <c r="CW431" s="236"/>
      <c r="CX431" s="257"/>
      <c r="CY431" s="64"/>
      <c r="CZ431" s="267"/>
      <c r="DA431" s="267"/>
      <c r="DB431" s="267"/>
      <c r="DC431" s="267"/>
      <c r="DD431" s="267"/>
    </row>
    <row r="432" spans="1:108" ht="16.5" x14ac:dyDescent="0.3">
      <c r="A432" s="64">
        <v>2020</v>
      </c>
      <c r="B432" s="64" t="s">
        <v>36</v>
      </c>
      <c r="C432" s="388" t="s">
        <v>108</v>
      </c>
      <c r="D432" s="389">
        <v>31562.60949176026</v>
      </c>
      <c r="E432" s="389">
        <v>191610.2594672108</v>
      </c>
      <c r="F432" s="390">
        <v>41420.382467956551</v>
      </c>
      <c r="G432" s="120">
        <v>264593.25142692757</v>
      </c>
      <c r="H432" s="54"/>
      <c r="I432" s="54"/>
      <c r="BX432" s="257"/>
      <c r="BY432" s="64"/>
      <c r="BZ432" s="265"/>
      <c r="CA432" s="265"/>
      <c r="CB432" s="265"/>
      <c r="CC432" s="265"/>
      <c r="CD432" s="265"/>
      <c r="CE432" s="257"/>
      <c r="CF432" s="64"/>
      <c r="CG432" s="266"/>
      <c r="CH432" s="266"/>
      <c r="CI432" s="266"/>
      <c r="CJ432" s="266"/>
      <c r="CK432" s="266"/>
      <c r="CL432" s="267"/>
      <c r="CM432" s="267"/>
      <c r="CN432" s="267"/>
      <c r="CO432" s="267"/>
      <c r="CP432" s="267"/>
      <c r="CQ432" s="257"/>
      <c r="CR432" s="64"/>
      <c r="CS432" s="236"/>
      <c r="CT432" s="236"/>
      <c r="CU432" s="236"/>
      <c r="CV432" s="236"/>
      <c r="CW432" s="236"/>
      <c r="CX432" s="257"/>
      <c r="CY432" s="64"/>
      <c r="CZ432" s="267"/>
      <c r="DA432" s="267"/>
      <c r="DB432" s="267"/>
      <c r="DC432" s="267"/>
      <c r="DD432" s="267"/>
    </row>
    <row r="433" spans="1:108" ht="16.5" x14ac:dyDescent="0.3">
      <c r="A433" s="382">
        <v>2020</v>
      </c>
      <c r="B433" s="383" t="s">
        <v>37</v>
      </c>
      <c r="C433" s="384" t="s">
        <v>108</v>
      </c>
      <c r="D433" s="385">
        <v>39141.273506713871</v>
      </c>
      <c r="E433" s="385">
        <v>232098.48866333009</v>
      </c>
      <c r="F433" s="386">
        <v>54689.187974288943</v>
      </c>
      <c r="G433" s="387">
        <v>325928.95014433283</v>
      </c>
      <c r="H433" s="54"/>
      <c r="I433" s="54"/>
      <c r="BX433" s="257"/>
      <c r="BY433" s="64"/>
      <c r="BZ433" s="265"/>
      <c r="CA433" s="265"/>
      <c r="CB433" s="265"/>
      <c r="CC433" s="265"/>
      <c r="CD433" s="265"/>
      <c r="CE433" s="257"/>
      <c r="CF433" s="64"/>
      <c r="CG433" s="266"/>
      <c r="CH433" s="266"/>
      <c r="CI433" s="266"/>
      <c r="CJ433" s="266"/>
      <c r="CK433" s="266"/>
      <c r="CL433" s="267"/>
      <c r="CM433" s="267"/>
      <c r="CN433" s="267"/>
      <c r="CO433" s="267"/>
      <c r="CP433" s="267"/>
      <c r="CQ433" s="257"/>
      <c r="CR433" s="64"/>
      <c r="CS433" s="236"/>
      <c r="CT433" s="236"/>
      <c r="CU433" s="236"/>
      <c r="CV433" s="236"/>
      <c r="CW433" s="236"/>
      <c r="CX433" s="257"/>
      <c r="CY433" s="64"/>
      <c r="CZ433" s="267"/>
      <c r="DA433" s="267"/>
      <c r="DB433" s="267"/>
      <c r="DC433" s="267"/>
      <c r="DD433" s="267"/>
    </row>
    <row r="434" spans="1:108" ht="16.5" x14ac:dyDescent="0.3">
      <c r="A434" s="64">
        <v>2020</v>
      </c>
      <c r="B434" s="64" t="s">
        <v>38</v>
      </c>
      <c r="C434" s="388" t="s">
        <v>108</v>
      </c>
      <c r="D434" s="389">
        <v>37942.868009155267</v>
      </c>
      <c r="E434" s="389">
        <v>221589.27191327664</v>
      </c>
      <c r="F434" s="390">
        <v>56810.339962997445</v>
      </c>
      <c r="G434" s="120">
        <v>316342.47988542938</v>
      </c>
      <c r="H434" s="54"/>
      <c r="I434" s="54"/>
      <c r="BX434" s="257"/>
      <c r="BY434" s="64"/>
      <c r="BZ434" s="265"/>
      <c r="CA434" s="265"/>
      <c r="CB434" s="265"/>
      <c r="CC434" s="265"/>
      <c r="CD434" s="265"/>
      <c r="CE434" s="257"/>
      <c r="CF434" s="64"/>
      <c r="CG434" s="266"/>
      <c r="CH434" s="266"/>
      <c r="CI434" s="266"/>
      <c r="CJ434" s="266"/>
      <c r="CK434" s="266"/>
      <c r="CL434" s="267"/>
      <c r="CM434" s="267"/>
      <c r="CN434" s="267"/>
      <c r="CO434" s="267"/>
      <c r="CP434" s="267"/>
      <c r="CQ434" s="257"/>
      <c r="CR434" s="64"/>
      <c r="CS434" s="236"/>
      <c r="CT434" s="236"/>
      <c r="CU434" s="236"/>
      <c r="CV434" s="236"/>
      <c r="CW434" s="236"/>
      <c r="CX434" s="257"/>
      <c r="CY434" s="64"/>
      <c r="CZ434" s="267"/>
      <c r="DA434" s="267"/>
      <c r="DB434" s="267"/>
      <c r="DC434" s="267"/>
      <c r="DD434" s="267"/>
    </row>
    <row r="435" spans="1:108" ht="16.5" x14ac:dyDescent="0.3">
      <c r="A435" s="383">
        <v>2020</v>
      </c>
      <c r="B435" s="383" t="s">
        <v>39</v>
      </c>
      <c r="C435" s="384" t="s">
        <v>108</v>
      </c>
      <c r="D435" s="385">
        <v>38199.870019378657</v>
      </c>
      <c r="E435" s="385">
        <v>232543.29321011357</v>
      </c>
      <c r="F435" s="386">
        <v>62021.859977417</v>
      </c>
      <c r="G435" s="387">
        <v>332765.0232069093</v>
      </c>
      <c r="H435" s="54"/>
      <c r="I435" s="54"/>
      <c r="BX435" s="257"/>
      <c r="BY435" s="64"/>
      <c r="BZ435" s="265"/>
      <c r="CA435" s="265"/>
      <c r="CB435" s="265"/>
      <c r="CC435" s="265"/>
      <c r="CD435" s="265"/>
      <c r="CE435" s="257"/>
      <c r="CF435" s="64"/>
      <c r="CG435" s="266"/>
      <c r="CH435" s="266"/>
      <c r="CI435" s="266"/>
      <c r="CJ435" s="266"/>
      <c r="CK435" s="266"/>
      <c r="CL435" s="267"/>
      <c r="CM435" s="267"/>
      <c r="CN435" s="267"/>
      <c r="CO435" s="267"/>
      <c r="CP435" s="267"/>
      <c r="CQ435" s="257"/>
      <c r="CR435" s="64"/>
      <c r="CS435" s="236"/>
      <c r="CT435" s="236"/>
      <c r="CU435" s="236"/>
      <c r="CV435" s="236"/>
      <c r="CW435" s="236"/>
      <c r="CX435" s="257"/>
      <c r="CY435" s="64"/>
      <c r="CZ435" s="267"/>
      <c r="DA435" s="267"/>
      <c r="DB435" s="267"/>
      <c r="DC435" s="267"/>
      <c r="DD435" s="267"/>
    </row>
    <row r="436" spans="1:108" ht="16.5" x14ac:dyDescent="0.3">
      <c r="A436" s="402">
        <v>2020</v>
      </c>
      <c r="B436" s="64" t="s">
        <v>40</v>
      </c>
      <c r="C436" s="388" t="s">
        <v>108</v>
      </c>
      <c r="D436" s="389">
        <v>39811.778525024412</v>
      </c>
      <c r="E436" s="389">
        <v>240938.55903682712</v>
      </c>
      <c r="F436" s="390">
        <v>64105.059030364981</v>
      </c>
      <c r="G436" s="120">
        <v>344855.39659221651</v>
      </c>
      <c r="H436" s="54"/>
      <c r="I436" s="54"/>
      <c r="BX436" s="257"/>
      <c r="BY436" s="64"/>
      <c r="BZ436" s="265"/>
      <c r="CA436" s="265"/>
      <c r="CB436" s="265"/>
      <c r="CC436" s="265"/>
      <c r="CD436" s="265"/>
      <c r="CE436" s="257"/>
      <c r="CF436" s="64"/>
      <c r="CG436" s="266"/>
      <c r="CH436" s="266"/>
      <c r="CI436" s="266"/>
      <c r="CJ436" s="266"/>
      <c r="CK436" s="266"/>
      <c r="CL436" s="267"/>
      <c r="CM436" s="267"/>
      <c r="CN436" s="267"/>
      <c r="CO436" s="267"/>
      <c r="CP436" s="267"/>
      <c r="CQ436" s="257"/>
      <c r="CR436" s="64"/>
      <c r="CS436" s="236"/>
      <c r="CT436" s="236"/>
      <c r="CU436" s="236"/>
      <c r="CV436" s="236"/>
      <c r="CW436" s="236"/>
      <c r="CX436" s="257"/>
      <c r="CY436" s="64"/>
      <c r="CZ436" s="267"/>
      <c r="DA436" s="267"/>
      <c r="DB436" s="267"/>
      <c r="DC436" s="267"/>
      <c r="DD436" s="267"/>
    </row>
    <row r="437" spans="1:108" ht="16.5" x14ac:dyDescent="0.3">
      <c r="A437" s="382">
        <v>2020</v>
      </c>
      <c r="B437" s="383" t="s">
        <v>41</v>
      </c>
      <c r="C437" s="384" t="s">
        <v>108</v>
      </c>
      <c r="D437" s="385">
        <v>35329.587490234378</v>
      </c>
      <c r="E437" s="385">
        <v>242663.8075418197</v>
      </c>
      <c r="F437" s="386">
        <v>62021.008480163597</v>
      </c>
      <c r="G437" s="387">
        <v>340014.40351221769</v>
      </c>
      <c r="H437" s="54"/>
      <c r="I437" s="54"/>
      <c r="BX437" s="257"/>
      <c r="BY437" s="64"/>
      <c r="BZ437" s="265"/>
      <c r="CA437" s="265"/>
      <c r="CB437" s="265"/>
      <c r="CC437" s="265"/>
      <c r="CD437" s="265"/>
      <c r="CE437" s="257"/>
      <c r="CF437" s="64"/>
      <c r="CG437" s="266"/>
      <c r="CH437" s="266"/>
      <c r="CI437" s="266"/>
      <c r="CJ437" s="266"/>
      <c r="CK437" s="266"/>
      <c r="CL437" s="267"/>
      <c r="CM437" s="267"/>
      <c r="CN437" s="267"/>
      <c r="CO437" s="267"/>
      <c r="CP437" s="267"/>
      <c r="CQ437" s="257"/>
      <c r="CR437" s="64"/>
      <c r="CS437" s="236"/>
      <c r="CT437" s="236"/>
      <c r="CU437" s="236"/>
      <c r="CV437" s="236"/>
      <c r="CW437" s="236"/>
      <c r="CX437" s="257"/>
      <c r="CY437" s="64"/>
      <c r="CZ437" s="267"/>
      <c r="DA437" s="267"/>
      <c r="DB437" s="267"/>
      <c r="DC437" s="267"/>
      <c r="DD437" s="267"/>
    </row>
    <row r="438" spans="1:108" ht="16.5" x14ac:dyDescent="0.3">
      <c r="A438" s="64">
        <v>2020</v>
      </c>
      <c r="B438" s="64" t="s">
        <v>42</v>
      </c>
      <c r="C438" s="388" t="s">
        <v>108</v>
      </c>
      <c r="D438" s="389">
        <v>36524.070516632077</v>
      </c>
      <c r="E438" s="389">
        <v>236854.7078707238</v>
      </c>
      <c r="F438" s="390">
        <v>54034.515003204353</v>
      </c>
      <c r="G438" s="120">
        <v>327413.2933905602</v>
      </c>
      <c r="H438" s="54"/>
      <c r="I438" s="54"/>
      <c r="BX438" s="257"/>
      <c r="BY438" s="64"/>
      <c r="BZ438" s="265"/>
      <c r="CA438" s="265"/>
      <c r="CB438" s="265"/>
      <c r="CC438" s="265"/>
      <c r="CD438" s="265"/>
      <c r="CE438" s="257"/>
      <c r="CF438" s="64"/>
      <c r="CG438" s="266"/>
      <c r="CH438" s="266"/>
      <c r="CI438" s="266"/>
      <c r="CJ438" s="266"/>
      <c r="CK438" s="266"/>
      <c r="CL438" s="267"/>
      <c r="CM438" s="267"/>
      <c r="CN438" s="267"/>
      <c r="CO438" s="267"/>
      <c r="CP438" s="267"/>
      <c r="CQ438" s="257"/>
      <c r="CR438" s="64"/>
      <c r="CS438" s="236"/>
      <c r="CT438" s="236"/>
      <c r="CU438" s="236"/>
      <c r="CV438" s="236"/>
      <c r="CW438" s="236"/>
      <c r="CX438" s="257"/>
      <c r="CY438" s="64"/>
      <c r="CZ438" s="267"/>
      <c r="DA438" s="267"/>
      <c r="DB438" s="267"/>
      <c r="DC438" s="267"/>
      <c r="DD438" s="267"/>
    </row>
    <row r="439" spans="1:108" ht="16.5" x14ac:dyDescent="0.3">
      <c r="A439" s="383">
        <v>2021</v>
      </c>
      <c r="B439" s="383" t="s">
        <v>43</v>
      </c>
      <c r="C439" s="384" t="s">
        <v>108</v>
      </c>
      <c r="D439" s="385">
        <v>26341.575502136231</v>
      </c>
      <c r="E439" s="385">
        <v>220864.70854676061</v>
      </c>
      <c r="F439" s="386">
        <v>55267.397001525889</v>
      </c>
      <c r="G439" s="387">
        <v>302473.68105042272</v>
      </c>
      <c r="H439" s="54"/>
      <c r="I439" s="54"/>
      <c r="BX439" s="257"/>
      <c r="BY439" s="64"/>
      <c r="BZ439" s="265"/>
      <c r="CA439" s="265"/>
      <c r="CB439" s="265"/>
      <c r="CC439" s="265"/>
      <c r="CD439" s="265"/>
      <c r="CE439" s="257"/>
      <c r="CF439" s="64"/>
      <c r="CG439" s="266"/>
      <c r="CH439" s="266"/>
      <c r="CI439" s="266"/>
      <c r="CJ439" s="266"/>
      <c r="CK439" s="266"/>
      <c r="CL439" s="267"/>
      <c r="CM439" s="267"/>
      <c r="CN439" s="267"/>
      <c r="CO439" s="267"/>
      <c r="CP439" s="267"/>
      <c r="CQ439" s="257"/>
      <c r="CR439" s="64"/>
      <c r="CS439" s="236"/>
      <c r="CT439" s="236"/>
      <c r="CU439" s="236"/>
      <c r="CV439" s="236"/>
      <c r="CW439" s="236"/>
      <c r="CX439" s="257"/>
      <c r="CY439" s="64"/>
      <c r="CZ439" s="267"/>
      <c r="DA439" s="267"/>
      <c r="DB439" s="267"/>
      <c r="DC439" s="267"/>
      <c r="DD439" s="267"/>
    </row>
    <row r="440" spans="1:108" ht="16.5" x14ac:dyDescent="0.3">
      <c r="A440" s="64">
        <v>2021</v>
      </c>
      <c r="B440" s="64" t="s">
        <v>44</v>
      </c>
      <c r="C440" s="388" t="s">
        <v>108</v>
      </c>
      <c r="D440" s="389">
        <v>36235.173979249994</v>
      </c>
      <c r="E440" s="389">
        <v>229886.10549935</v>
      </c>
      <c r="F440" s="390">
        <v>57778.012531320026</v>
      </c>
      <c r="G440" s="120">
        <v>323899.29200991994</v>
      </c>
      <c r="H440" s="54"/>
      <c r="I440" s="54"/>
      <c r="BX440" s="257"/>
      <c r="BY440" s="64"/>
      <c r="BZ440" s="265"/>
      <c r="CA440" s="265"/>
      <c r="CB440" s="265"/>
      <c r="CC440" s="265"/>
      <c r="CD440" s="265"/>
      <c r="CE440" s="257"/>
      <c r="CF440" s="64"/>
      <c r="CG440" s="266"/>
      <c r="CH440" s="266"/>
      <c r="CI440" s="266"/>
      <c r="CJ440" s="266"/>
      <c r="CK440" s="266"/>
      <c r="CL440" s="267"/>
      <c r="CM440" s="267"/>
      <c r="CN440" s="267"/>
      <c r="CO440" s="267"/>
      <c r="CP440" s="267"/>
      <c r="CQ440" s="257"/>
      <c r="CR440" s="64"/>
      <c r="CS440" s="236"/>
      <c r="CT440" s="236"/>
      <c r="CU440" s="236"/>
      <c r="CV440" s="236"/>
      <c r="CW440" s="236"/>
      <c r="CX440" s="257"/>
      <c r="CY440" s="64"/>
      <c r="CZ440" s="267"/>
      <c r="DA440" s="267"/>
      <c r="DB440" s="267"/>
      <c r="DC440" s="267"/>
      <c r="DD440" s="267"/>
    </row>
    <row r="441" spans="1:108" ht="16.5" x14ac:dyDescent="0.3">
      <c r="A441" s="382">
        <v>2021</v>
      </c>
      <c r="B441" s="383" t="s">
        <v>45</v>
      </c>
      <c r="C441" s="384" t="s">
        <v>108</v>
      </c>
      <c r="D441" s="385">
        <v>40590.012481231686</v>
      </c>
      <c r="E441" s="385">
        <v>250841.06163369719</v>
      </c>
      <c r="F441" s="386">
        <v>60597.003033721921</v>
      </c>
      <c r="G441" s="387">
        <v>352028.07714865077</v>
      </c>
      <c r="H441" s="54"/>
      <c r="I441" s="54"/>
      <c r="BX441" s="257"/>
      <c r="BY441" s="64"/>
      <c r="BZ441" s="265"/>
      <c r="CA441" s="265"/>
      <c r="CB441" s="265"/>
      <c r="CC441" s="265"/>
      <c r="CD441" s="265"/>
      <c r="CE441" s="257"/>
      <c r="CF441" s="64"/>
      <c r="CG441" s="266"/>
      <c r="CH441" s="266"/>
      <c r="CI441" s="266"/>
      <c r="CJ441" s="266"/>
      <c r="CK441" s="266"/>
      <c r="CL441" s="267"/>
      <c r="CM441" s="267"/>
      <c r="CN441" s="267"/>
      <c r="CO441" s="267"/>
      <c r="CP441" s="267"/>
      <c r="CQ441" s="257"/>
      <c r="CR441" s="64"/>
      <c r="CS441" s="236"/>
      <c r="CT441" s="236"/>
      <c r="CU441" s="236"/>
      <c r="CV441" s="236"/>
      <c r="CW441" s="236"/>
      <c r="CX441" s="257"/>
      <c r="CY441" s="64"/>
      <c r="CZ441" s="267"/>
      <c r="DA441" s="267"/>
      <c r="DB441" s="267"/>
      <c r="DC441" s="267"/>
      <c r="DD441" s="267"/>
    </row>
    <row r="442" spans="1:108" ht="16.5" x14ac:dyDescent="0.3">
      <c r="A442" s="64">
        <v>2021</v>
      </c>
      <c r="B442" s="64" t="s">
        <v>33</v>
      </c>
      <c r="C442" s="388" t="s">
        <v>108</v>
      </c>
      <c r="D442" s="389">
        <v>32670.770515258791</v>
      </c>
      <c r="E442" s="389">
        <v>225870.49542667205</v>
      </c>
      <c r="F442" s="390">
        <v>55823.440028076155</v>
      </c>
      <c r="G442" s="120">
        <v>314364.70597000699</v>
      </c>
      <c r="H442" s="54"/>
      <c r="I442" s="54"/>
      <c r="BX442" s="257"/>
      <c r="BY442" s="64"/>
      <c r="BZ442" s="265"/>
      <c r="CA442" s="265"/>
      <c r="CB442" s="265"/>
      <c r="CC442" s="265"/>
      <c r="CD442" s="265"/>
      <c r="CE442" s="257"/>
      <c r="CF442" s="64"/>
      <c r="CG442" s="266"/>
      <c r="CH442" s="266"/>
      <c r="CI442" s="266"/>
      <c r="CJ442" s="266"/>
      <c r="CK442" s="266"/>
      <c r="CL442" s="267"/>
      <c r="CM442" s="267"/>
      <c r="CN442" s="267"/>
      <c r="CO442" s="267"/>
      <c r="CP442" s="267"/>
      <c r="CQ442" s="257"/>
      <c r="CR442" s="64"/>
      <c r="CS442" s="236"/>
      <c r="CT442" s="236"/>
      <c r="CU442" s="236"/>
      <c r="CV442" s="236"/>
      <c r="CW442" s="236"/>
      <c r="CX442" s="257"/>
      <c r="CY442" s="64"/>
      <c r="CZ442" s="267"/>
      <c r="DA442" s="267"/>
      <c r="DB442" s="267"/>
      <c r="DC442" s="267"/>
      <c r="DD442" s="267"/>
    </row>
    <row r="443" spans="1:108" ht="16.5" x14ac:dyDescent="0.3">
      <c r="A443" s="383">
        <v>2021</v>
      </c>
      <c r="B443" s="383" t="s">
        <v>35</v>
      </c>
      <c r="C443" s="384" t="s">
        <v>108</v>
      </c>
      <c r="D443" s="385">
        <v>25463.230482910152</v>
      </c>
      <c r="E443" s="385">
        <v>134390.26949624281</v>
      </c>
      <c r="F443" s="386">
        <v>35016.812516937251</v>
      </c>
      <c r="G443" s="387">
        <v>194870.31249609028</v>
      </c>
      <c r="H443" s="54"/>
      <c r="I443" s="54"/>
      <c r="BX443" s="257"/>
      <c r="BY443" s="64"/>
      <c r="BZ443" s="265"/>
      <c r="CA443" s="265"/>
      <c r="CB443" s="265"/>
      <c r="CC443" s="265"/>
      <c r="CD443" s="265"/>
      <c r="CE443" s="257"/>
      <c r="CF443" s="64"/>
      <c r="CG443" s="266"/>
      <c r="CH443" s="266"/>
      <c r="CI443" s="266"/>
      <c r="CJ443" s="266"/>
      <c r="CK443" s="266"/>
      <c r="CL443" s="267"/>
      <c r="CM443" s="267"/>
      <c r="CN443" s="267"/>
      <c r="CO443" s="267"/>
      <c r="CP443" s="267"/>
      <c r="CQ443" s="257"/>
      <c r="CR443" s="64"/>
      <c r="CS443" s="236"/>
      <c r="CT443" s="236"/>
      <c r="CU443" s="236"/>
      <c r="CV443" s="236"/>
      <c r="CW443" s="236"/>
      <c r="CX443" s="257"/>
      <c r="CY443" s="64"/>
      <c r="CZ443" s="267"/>
      <c r="DA443" s="267"/>
      <c r="DB443" s="267"/>
      <c r="DC443" s="267"/>
      <c r="DD443" s="267"/>
    </row>
    <row r="444" spans="1:108" ht="16.5" x14ac:dyDescent="0.3">
      <c r="A444" s="64">
        <v>2021</v>
      </c>
      <c r="B444" s="64" t="s">
        <v>36</v>
      </c>
      <c r="C444" s="388" t="s">
        <v>108</v>
      </c>
      <c r="D444" s="389">
        <v>35467.529524414058</v>
      </c>
      <c r="E444" s="389">
        <v>239949.60759724857</v>
      </c>
      <c r="F444" s="390">
        <v>50398.050945587158</v>
      </c>
      <c r="G444" s="120">
        <v>325815.18806724984</v>
      </c>
      <c r="H444" s="54"/>
      <c r="I444" s="54"/>
      <c r="BX444" s="257"/>
      <c r="BY444" s="64"/>
      <c r="BZ444" s="265"/>
      <c r="CA444" s="265"/>
      <c r="CB444" s="265"/>
      <c r="CC444" s="265"/>
      <c r="CD444" s="265"/>
      <c r="CE444" s="257"/>
      <c r="CF444" s="64"/>
      <c r="CG444" s="266"/>
      <c r="CH444" s="266"/>
      <c r="CI444" s="266"/>
      <c r="CJ444" s="266"/>
      <c r="CK444" s="266"/>
      <c r="CL444" s="267"/>
      <c r="CM444" s="267"/>
      <c r="CN444" s="267"/>
      <c r="CO444" s="267"/>
      <c r="CP444" s="267"/>
      <c r="CQ444" s="257"/>
      <c r="CR444" s="64"/>
      <c r="CS444" s="236"/>
      <c r="CT444" s="236"/>
      <c r="CU444" s="236"/>
      <c r="CV444" s="236"/>
      <c r="CW444" s="236"/>
      <c r="CX444" s="257"/>
      <c r="CY444" s="64"/>
      <c r="CZ444" s="267"/>
      <c r="DA444" s="267"/>
      <c r="DB444" s="267"/>
      <c r="DC444" s="267"/>
      <c r="DD444" s="267"/>
    </row>
    <row r="445" spans="1:108" ht="16.5" x14ac:dyDescent="0.3">
      <c r="A445" s="382">
        <v>2021</v>
      </c>
      <c r="B445" s="383" t="s">
        <v>37</v>
      </c>
      <c r="C445" s="384" t="s">
        <v>108</v>
      </c>
      <c r="D445" s="385">
        <v>38926.616488708503</v>
      </c>
      <c r="E445" s="385">
        <v>237252.12998029098</v>
      </c>
      <c r="F445" s="386">
        <v>60382.272994659441</v>
      </c>
      <c r="G445" s="387">
        <v>336561.0194636588</v>
      </c>
      <c r="H445" s="54"/>
      <c r="I445" s="54"/>
      <c r="BX445" s="257"/>
      <c r="BY445" s="64"/>
      <c r="BZ445" s="265"/>
      <c r="CA445" s="265"/>
      <c r="CB445" s="265"/>
      <c r="CC445" s="265"/>
      <c r="CD445" s="265"/>
      <c r="CE445" s="257"/>
      <c r="CF445" s="64"/>
      <c r="CG445" s="266"/>
      <c r="CH445" s="266"/>
      <c r="CI445" s="266"/>
      <c r="CJ445" s="266"/>
      <c r="CK445" s="266"/>
      <c r="CL445" s="267"/>
      <c r="CM445" s="267"/>
      <c r="CN445" s="267"/>
      <c r="CO445" s="267"/>
      <c r="CP445" s="267"/>
      <c r="CQ445" s="257"/>
      <c r="CR445" s="64"/>
      <c r="CS445" s="236"/>
      <c r="CT445" s="236"/>
      <c r="CU445" s="236"/>
      <c r="CV445" s="236"/>
      <c r="CW445" s="236"/>
      <c r="CX445" s="257"/>
      <c r="CY445" s="64"/>
      <c r="CZ445" s="267"/>
      <c r="DA445" s="267"/>
      <c r="DB445" s="267"/>
      <c r="DC445" s="267"/>
      <c r="DD445" s="267"/>
    </row>
    <row r="446" spans="1:108" ht="16.5" x14ac:dyDescent="0.3">
      <c r="A446" s="64">
        <v>2021</v>
      </c>
      <c r="B446" s="64" t="s">
        <v>38</v>
      </c>
      <c r="C446" s="388" t="s">
        <v>108</v>
      </c>
      <c r="D446" s="389">
        <v>42446.141497863762</v>
      </c>
      <c r="E446" s="389">
        <v>221650.15203592004</v>
      </c>
      <c r="F446" s="390">
        <v>55279.011442237861</v>
      </c>
      <c r="G446" s="120">
        <v>319375.30497602175</v>
      </c>
      <c r="H446" s="54"/>
      <c r="I446" s="54"/>
      <c r="BX446" s="257"/>
      <c r="BY446" s="64"/>
      <c r="BZ446" s="265"/>
      <c r="CA446" s="265"/>
      <c r="CB446" s="265"/>
      <c r="CC446" s="265"/>
      <c r="CD446" s="265"/>
      <c r="CE446" s="257"/>
      <c r="CF446" s="64"/>
      <c r="CG446" s="266"/>
      <c r="CH446" s="266"/>
      <c r="CI446" s="266"/>
      <c r="CJ446" s="266"/>
      <c r="CK446" s="266"/>
      <c r="CL446" s="267"/>
      <c r="CM446" s="267"/>
      <c r="CN446" s="267"/>
      <c r="CO446" s="267"/>
      <c r="CP446" s="267"/>
      <c r="CQ446" s="257"/>
      <c r="CR446" s="64"/>
      <c r="CS446" s="236"/>
      <c r="CT446" s="236"/>
      <c r="CU446" s="236"/>
      <c r="CV446" s="236"/>
      <c r="CW446" s="236"/>
      <c r="CX446" s="257"/>
      <c r="CY446" s="64"/>
      <c r="CZ446" s="267"/>
      <c r="DA446" s="267"/>
      <c r="DB446" s="267"/>
      <c r="DC446" s="267"/>
      <c r="DD446" s="267"/>
    </row>
    <row r="447" spans="1:108" ht="16.5" x14ac:dyDescent="0.3">
      <c r="A447" s="383">
        <v>2021</v>
      </c>
      <c r="B447" s="383" t="s">
        <v>39</v>
      </c>
      <c r="C447" s="384" t="s">
        <v>108</v>
      </c>
      <c r="D447" s="385">
        <v>42493.228515716546</v>
      </c>
      <c r="E447" s="385">
        <v>243249.88186101156</v>
      </c>
      <c r="F447" s="386">
        <v>55474.749518615725</v>
      </c>
      <c r="G447" s="387">
        <v>341217.85989534372</v>
      </c>
      <c r="H447" s="54"/>
      <c r="I447" s="54"/>
      <c r="BX447" s="257"/>
      <c r="BY447" s="64"/>
      <c r="BZ447" s="265"/>
      <c r="CA447" s="265"/>
      <c r="CB447" s="265"/>
      <c r="CC447" s="265"/>
      <c r="CD447" s="265"/>
      <c r="CE447" s="257"/>
      <c r="CF447" s="64"/>
      <c r="CG447" s="266"/>
      <c r="CH447" s="266"/>
      <c r="CI447" s="266"/>
      <c r="CJ447" s="266"/>
      <c r="CK447" s="266"/>
      <c r="CL447" s="267"/>
      <c r="CM447" s="267"/>
      <c r="CN447" s="267"/>
      <c r="CO447" s="267"/>
      <c r="CP447" s="267"/>
      <c r="CQ447" s="257"/>
      <c r="CR447" s="64"/>
      <c r="CS447" s="236"/>
      <c r="CT447" s="236"/>
      <c r="CU447" s="236"/>
      <c r="CV447" s="236"/>
      <c r="CW447" s="236"/>
      <c r="CX447" s="257"/>
      <c r="CY447" s="64"/>
      <c r="CZ447" s="267"/>
      <c r="DA447" s="267"/>
      <c r="DB447" s="267"/>
      <c r="DC447" s="267"/>
      <c r="DD447" s="267"/>
    </row>
    <row r="448" spans="1:108" ht="16.5" x14ac:dyDescent="0.3">
      <c r="A448" s="402">
        <v>2021</v>
      </c>
      <c r="B448" s="64" t="s">
        <v>40</v>
      </c>
      <c r="C448" s="388" t="s">
        <v>108</v>
      </c>
      <c r="D448" s="389">
        <v>44244.402985961919</v>
      </c>
      <c r="E448" s="389">
        <v>242650.39498085974</v>
      </c>
      <c r="F448" s="390">
        <v>48762.972989395159</v>
      </c>
      <c r="G448" s="120">
        <v>335657.77095621673</v>
      </c>
      <c r="H448" s="54"/>
      <c r="I448" s="54"/>
      <c r="BX448" s="257"/>
      <c r="BY448" s="64"/>
      <c r="BZ448" s="265"/>
      <c r="CA448" s="265"/>
      <c r="CB448" s="265"/>
      <c r="CC448" s="265"/>
      <c r="CD448" s="265"/>
      <c r="CE448" s="257"/>
      <c r="CF448" s="64"/>
      <c r="CG448" s="266"/>
      <c r="CH448" s="266"/>
      <c r="CI448" s="266"/>
      <c r="CJ448" s="266"/>
      <c r="CK448" s="266"/>
      <c r="CL448" s="267"/>
      <c r="CM448" s="267"/>
      <c r="CN448" s="267"/>
      <c r="CO448" s="267"/>
      <c r="CP448" s="267"/>
      <c r="CQ448" s="257"/>
      <c r="CR448" s="64"/>
      <c r="CS448" s="236"/>
      <c r="CT448" s="236"/>
      <c r="CU448" s="236"/>
      <c r="CV448" s="236"/>
      <c r="CW448" s="236"/>
      <c r="CX448" s="257"/>
      <c r="CY448" s="64"/>
      <c r="CZ448" s="267"/>
      <c r="DA448" s="267"/>
      <c r="DB448" s="267"/>
      <c r="DC448" s="267"/>
      <c r="DD448" s="267"/>
    </row>
    <row r="449" spans="1:108" ht="16.5" x14ac:dyDescent="0.3">
      <c r="A449" s="382">
        <v>2021</v>
      </c>
      <c r="B449" s="383" t="s">
        <v>41</v>
      </c>
      <c r="C449" s="384" t="s">
        <v>108</v>
      </c>
      <c r="D449" s="385">
        <v>44397.342982910151</v>
      </c>
      <c r="E449" s="385">
        <v>238215.16935903559</v>
      </c>
      <c r="F449" s="386">
        <v>50456.765961700454</v>
      </c>
      <c r="G449" s="387">
        <v>333069.27830364613</v>
      </c>
      <c r="H449" s="54"/>
      <c r="I449" s="54"/>
      <c r="BX449" s="257"/>
      <c r="BY449" s="64"/>
      <c r="BZ449" s="265"/>
      <c r="CA449" s="265"/>
      <c r="CB449" s="265"/>
      <c r="CC449" s="265"/>
      <c r="CD449" s="265"/>
      <c r="CE449" s="257"/>
      <c r="CF449" s="64"/>
      <c r="CG449" s="266"/>
      <c r="CH449" s="266"/>
      <c r="CI449" s="266"/>
      <c r="CJ449" s="266"/>
      <c r="CK449" s="266"/>
      <c r="CL449" s="267"/>
      <c r="CM449" s="267"/>
      <c r="CN449" s="267"/>
      <c r="CO449" s="267"/>
      <c r="CP449" s="267"/>
      <c r="CQ449" s="257"/>
      <c r="CR449" s="64"/>
      <c r="CS449" s="236"/>
      <c r="CT449" s="236"/>
      <c r="CU449" s="236"/>
      <c r="CV449" s="236"/>
      <c r="CW449" s="236"/>
      <c r="CX449" s="257"/>
      <c r="CY449" s="64"/>
      <c r="CZ449" s="267"/>
      <c r="DA449" s="267"/>
      <c r="DB449" s="267"/>
      <c r="DC449" s="267"/>
      <c r="DD449" s="267"/>
    </row>
    <row r="450" spans="1:108" ht="16.5" x14ac:dyDescent="0.3">
      <c r="A450" s="64">
        <v>2021</v>
      </c>
      <c r="B450" s="64" t="s">
        <v>42</v>
      </c>
      <c r="C450" s="388" t="s">
        <v>108</v>
      </c>
      <c r="D450" s="389">
        <v>42370.329979248039</v>
      </c>
      <c r="E450" s="389">
        <v>247160.63689826583</v>
      </c>
      <c r="F450" s="390">
        <v>48950.532495147723</v>
      </c>
      <c r="G450" s="120">
        <v>338481.4993726617</v>
      </c>
      <c r="H450" s="54"/>
      <c r="I450" s="54"/>
      <c r="BX450" s="257"/>
      <c r="BY450" s="64"/>
      <c r="BZ450" s="265"/>
      <c r="CA450" s="265"/>
      <c r="CB450" s="265"/>
      <c r="CC450" s="265"/>
      <c r="CD450" s="265"/>
      <c r="CE450" s="257"/>
      <c r="CF450" s="64"/>
      <c r="CG450" s="266"/>
      <c r="CH450" s="266"/>
      <c r="CI450" s="266"/>
      <c r="CJ450" s="266"/>
      <c r="CK450" s="266"/>
      <c r="CL450" s="267"/>
      <c r="CM450" s="267"/>
      <c r="CN450" s="267"/>
      <c r="CO450" s="267"/>
      <c r="CP450" s="267"/>
      <c r="CQ450" s="257"/>
      <c r="CR450" s="64"/>
      <c r="CS450" s="236"/>
      <c r="CT450" s="236"/>
      <c r="CU450" s="236"/>
      <c r="CV450" s="236"/>
      <c r="CW450" s="236"/>
      <c r="CX450" s="257"/>
      <c r="CY450" s="64"/>
      <c r="CZ450" s="267"/>
      <c r="DA450" s="267"/>
      <c r="DB450" s="267"/>
      <c r="DC450" s="267"/>
      <c r="DD450" s="267"/>
    </row>
    <row r="451" spans="1:108" ht="16.5" x14ac:dyDescent="0.3">
      <c r="A451" s="383">
        <v>2022</v>
      </c>
      <c r="B451" s="383" t="s">
        <v>43</v>
      </c>
      <c r="C451" s="384" t="s">
        <v>108</v>
      </c>
      <c r="D451" s="385">
        <v>32437.199494049077</v>
      </c>
      <c r="E451" s="385">
        <v>199944.78840127378</v>
      </c>
      <c r="F451" s="386">
        <v>43282.197003967296</v>
      </c>
      <c r="G451" s="387">
        <v>275664.18489929003</v>
      </c>
      <c r="H451" s="54"/>
      <c r="I451" s="54"/>
      <c r="BX451" s="257"/>
      <c r="BY451" s="64"/>
      <c r="BZ451" s="265"/>
      <c r="CA451" s="265"/>
      <c r="CB451" s="265"/>
      <c r="CC451" s="265"/>
      <c r="CD451" s="265"/>
      <c r="CE451" s="257"/>
      <c r="CF451" s="64"/>
      <c r="CG451" s="266"/>
      <c r="CH451" s="266"/>
      <c r="CI451" s="266"/>
      <c r="CJ451" s="266"/>
      <c r="CK451" s="266"/>
      <c r="CL451" s="267"/>
      <c r="CM451" s="267"/>
      <c r="CN451" s="267"/>
      <c r="CO451" s="267"/>
      <c r="CP451" s="267"/>
      <c r="CQ451" s="257"/>
      <c r="CR451" s="64"/>
      <c r="CS451" s="236"/>
      <c r="CT451" s="236"/>
      <c r="CU451" s="236"/>
      <c r="CV451" s="236"/>
      <c r="CW451" s="236"/>
      <c r="CX451" s="257"/>
      <c r="CY451" s="64"/>
      <c r="CZ451" s="267"/>
      <c r="DA451" s="267"/>
      <c r="DB451" s="267"/>
      <c r="DC451" s="267"/>
      <c r="DD451" s="267"/>
    </row>
    <row r="452" spans="1:108" ht="16.5" x14ac:dyDescent="0.3">
      <c r="A452" s="64">
        <v>2022</v>
      </c>
      <c r="B452" s="64" t="s">
        <v>44</v>
      </c>
      <c r="C452" s="388" t="s">
        <v>108</v>
      </c>
      <c r="D452" s="389">
        <v>38031.966477874754</v>
      </c>
      <c r="E452" s="389">
        <v>223151.08853657715</v>
      </c>
      <c r="F452" s="390">
        <v>49945.349985809327</v>
      </c>
      <c r="G452" s="120">
        <v>311128.40500026126</v>
      </c>
      <c r="H452" s="54"/>
      <c r="I452" s="54"/>
      <c r="BX452" s="257"/>
      <c r="BY452" s="64"/>
      <c r="BZ452" s="265"/>
      <c r="CA452" s="265"/>
      <c r="CB452" s="265"/>
      <c r="CC452" s="265"/>
      <c r="CD452" s="265"/>
      <c r="CE452" s="257"/>
      <c r="CF452" s="64"/>
      <c r="CG452" s="266"/>
      <c r="CH452" s="266"/>
      <c r="CI452" s="266"/>
      <c r="CJ452" s="266"/>
      <c r="CK452" s="266"/>
      <c r="CL452" s="267"/>
      <c r="CM452" s="267"/>
      <c r="CN452" s="267"/>
      <c r="CO452" s="267"/>
      <c r="CP452" s="267"/>
      <c r="CQ452" s="257"/>
      <c r="CR452" s="64"/>
      <c r="CS452" s="236"/>
      <c r="CT452" s="236"/>
      <c r="CU452" s="236"/>
      <c r="CV452" s="236"/>
      <c r="CW452" s="236"/>
      <c r="CX452" s="257"/>
      <c r="CY452" s="64"/>
      <c r="CZ452" s="267"/>
      <c r="DA452" s="267"/>
      <c r="DB452" s="267"/>
      <c r="DC452" s="267"/>
      <c r="DD452" s="267"/>
    </row>
    <row r="453" spans="1:108" ht="16.5" x14ac:dyDescent="0.3">
      <c r="A453" s="383">
        <v>2022</v>
      </c>
      <c r="B453" s="383" t="s">
        <v>45</v>
      </c>
      <c r="C453" s="384" t="s">
        <v>108</v>
      </c>
      <c r="D453" s="385">
        <v>43421.04848901368</v>
      </c>
      <c r="E453" s="385">
        <v>265157.44027143595</v>
      </c>
      <c r="F453" s="386">
        <v>54865.545504425056</v>
      </c>
      <c r="G453" s="387">
        <v>363444.03426487464</v>
      </c>
      <c r="H453" s="54"/>
      <c r="I453" s="54"/>
      <c r="BX453" s="257"/>
      <c r="BY453" s="64"/>
      <c r="BZ453" s="265"/>
      <c r="CA453" s="265"/>
      <c r="CB453" s="265"/>
      <c r="CC453" s="265"/>
      <c r="CD453" s="265"/>
      <c r="CE453" s="257"/>
      <c r="CF453" s="64"/>
      <c r="CG453" s="266"/>
      <c r="CH453" s="266"/>
      <c r="CI453" s="266"/>
      <c r="CJ453" s="266"/>
      <c r="CK453" s="266"/>
      <c r="CL453" s="267"/>
      <c r="CM453" s="267"/>
      <c r="CN453" s="267"/>
      <c r="CO453" s="267"/>
      <c r="CP453" s="267"/>
      <c r="CQ453" s="257"/>
      <c r="CR453" s="64"/>
      <c r="CS453" s="236"/>
      <c r="CT453" s="236"/>
      <c r="CU453" s="236"/>
      <c r="CV453" s="236"/>
      <c r="CW453" s="236"/>
      <c r="CX453" s="257"/>
      <c r="CY453" s="64"/>
      <c r="CZ453" s="267"/>
      <c r="DA453" s="267"/>
      <c r="DB453" s="267"/>
      <c r="DC453" s="267"/>
      <c r="DD453" s="267"/>
    </row>
    <row r="454" spans="1:108" ht="16.5" x14ac:dyDescent="0.3">
      <c r="A454" s="64">
        <v>2022</v>
      </c>
      <c r="B454" s="64" t="s">
        <v>33</v>
      </c>
      <c r="C454" s="388" t="s">
        <v>108</v>
      </c>
      <c r="D454" s="389">
        <v>39475.622014343258</v>
      </c>
      <c r="E454" s="389">
        <v>222896.06256561851</v>
      </c>
      <c r="F454" s="390">
        <v>50218.325520751954</v>
      </c>
      <c r="G454" s="120">
        <v>312590.01010071387</v>
      </c>
      <c r="H454" s="54"/>
      <c r="I454" s="54"/>
      <c r="BX454" s="257"/>
      <c r="BY454" s="64"/>
      <c r="BZ454" s="265"/>
      <c r="CA454" s="265"/>
      <c r="CB454" s="265"/>
      <c r="CC454" s="265"/>
      <c r="CD454" s="265"/>
      <c r="CE454" s="257"/>
      <c r="CF454" s="64"/>
      <c r="CG454" s="266"/>
      <c r="CH454" s="266"/>
      <c r="CI454" s="266"/>
      <c r="CJ454" s="266"/>
      <c r="CK454" s="266"/>
      <c r="CL454" s="267"/>
      <c r="CM454" s="267"/>
      <c r="CN454" s="267"/>
      <c r="CO454" s="267"/>
      <c r="CP454" s="267"/>
      <c r="CQ454" s="257"/>
      <c r="CR454" s="64"/>
      <c r="CS454" s="236"/>
      <c r="CT454" s="236"/>
      <c r="CU454" s="236"/>
      <c r="CV454" s="236"/>
      <c r="CW454" s="236"/>
      <c r="CX454" s="257"/>
      <c r="CY454" s="64"/>
      <c r="CZ454" s="267"/>
      <c r="DA454" s="267"/>
      <c r="DB454" s="267"/>
      <c r="DC454" s="267"/>
      <c r="DD454" s="267"/>
    </row>
    <row r="455" spans="1:108" ht="16.5" x14ac:dyDescent="0.3">
      <c r="A455" s="383">
        <v>2022</v>
      </c>
      <c r="B455" s="383" t="s">
        <v>35</v>
      </c>
      <c r="C455" s="384" t="s">
        <v>108</v>
      </c>
      <c r="D455" s="385">
        <v>42071.488487792965</v>
      </c>
      <c r="E455" s="385">
        <v>210536.35319893484</v>
      </c>
      <c r="F455" s="386">
        <v>47694.479997100832</v>
      </c>
      <c r="G455" s="387">
        <v>300302.32168382866</v>
      </c>
      <c r="H455" s="54"/>
      <c r="I455" s="54"/>
      <c r="BX455" s="257"/>
      <c r="BY455" s="64"/>
      <c r="BZ455" s="265"/>
      <c r="CA455" s="265"/>
      <c r="CB455" s="265"/>
      <c r="CC455" s="265"/>
      <c r="CD455" s="265"/>
      <c r="CE455" s="257"/>
      <c r="CF455" s="64"/>
      <c r="CG455" s="266"/>
      <c r="CH455" s="266"/>
      <c r="CI455" s="266"/>
      <c r="CJ455" s="266"/>
      <c r="CK455" s="266"/>
      <c r="CL455" s="267"/>
      <c r="CM455" s="267"/>
      <c r="CN455" s="267"/>
      <c r="CO455" s="267"/>
      <c r="CP455" s="267"/>
      <c r="CQ455" s="257"/>
      <c r="CR455" s="64"/>
      <c r="CS455" s="236"/>
      <c r="CT455" s="236"/>
      <c r="CU455" s="236"/>
      <c r="CV455" s="236"/>
      <c r="CW455" s="236"/>
      <c r="CX455" s="257"/>
      <c r="CY455" s="64"/>
      <c r="CZ455" s="267"/>
      <c r="DA455" s="267"/>
      <c r="DB455" s="267"/>
      <c r="DC455" s="267"/>
      <c r="DD455" s="267"/>
    </row>
    <row r="456" spans="1:108" ht="16.5" x14ac:dyDescent="0.3">
      <c r="A456" s="64">
        <v>2022</v>
      </c>
      <c r="B456" s="64" t="s">
        <v>36</v>
      </c>
      <c r="C456" s="388" t="s">
        <v>108</v>
      </c>
      <c r="D456" s="389">
        <v>39861.72000122071</v>
      </c>
      <c r="E456" s="389">
        <v>228070.90854660241</v>
      </c>
      <c r="F456" s="390">
        <v>49167.949995422394</v>
      </c>
      <c r="G456" s="120">
        <v>317100.5785432455</v>
      </c>
      <c r="H456" s="54"/>
      <c r="I456" s="54"/>
      <c r="BX456" s="257"/>
      <c r="BY456" s="64"/>
      <c r="BZ456" s="265"/>
      <c r="CA456" s="265"/>
      <c r="CB456" s="265"/>
      <c r="CC456" s="265"/>
      <c r="CD456" s="265"/>
      <c r="CE456" s="257"/>
      <c r="CF456" s="64"/>
      <c r="CG456" s="266"/>
      <c r="CH456" s="266"/>
      <c r="CI456" s="266"/>
      <c r="CJ456" s="266"/>
      <c r="CK456" s="266"/>
      <c r="CL456" s="267"/>
      <c r="CM456" s="267"/>
      <c r="CN456" s="267"/>
      <c r="CO456" s="267"/>
      <c r="CP456" s="267"/>
      <c r="CQ456" s="257"/>
      <c r="CR456" s="64"/>
      <c r="CS456" s="236"/>
      <c r="CT456" s="236"/>
      <c r="CU456" s="236"/>
      <c r="CV456" s="236"/>
      <c r="CW456" s="236"/>
      <c r="CX456" s="257"/>
      <c r="CY456" s="64"/>
      <c r="CZ456" s="267"/>
      <c r="DA456" s="267"/>
      <c r="DB456" s="267"/>
      <c r="DC456" s="267"/>
      <c r="DD456" s="267"/>
    </row>
    <row r="457" spans="1:108" ht="16.5" x14ac:dyDescent="0.3">
      <c r="A457" s="383">
        <v>2022</v>
      </c>
      <c r="B457" s="383" t="s">
        <v>37</v>
      </c>
      <c r="C457" s="384" t="s">
        <v>108</v>
      </c>
      <c r="D457" s="385">
        <v>42450.185499999992</v>
      </c>
      <c r="E457" s="385">
        <v>223911.61422741899</v>
      </c>
      <c r="F457" s="386">
        <v>52318.503500000013</v>
      </c>
      <c r="G457" s="387">
        <v>318680.30322741909</v>
      </c>
      <c r="H457" s="54"/>
      <c r="I457" s="54"/>
      <c r="BX457" s="257"/>
      <c r="BY457" s="64"/>
      <c r="BZ457" s="265"/>
      <c r="CA457" s="265"/>
      <c r="CB457" s="265"/>
      <c r="CC457" s="265"/>
      <c r="CD457" s="265"/>
      <c r="CE457" s="257"/>
      <c r="CF457" s="64"/>
      <c r="CG457" s="266"/>
      <c r="CH457" s="266"/>
      <c r="CI457" s="266"/>
      <c r="CJ457" s="266"/>
      <c r="CK457" s="266"/>
      <c r="CL457" s="267"/>
      <c r="CM457" s="267"/>
      <c r="CN457" s="267"/>
      <c r="CO457" s="267"/>
      <c r="CP457" s="267"/>
      <c r="CQ457" s="257"/>
      <c r="CR457" s="64"/>
      <c r="CS457" s="236"/>
      <c r="CT457" s="236"/>
      <c r="CU457" s="236"/>
      <c r="CV457" s="236"/>
      <c r="CW457" s="236"/>
      <c r="CX457" s="257"/>
      <c r="CY457" s="64"/>
      <c r="CZ457" s="267"/>
      <c r="DA457" s="267"/>
      <c r="DB457" s="267"/>
      <c r="DC457" s="267"/>
      <c r="DD457" s="267"/>
    </row>
    <row r="458" spans="1:108" ht="16.5" x14ac:dyDescent="0.3">
      <c r="A458" s="64">
        <v>2022</v>
      </c>
      <c r="B458" s="64" t="s">
        <v>38</v>
      </c>
      <c r="C458" s="388" t="s">
        <v>108</v>
      </c>
      <c r="D458" s="389">
        <v>47294.453498931885</v>
      </c>
      <c r="E458" s="389">
        <v>234178.83756560492</v>
      </c>
      <c r="F458" s="390">
        <v>52698.095481231707</v>
      </c>
      <c r="G458" s="120">
        <v>334171.38654576859</v>
      </c>
      <c r="H458" s="54"/>
      <c r="I458" s="54"/>
      <c r="BX458" s="257"/>
      <c r="BY458" s="64"/>
      <c r="BZ458" s="265"/>
      <c r="CA458" s="265"/>
      <c r="CB458" s="265"/>
      <c r="CC458" s="265"/>
      <c r="CD458" s="265"/>
      <c r="CE458" s="257"/>
      <c r="CF458" s="64"/>
      <c r="CG458" s="266"/>
      <c r="CH458" s="266"/>
      <c r="CI458" s="266"/>
      <c r="CJ458" s="266"/>
      <c r="CK458" s="266"/>
      <c r="CL458" s="267"/>
      <c r="CM458" s="267"/>
      <c r="CN458" s="267"/>
      <c r="CO458" s="267"/>
      <c r="CP458" s="267"/>
      <c r="CQ458" s="257"/>
      <c r="CR458" s="64"/>
      <c r="CS458" s="236"/>
      <c r="CT458" s="236"/>
      <c r="CU458" s="236"/>
      <c r="CV458" s="236"/>
      <c r="CW458" s="236"/>
      <c r="CX458" s="257"/>
      <c r="CY458" s="64"/>
      <c r="CZ458" s="267"/>
      <c r="DA458" s="267"/>
      <c r="DB458" s="267"/>
      <c r="DC458" s="267"/>
      <c r="DD458" s="267"/>
    </row>
    <row r="459" spans="1:108" ht="16.5" x14ac:dyDescent="0.3">
      <c r="A459" s="383">
        <v>2022</v>
      </c>
      <c r="B459" s="383" t="s">
        <v>39</v>
      </c>
      <c r="C459" s="384" t="s">
        <v>108</v>
      </c>
      <c r="D459" s="385">
        <v>46715.373499999994</v>
      </c>
      <c r="E459" s="385">
        <v>239078.28116834559</v>
      </c>
      <c r="F459" s="386">
        <v>50982.228000000039</v>
      </c>
      <c r="G459" s="387">
        <v>336775.8826683457</v>
      </c>
      <c r="H459" s="54"/>
      <c r="I459" s="54"/>
      <c r="BX459" s="257"/>
      <c r="BY459" s="64"/>
      <c r="BZ459" s="265"/>
      <c r="CA459" s="265"/>
      <c r="CB459" s="265"/>
      <c r="CC459" s="265"/>
      <c r="CD459" s="265"/>
      <c r="CE459" s="257"/>
      <c r="CF459" s="64"/>
      <c r="CG459" s="266"/>
      <c r="CH459" s="266"/>
      <c r="CI459" s="266"/>
      <c r="CJ459" s="266"/>
      <c r="CK459" s="266"/>
      <c r="CL459" s="267"/>
      <c r="CM459" s="267"/>
      <c r="CN459" s="267"/>
      <c r="CO459" s="267"/>
      <c r="CP459" s="267"/>
      <c r="CQ459" s="257"/>
      <c r="CR459" s="64"/>
      <c r="CS459" s="236"/>
      <c r="CT459" s="236"/>
      <c r="CU459" s="236"/>
      <c r="CV459" s="236"/>
      <c r="CW459" s="236"/>
      <c r="CX459" s="257"/>
      <c r="CY459" s="64"/>
      <c r="CZ459" s="267"/>
      <c r="DA459" s="267"/>
      <c r="DB459" s="267"/>
      <c r="DC459" s="267"/>
      <c r="DD459" s="267"/>
    </row>
    <row r="460" spans="1:108" ht="16.5" x14ac:dyDescent="0.3">
      <c r="A460" s="64">
        <v>2022</v>
      </c>
      <c r="B460" s="64" t="s">
        <v>40</v>
      </c>
      <c r="C460" s="388" t="s">
        <v>108</v>
      </c>
      <c r="D460" s="389">
        <v>43393.548998779304</v>
      </c>
      <c r="E460" s="389">
        <v>224567.01421463181</v>
      </c>
      <c r="F460" s="390">
        <v>46694.952995727574</v>
      </c>
      <c r="G460" s="120">
        <v>314655.51620913862</v>
      </c>
      <c r="H460" s="54"/>
      <c r="I460" s="54"/>
      <c r="BX460" s="257"/>
      <c r="BY460" s="64"/>
      <c r="BZ460" s="265"/>
      <c r="CA460" s="265"/>
      <c r="CB460" s="265"/>
      <c r="CC460" s="265"/>
      <c r="CD460" s="265"/>
      <c r="CE460" s="257"/>
      <c r="CF460" s="64"/>
      <c r="CG460" s="266"/>
      <c r="CH460" s="266"/>
      <c r="CI460" s="266"/>
      <c r="CJ460" s="266"/>
      <c r="CK460" s="266"/>
      <c r="CL460" s="267"/>
      <c r="CM460" s="267"/>
      <c r="CN460" s="267"/>
      <c r="CO460" s="267"/>
      <c r="CP460" s="267"/>
      <c r="CQ460" s="257"/>
      <c r="CR460" s="64"/>
      <c r="CS460" s="236"/>
      <c r="CT460" s="236"/>
      <c r="CU460" s="236"/>
      <c r="CV460" s="236"/>
      <c r="CW460" s="236"/>
      <c r="CX460" s="257"/>
      <c r="CY460" s="64"/>
      <c r="CZ460" s="267"/>
      <c r="DA460" s="267"/>
      <c r="DB460" s="267"/>
      <c r="DC460" s="267"/>
      <c r="DD460" s="267"/>
    </row>
    <row r="461" spans="1:108" ht="16.5" x14ac:dyDescent="0.3">
      <c r="A461" s="383">
        <v>2022</v>
      </c>
      <c r="B461" s="383" t="s">
        <v>41</v>
      </c>
      <c r="C461" s="384" t="s">
        <v>108</v>
      </c>
      <c r="D461" s="385">
        <v>47061.90147619629</v>
      </c>
      <c r="E461" s="385">
        <v>222987.42591559986</v>
      </c>
      <c r="F461" s="386">
        <v>46222.220529907238</v>
      </c>
      <c r="G461" s="387">
        <v>316271.54792170337</v>
      </c>
      <c r="H461" s="54"/>
      <c r="I461" s="54"/>
      <c r="BX461" s="257"/>
      <c r="BY461" s="64"/>
      <c r="BZ461" s="265"/>
      <c r="CA461" s="265"/>
      <c r="CB461" s="265"/>
      <c r="CC461" s="265"/>
      <c r="CD461" s="265"/>
      <c r="CE461" s="257"/>
      <c r="CF461" s="64"/>
      <c r="CG461" s="266"/>
      <c r="CH461" s="266"/>
      <c r="CI461" s="266"/>
      <c r="CJ461" s="266"/>
      <c r="CK461" s="266"/>
      <c r="CL461" s="267"/>
      <c r="CM461" s="267"/>
      <c r="CN461" s="267"/>
      <c r="CO461" s="267"/>
      <c r="CP461" s="267"/>
      <c r="CQ461" s="257"/>
      <c r="CR461" s="64"/>
      <c r="CS461" s="236"/>
      <c r="CT461" s="236"/>
      <c r="CU461" s="236"/>
      <c r="CV461" s="236"/>
      <c r="CW461" s="236"/>
      <c r="CX461" s="257"/>
      <c r="CY461" s="64"/>
      <c r="CZ461" s="267"/>
      <c r="DA461" s="267"/>
      <c r="DB461" s="267"/>
      <c r="DC461" s="267"/>
      <c r="DD461" s="267"/>
    </row>
    <row r="462" spans="1:108" ht="16.5" x14ac:dyDescent="0.3">
      <c r="A462" s="64">
        <v>2022</v>
      </c>
      <c r="B462" s="64" t="s">
        <v>42</v>
      </c>
      <c r="C462" s="388" t="s">
        <v>108</v>
      </c>
      <c r="D462" s="389">
        <v>45666.978003356933</v>
      </c>
      <c r="E462" s="389">
        <v>236555.92593760689</v>
      </c>
      <c r="F462" s="390">
        <v>44994.283511177076</v>
      </c>
      <c r="G462" s="120">
        <v>327217.18745214085</v>
      </c>
      <c r="H462" s="54"/>
      <c r="I462" s="54"/>
      <c r="BX462" s="257"/>
      <c r="BY462" s="64"/>
      <c r="BZ462" s="265"/>
      <c r="CA462" s="265"/>
      <c r="CB462" s="265"/>
      <c r="CC462" s="265"/>
      <c r="CD462" s="265"/>
      <c r="CE462" s="257"/>
      <c r="CF462" s="64"/>
      <c r="CG462" s="266"/>
      <c r="CH462" s="266"/>
      <c r="CI462" s="266"/>
      <c r="CJ462" s="266"/>
      <c r="CK462" s="266"/>
      <c r="CL462" s="267"/>
      <c r="CM462" s="267"/>
      <c r="CN462" s="267"/>
      <c r="CO462" s="267"/>
      <c r="CP462" s="267"/>
      <c r="CQ462" s="257"/>
      <c r="CR462" s="64"/>
      <c r="CS462" s="236"/>
      <c r="CT462" s="236"/>
      <c r="CU462" s="236"/>
      <c r="CV462" s="236"/>
      <c r="CW462" s="236"/>
      <c r="CX462" s="257"/>
      <c r="CY462" s="64"/>
      <c r="CZ462" s="267"/>
      <c r="DA462" s="267"/>
      <c r="DB462" s="267"/>
      <c r="DC462" s="267"/>
      <c r="DD462" s="267"/>
    </row>
    <row r="463" spans="1:108" ht="16.5" x14ac:dyDescent="0.3">
      <c r="A463" s="383">
        <v>2023</v>
      </c>
      <c r="B463" s="383" t="s">
        <v>43</v>
      </c>
      <c r="C463" s="384" t="s">
        <v>108</v>
      </c>
      <c r="D463" s="385">
        <v>32123.603492675789</v>
      </c>
      <c r="E463" s="385">
        <v>194455.94302477461</v>
      </c>
      <c r="F463" s="386">
        <v>34319.134489318865</v>
      </c>
      <c r="G463" s="387">
        <v>260898.68100676927</v>
      </c>
      <c r="H463" s="54"/>
      <c r="I463" s="54"/>
      <c r="BX463" s="257"/>
      <c r="BY463" s="64"/>
      <c r="BZ463" s="265"/>
      <c r="CA463" s="265"/>
      <c r="CB463" s="265"/>
      <c r="CC463" s="265"/>
      <c r="CD463" s="265"/>
      <c r="CE463" s="257"/>
      <c r="CF463" s="64"/>
      <c r="CG463" s="266"/>
      <c r="CH463" s="266"/>
      <c r="CI463" s="266"/>
      <c r="CJ463" s="266"/>
      <c r="CK463" s="266"/>
      <c r="CL463" s="267"/>
      <c r="CM463" s="267"/>
      <c r="CN463" s="267"/>
      <c r="CO463" s="267"/>
      <c r="CP463" s="267"/>
      <c r="CQ463" s="257"/>
      <c r="CR463" s="64"/>
      <c r="CS463" s="236"/>
      <c r="CT463" s="236"/>
      <c r="CU463" s="236"/>
      <c r="CV463" s="236"/>
      <c r="CW463" s="236"/>
      <c r="CX463" s="257"/>
      <c r="CY463" s="64"/>
      <c r="CZ463" s="267"/>
      <c r="DA463" s="267"/>
      <c r="DB463" s="267"/>
      <c r="DC463" s="267"/>
      <c r="DD463" s="267"/>
    </row>
    <row r="464" spans="1:108" ht="16.5" x14ac:dyDescent="0.3">
      <c r="A464" s="425">
        <v>2023</v>
      </c>
      <c r="B464" s="425" t="s">
        <v>44</v>
      </c>
      <c r="C464" s="444" t="s">
        <v>108</v>
      </c>
      <c r="D464" s="437">
        <v>37729.472489299995</v>
      </c>
      <c r="E464" s="437">
        <v>211728.68746225003</v>
      </c>
      <c r="F464" s="445">
        <v>40853.102988760016</v>
      </c>
      <c r="G464" s="424">
        <v>290311.26294030988</v>
      </c>
      <c r="H464" s="54"/>
      <c r="I464" s="54"/>
      <c r="BX464" s="257"/>
      <c r="BY464" s="64"/>
      <c r="BZ464" s="265"/>
      <c r="CA464" s="265"/>
      <c r="CB464" s="265"/>
      <c r="CC464" s="265"/>
      <c r="CD464" s="265"/>
      <c r="CE464" s="257"/>
      <c r="CF464" s="64"/>
      <c r="CG464" s="266"/>
      <c r="CH464" s="266"/>
      <c r="CI464" s="266"/>
      <c r="CJ464" s="266"/>
      <c r="CK464" s="266"/>
      <c r="CL464" s="267"/>
      <c r="CM464" s="267"/>
      <c r="CN464" s="267"/>
      <c r="CO464" s="267"/>
      <c r="CP464" s="267"/>
      <c r="CQ464" s="257"/>
      <c r="CR464" s="64"/>
      <c r="CS464" s="236"/>
      <c r="CT464" s="236"/>
      <c r="CU464" s="236"/>
      <c r="CV464" s="236"/>
      <c r="CW464" s="236"/>
      <c r="CX464" s="257"/>
      <c r="CY464" s="64"/>
      <c r="CZ464" s="267"/>
      <c r="DA464" s="267"/>
      <c r="DB464" s="267"/>
      <c r="DC464" s="267"/>
      <c r="DD464" s="267"/>
    </row>
    <row r="465" spans="1:108" ht="16.5" x14ac:dyDescent="0.3">
      <c r="A465" s="64"/>
      <c r="B465" s="64"/>
      <c r="C465" s="388"/>
      <c r="D465" s="389"/>
      <c r="E465" s="389"/>
      <c r="F465" s="390"/>
      <c r="G465" s="65"/>
      <c r="H465" s="54"/>
      <c r="I465" s="54"/>
      <c r="BX465" s="257"/>
      <c r="BY465" s="64"/>
      <c r="BZ465" s="265"/>
      <c r="CA465" s="265"/>
      <c r="CB465" s="265"/>
      <c r="CC465" s="265"/>
      <c r="CD465" s="265"/>
      <c r="CE465" s="257"/>
      <c r="CF465" s="64"/>
      <c r="CG465" s="266"/>
      <c r="CH465" s="266"/>
      <c r="CI465" s="266"/>
      <c r="CJ465" s="266"/>
      <c r="CK465" s="266"/>
      <c r="CL465" s="267"/>
      <c r="CM465" s="267"/>
      <c r="CN465" s="267"/>
      <c r="CO465" s="267"/>
      <c r="CP465" s="267"/>
      <c r="CQ465" s="257"/>
      <c r="CR465" s="64"/>
      <c r="CS465" s="236"/>
      <c r="CT465" s="236"/>
      <c r="CU465" s="236"/>
      <c r="CV465" s="236"/>
      <c r="CW465" s="236"/>
      <c r="CX465" s="257"/>
      <c r="CY465" s="64"/>
      <c r="CZ465" s="267"/>
      <c r="DA465" s="267"/>
      <c r="DB465" s="267"/>
      <c r="DC465" s="267"/>
      <c r="DD465" s="267"/>
    </row>
    <row r="466" spans="1:108" ht="15" customHeight="1" x14ac:dyDescent="0.2">
      <c r="A466" s="278"/>
      <c r="B466" s="170"/>
      <c r="C466" s="170"/>
      <c r="D466" s="248"/>
      <c r="E466" s="248"/>
      <c r="F466" s="248"/>
      <c r="G466" s="248"/>
      <c r="H466" s="54"/>
      <c r="I466" s="54"/>
    </row>
    <row r="467" spans="1:108" x14ac:dyDescent="0.2">
      <c r="A467" s="279"/>
      <c r="B467" s="280"/>
      <c r="C467" s="281"/>
      <c r="D467" s="282"/>
      <c r="E467" s="282"/>
      <c r="F467" s="282"/>
      <c r="G467" s="283"/>
    </row>
    <row r="468" spans="1:108" x14ac:dyDescent="0.2">
      <c r="A468" s="180" t="s">
        <v>109</v>
      </c>
      <c r="B468" s="284"/>
      <c r="C468" s="284"/>
      <c r="D468" s="284"/>
      <c r="E468" s="284"/>
      <c r="F468" s="284"/>
      <c r="G468" s="286"/>
    </row>
    <row r="469" spans="1:108" ht="32.25" customHeight="1" x14ac:dyDescent="0.2">
      <c r="A469" s="530" t="s">
        <v>144</v>
      </c>
      <c r="B469" s="531"/>
      <c r="C469" s="531"/>
      <c r="D469" s="531"/>
      <c r="E469" s="531"/>
      <c r="F469" s="531"/>
      <c r="G469" s="532"/>
    </row>
    <row r="470" spans="1:108" ht="18" customHeight="1" x14ac:dyDescent="0.2">
      <c r="A470" s="287" t="s">
        <v>110</v>
      </c>
      <c r="B470" s="284"/>
      <c r="C470" s="284"/>
      <c r="D470" s="284"/>
      <c r="E470" s="284"/>
      <c r="F470" s="284"/>
      <c r="G470" s="286"/>
    </row>
    <row r="471" spans="1:108" ht="21" customHeight="1" x14ac:dyDescent="0.2">
      <c r="A471" s="530" t="s">
        <v>151</v>
      </c>
      <c r="B471" s="531"/>
      <c r="C471" s="531"/>
      <c r="D471" s="531"/>
      <c r="E471" s="531"/>
      <c r="F471" s="531"/>
      <c r="G471" s="532"/>
    </row>
    <row r="472" spans="1:108" x14ac:dyDescent="0.2">
      <c r="A472" s="530"/>
      <c r="B472" s="531"/>
      <c r="C472" s="531"/>
      <c r="D472" s="531"/>
      <c r="E472" s="531"/>
      <c r="F472" s="531"/>
      <c r="G472" s="532"/>
    </row>
    <row r="473" spans="1:108" x14ac:dyDescent="0.2">
      <c r="A473" s="533" t="s">
        <v>59</v>
      </c>
      <c r="B473" s="534"/>
      <c r="C473" s="534"/>
      <c r="D473" s="534"/>
      <c r="E473" s="534"/>
      <c r="F473" s="534"/>
      <c r="G473" s="286"/>
    </row>
    <row r="474" spans="1:108" ht="33" customHeight="1" x14ac:dyDescent="0.2">
      <c r="A474" s="497" t="s">
        <v>112</v>
      </c>
      <c r="B474" s="498"/>
      <c r="C474" s="498"/>
      <c r="D474" s="498"/>
      <c r="E474" s="498"/>
      <c r="F474" s="498"/>
      <c r="G474" s="499"/>
    </row>
    <row r="475" spans="1:108" ht="39.75" customHeight="1" x14ac:dyDescent="0.2">
      <c r="A475" s="497" t="s">
        <v>154</v>
      </c>
      <c r="B475" s="498"/>
      <c r="C475" s="498"/>
      <c r="D475" s="498"/>
      <c r="E475" s="498"/>
      <c r="F475" s="498"/>
      <c r="G475" s="499"/>
    </row>
    <row r="476" spans="1:108" ht="25.5" customHeight="1" x14ac:dyDescent="0.2">
      <c r="A476" s="497" t="s">
        <v>155</v>
      </c>
      <c r="B476" s="498"/>
      <c r="C476" s="498"/>
      <c r="D476" s="498"/>
      <c r="E476" s="498"/>
      <c r="F476" s="498"/>
      <c r="G476" s="499"/>
    </row>
    <row r="477" spans="1:108" ht="25.5" customHeight="1" x14ac:dyDescent="0.2">
      <c r="A477" s="497" t="s">
        <v>171</v>
      </c>
      <c r="B477" s="498"/>
      <c r="C477" s="498"/>
      <c r="D477" s="498"/>
      <c r="E477" s="498"/>
      <c r="F477" s="498"/>
      <c r="G477" s="499"/>
    </row>
    <row r="478" spans="1:108" ht="16.5" customHeight="1" x14ac:dyDescent="0.2">
      <c r="A478" s="288" t="str">
        <f>+'Anexo 1 '!A185</f>
        <v>Actualizado el 31 de marzo 2023</v>
      </c>
      <c r="B478" s="284"/>
      <c r="C478" s="284"/>
      <c r="D478" s="284"/>
      <c r="E478" s="284"/>
      <c r="F478" s="284"/>
      <c r="G478" s="84" t="s">
        <v>60</v>
      </c>
    </row>
    <row r="479" spans="1:108" ht="6" customHeight="1" x14ac:dyDescent="0.2">
      <c r="A479" s="289"/>
      <c r="B479" s="290"/>
      <c r="C479" s="290"/>
      <c r="D479" s="290"/>
      <c r="E479" s="290"/>
      <c r="F479" s="290"/>
      <c r="G479" s="89"/>
    </row>
  </sheetData>
  <mergeCells count="13">
    <mergeCell ref="A477:G477"/>
    <mergeCell ref="A476:G476"/>
    <mergeCell ref="A1:G1"/>
    <mergeCell ref="A3:G4"/>
    <mergeCell ref="A7:A8"/>
    <mergeCell ref="B7:B8"/>
    <mergeCell ref="C7:C8"/>
    <mergeCell ref="D7:G7"/>
    <mergeCell ref="A469:G469"/>
    <mergeCell ref="A471:G472"/>
    <mergeCell ref="A473:F473"/>
    <mergeCell ref="A474:G474"/>
    <mergeCell ref="A475:G475"/>
  </mergeCells>
  <phoneticPr fontId="57" type="noConversion"/>
  <conditionalFormatting sqref="CL3:CP465 CZ3:DD465">
    <cfRule type="cellIs" dxfId="0" priority="1" stopIfTrue="1" operator="notEqual">
      <formula>0</formula>
    </cfRule>
  </conditionalFormatting>
  <hyperlinks>
    <hyperlink ref="G478"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Usuario</cp:lastModifiedBy>
  <dcterms:created xsi:type="dcterms:W3CDTF">2020-08-26T02:51:39Z</dcterms:created>
  <dcterms:modified xsi:type="dcterms:W3CDTF">2023-03-29T13:53:12Z</dcterms:modified>
</cp:coreProperties>
</file>